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IUC\ISWS\"/>
    </mc:Choice>
  </mc:AlternateContent>
  <xr:revisionPtr revIDLastSave="0" documentId="13_ncr:1_{50D82E60-DF08-4AF4-A14D-E8B205A06CF1}" xr6:coauthVersionLast="47" xr6:coauthVersionMax="47" xr10:uidLastSave="{00000000-0000-0000-0000-000000000000}"/>
  <bookViews>
    <workbookView xWindow="-110" yWindow="-110" windowWidth="19420" windowHeight="10300" xr2:uid="{D463D698-87CF-445C-AB01-0E7EBFA8BF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5" i="1" l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3" i="1"/>
  <c r="BG4" i="1"/>
  <c r="BG5" i="1"/>
  <c r="BG6" i="1"/>
  <c r="BG7" i="1"/>
  <c r="BG8" i="1"/>
  <c r="BG9" i="1"/>
  <c r="BG10" i="1"/>
  <c r="BG11" i="1"/>
  <c r="BG12" i="1"/>
  <c r="BG13" i="1"/>
  <c r="BG14" i="1"/>
  <c r="BG16" i="1"/>
  <c r="BG17" i="1"/>
  <c r="BG18" i="1"/>
  <c r="BG19" i="1"/>
  <c r="BG20" i="1"/>
  <c r="BG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398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9" i="1"/>
  <c r="BD400" i="1"/>
  <c r="BD401" i="1"/>
  <c r="BD402" i="1"/>
  <c r="BD403" i="1"/>
  <c r="BD404" i="1"/>
  <c r="BD405" i="1"/>
  <c r="BD406" i="1"/>
  <c r="BD2" i="1"/>
</calcChain>
</file>

<file path=xl/sharedStrings.xml><?xml version="1.0" encoding="utf-8"?>
<sst xmlns="http://schemas.openxmlformats.org/spreadsheetml/2006/main" count="7522" uniqueCount="1239">
  <si>
    <t>#</t>
  </si>
  <si>
    <t># US Geological Survey</t>
  </si>
  <si>
    <t># retrieved: 2022-04-14 10:10:39 EDT</t>
  </si>
  <si>
    <t># URL: https://nwis.waterdata.usgs.gov/nwis/dv</t>
  </si>
  <si>
    <t># The Site File stores location and general information about groundwater,</t>
  </si>
  <si>
    <t># surface water, and meteorological sites</t>
  </si>
  <si>
    <t># for sites in USA.</t>
  </si>
  <si>
    <t># The following selected fields are included in this output:</t>
  </si>
  <si>
    <t>#  agency_cd       -- Agency</t>
  </si>
  <si>
    <t>#  site_no         -- Site identification number</t>
  </si>
  <si>
    <t>#  station_nm      -- Site name</t>
  </si>
  <si>
    <t>#  site_tp_cd      -- Site type</t>
  </si>
  <si>
    <t>#  lat_va          -- DMS latitude</t>
  </si>
  <si>
    <t>#  long_va         -- DMS longitude</t>
  </si>
  <si>
    <t>#  dec_lat_va      -- Decimal latitude</t>
  </si>
  <si>
    <t>#  dec_long_va     -- Decimal longitude</t>
  </si>
  <si>
    <t>#  coord_meth_cd   -- Latitude-longitude method</t>
  </si>
  <si>
    <t>#  coord_acy_cd    -- Latitude-longitude accuracy</t>
  </si>
  <si>
    <t>#  coord_datum_cd  -- Latitude-longitude datum</t>
  </si>
  <si>
    <t>#  dec_coord_datum_cd -- Decimal Latitude-longitude datum</t>
  </si>
  <si>
    <t>#  district_cd     -- District code</t>
  </si>
  <si>
    <t>#  state_cd        -- State code</t>
  </si>
  <si>
    <t>#  county_cd       -- County code</t>
  </si>
  <si>
    <t>#  country_cd      -- Country code</t>
  </si>
  <si>
    <t>#  land_net_ds     -- Land net location description</t>
  </si>
  <si>
    <t>#  map_nm          -- Name of location map</t>
  </si>
  <si>
    <t>#  map_scale_fc    -- Scale of location map</t>
  </si>
  <si>
    <t>#  alt_va          -- Altitude of Gage/land surface</t>
  </si>
  <si>
    <t>#  alt_meth_cd     -- Method altitude determined</t>
  </si>
  <si>
    <t>#  alt_acy_va      -- Altitude accuracy</t>
  </si>
  <si>
    <t>#  alt_datum_cd    -- Altitude datum</t>
  </si>
  <si>
    <t>#  huc_cd          -- Hydrologic unit code</t>
  </si>
  <si>
    <t>#  basin_cd        -- Drainage basin code</t>
  </si>
  <si>
    <t>#  topo_cd         -- Topographic setting code</t>
  </si>
  <si>
    <t>#  data_types_cd   -- Flags for the type of data collected</t>
  </si>
  <si>
    <t>#  instruments_cd  -- Flags for instruments at site</t>
  </si>
  <si>
    <t>#  construction_dt -- Date of first construction</t>
  </si>
  <si>
    <t>#  inventory_dt    -- Date site established or inventoried</t>
  </si>
  <si>
    <t>#  drain_area_va   -- Drainage area</t>
  </si>
  <si>
    <t>#  contrib_drain_area_va -- Contributing drainage area</t>
  </si>
  <si>
    <t>#  tz_cd           -- Mean Greenwich time offset</t>
  </si>
  <si>
    <t>#  local_time_fg   -- Local standard time flag</t>
  </si>
  <si>
    <t>#  reliability_cd  -- Data reliability code</t>
  </si>
  <si>
    <t>#  gw_file_cd      -- Data-other GW files</t>
  </si>
  <si>
    <t>#  nat_aqfr_cd     -- National aquifer code</t>
  </si>
  <si>
    <t>#  aqfr_cd         -- Local aquifer code</t>
  </si>
  <si>
    <t>#  aqfr_type_cd    -- Local aquifer type code</t>
  </si>
  <si>
    <t>#  well_depth_va   -- Well depth</t>
  </si>
  <si>
    <t>#  hole_depth_va   -- Hole depth</t>
  </si>
  <si>
    <t>#  depth_src_cd    -- Source of depth data</t>
  </si>
  <si>
    <t>#  project_no      -- Project number</t>
  </si>
  <si>
    <t>#  rt_bol          -- Real-time data flag</t>
  </si>
  <si>
    <t>#  peak_begin_date -- Peak-streamflow data begin date</t>
  </si>
  <si>
    <t>#  peak_end_date   -- Peak-streamflow data end date</t>
  </si>
  <si>
    <t>#  peak_count_nu   -- Peak-streamflow data count</t>
  </si>
  <si>
    <t>#  qw_begin_date   -- Water-quality data begin date</t>
  </si>
  <si>
    <t>#  qw_end_date     -- Water-quality data end date</t>
  </si>
  <si>
    <t>#  qw_count_nu     -- Water-quality data count</t>
  </si>
  <si>
    <t>#  gw_begin_date   -- Field water-level measurements begin date</t>
  </si>
  <si>
    <t>#  gw_end_date     -- Field water-level measurements end date</t>
  </si>
  <si>
    <t>#  gw_count_nu     -- Field water-level measurements count</t>
  </si>
  <si>
    <t>#  sv_begin_date   -- Site-visit data begin date</t>
  </si>
  <si>
    <t>#  sv_end_date     -- Site-visit data end date</t>
  </si>
  <si>
    <t>#  sv_count_nu     -- Site-visit data count</t>
  </si>
  <si>
    <t># query started 2022-04-14 10:10:39 EDT</t>
  </si>
  <si>
    <t># there are 405 sites matching the search criteria.</t>
  </si>
  <si>
    <t>site_no</t>
  </si>
  <si>
    <t>station_nm</t>
  </si>
  <si>
    <t>site_tp_cd</t>
  </si>
  <si>
    <t>lat_va</t>
  </si>
  <si>
    <t>long_va</t>
  </si>
  <si>
    <t>dec_lat_va</t>
  </si>
  <si>
    <t>dec_long_va</t>
  </si>
  <si>
    <t>coord_meth_cd</t>
  </si>
  <si>
    <t>coord_acy_cd</t>
  </si>
  <si>
    <t>coord_datum_cd</t>
  </si>
  <si>
    <t>dec_coord_datum_cd</t>
  </si>
  <si>
    <t>district_cd</t>
  </si>
  <si>
    <t>state_cd</t>
  </si>
  <si>
    <t>county_cd</t>
  </si>
  <si>
    <t>country_cd</t>
  </si>
  <si>
    <t>land_net_ds</t>
  </si>
  <si>
    <t>map_nm</t>
  </si>
  <si>
    <t>map_scale_fc</t>
  </si>
  <si>
    <t>alt_va</t>
  </si>
  <si>
    <t>alt_meth_cd</t>
  </si>
  <si>
    <t>alt_acy_va</t>
  </si>
  <si>
    <t>alt_datum_cd</t>
  </si>
  <si>
    <t>huc_cd</t>
  </si>
  <si>
    <t>basin_cd</t>
  </si>
  <si>
    <t>topo_cd</t>
  </si>
  <si>
    <t>data_types_cd</t>
  </si>
  <si>
    <t>instruments_cd</t>
  </si>
  <si>
    <t>construction_dt</t>
  </si>
  <si>
    <t>inventory_dt</t>
  </si>
  <si>
    <t>drain_area_va</t>
  </si>
  <si>
    <t>contrib_drain_area_va</t>
  </si>
  <si>
    <t>tz_cd</t>
  </si>
  <si>
    <t>local_time_fg</t>
  </si>
  <si>
    <t>reliability_cd</t>
  </si>
  <si>
    <t>gw_file_cd</t>
  </si>
  <si>
    <t>nat_aqfr_cd</t>
  </si>
  <si>
    <t>aqfr_cd</t>
  </si>
  <si>
    <t>aqfr_type_cd</t>
  </si>
  <si>
    <t>well_depth_va</t>
  </si>
  <si>
    <t>hole_depth_va</t>
  </si>
  <si>
    <t>depth_src_cd</t>
  </si>
  <si>
    <t>project_no</t>
  </si>
  <si>
    <t>rt_bol</t>
  </si>
  <si>
    <t>peak_begin_date</t>
  </si>
  <si>
    <t>peak_end_date</t>
  </si>
  <si>
    <t>peak_count_nu</t>
  </si>
  <si>
    <t>qw_begin_date</t>
  </si>
  <si>
    <t>qw_end_date</t>
  </si>
  <si>
    <t>qw_count_nu</t>
  </si>
  <si>
    <t>gw_begin_date</t>
  </si>
  <si>
    <t>gw_end_date</t>
  </si>
  <si>
    <t>gw_count_nu</t>
  </si>
  <si>
    <t>sv_begin_date</t>
  </si>
  <si>
    <t>sv_end_date</t>
  </si>
  <si>
    <t>sv_count_nu</t>
  </si>
  <si>
    <t>BLUEGRASS CREEK AT POTOMAC, IL</t>
  </si>
  <si>
    <t>ST</t>
  </si>
  <si>
    <t>M</t>
  </si>
  <si>
    <t>U</t>
  </si>
  <si>
    <t>NAD27</t>
  </si>
  <si>
    <t>NAD83</t>
  </si>
  <si>
    <t>US</t>
  </si>
  <si>
    <t xml:space="preserve">  SENES34 T22N  R13W</t>
  </si>
  <si>
    <t>NGVD29</t>
  </si>
  <si>
    <t>NNNNNNNNNNNNNNNNNNNNNNNNNNNNNI</t>
  </si>
  <si>
    <t>NNNNNNNNNNNNNNNNNNNNNNNNNNNNNN</t>
  </si>
  <si>
    <t>CST</t>
  </si>
  <si>
    <t>N</t>
  </si>
  <si>
    <t>NNNNNNNN</t>
  </si>
  <si>
    <t>--</t>
  </si>
  <si>
    <t>MIDDLE FORK VERMILION RIVER ABOVE OAKWOOD, IL</t>
  </si>
  <si>
    <t>S</t>
  </si>
  <si>
    <t>NENESWS5  T19N  R12W</t>
  </si>
  <si>
    <t>NNNNNNNNNNNNNNNNNNNNNNNNNNNNNA</t>
  </si>
  <si>
    <t>NNNNYNNNNNNNNNNNNNNNNNNNNNNNNN</t>
  </si>
  <si>
    <t>1939-03</t>
  </si>
  <si>
    <t>SPOON RIVER NEAR ST. JOSEPH, IL</t>
  </si>
  <si>
    <t>NWNWSWS25 T20N  R10E</t>
  </si>
  <si>
    <t>flatville</t>
  </si>
  <si>
    <t>D</t>
  </si>
  <si>
    <t>NAVD88</t>
  </si>
  <si>
    <t>ANAANNNNNNNANNNNNNNNNNNNNNNNNA</t>
  </si>
  <si>
    <t>NNNNYNYNYNNNNNNNNNNNNNNNNNNNNN</t>
  </si>
  <si>
    <t>SALT FORK NEAR ST. JOSEPH, IL</t>
  </si>
  <si>
    <t xml:space="preserve">  SWNES35 T20N  R10E</t>
  </si>
  <si>
    <t>BONEYARD CREEK AT URBANA, IL</t>
  </si>
  <si>
    <t xml:space="preserve">  NWNES18 T19N  R9E</t>
  </si>
  <si>
    <t>NNYNNNNNNNNNNNNNNNNNNNNNNNNNNN</t>
  </si>
  <si>
    <t>BONEYARD CREEK AT LINCOLN AVE AT URBANA, IL</t>
  </si>
  <si>
    <t>NENENES18 T19N  R9E   3</t>
  </si>
  <si>
    <t>URBANA</t>
  </si>
  <si>
    <t>L</t>
  </si>
  <si>
    <t>ANNNNNNNNNNNNNNNNNNNNNNNNNNNNA</t>
  </si>
  <si>
    <t>SALINE BRANCH AT URBANA, IL</t>
  </si>
  <si>
    <t xml:space="preserve">  NESWS9  T19N  R9E</t>
  </si>
  <si>
    <t>SALINE BRANCH ABOVE 1700E NEAR URBANA, IL</t>
  </si>
  <si>
    <t>G</t>
  </si>
  <si>
    <t>SWSWSES2  T19N  R9E</t>
  </si>
  <si>
    <t>THOMASBORO</t>
  </si>
  <si>
    <t>ANNANNNNNNNNNNNNNNNNNNNNNNNNNA</t>
  </si>
  <si>
    <t>NNNNNNNNNYNYNNNNNNNNNNNNNNNNNN</t>
  </si>
  <si>
    <t>COM00</t>
  </si>
  <si>
    <t>SALT FORK NEAR HOMER, IL</t>
  </si>
  <si>
    <t xml:space="preserve">  SWSWS33 T19N  R14W</t>
  </si>
  <si>
    <t>VERMILION RIVER NEAR CATLIN, IL</t>
  </si>
  <si>
    <t xml:space="preserve">  SESES16 T19N  R12W</t>
  </si>
  <si>
    <t>NORTH FORK VERMILION RIVER NEAR BISMARCK, IL</t>
  </si>
  <si>
    <t xml:space="preserve">  SENES24 T21N  R12W</t>
  </si>
  <si>
    <t>HENNING</t>
  </si>
  <si>
    <t>NNNNYNNNYNNNNNNNNNNNNNNNNNNNNN</t>
  </si>
  <si>
    <t>VERMILION RIVER NEAR DANVILLE, IL</t>
  </si>
  <si>
    <t xml:space="preserve">  NWNWS22 T19N  R11W</t>
  </si>
  <si>
    <t>ANAANNNNNNNNNNNNNNNNNNNNNNNNNA</t>
  </si>
  <si>
    <t>EMBARRAS RIVER NEAR CAMARGO, IL</t>
  </si>
  <si>
    <t xml:space="preserve">  NENWS3  T15N  R9E</t>
  </si>
  <si>
    <t>EMBARRAS RIVER NEAR OAKLAND, IL</t>
  </si>
  <si>
    <t xml:space="preserve">  SWSWS14 T14N  R10E</t>
  </si>
  <si>
    <t>EMBARRAS RIVER AT STATE HWY 133 NR OAKLAND, IL</t>
  </si>
  <si>
    <t xml:space="preserve">  NWSWS14 T14N  R10E</t>
  </si>
  <si>
    <t>KICKAPOO CREEK AT 1320E ROAD NR CHARLESTON, IL</t>
  </si>
  <si>
    <t>NESWSWS20 T12N  R9E</t>
  </si>
  <si>
    <t>Charleston South</t>
  </si>
  <si>
    <t>INNNNNNNNNNNNNNNNNNNNNNNNNNNNI</t>
  </si>
  <si>
    <t>EMBARRAS RIVER NEAR DIONA, IL</t>
  </si>
  <si>
    <t xml:space="preserve">    NWS2  T10N  R9E</t>
  </si>
  <si>
    <t>RANGE CREEK NEAR CASEY, IL</t>
  </si>
  <si>
    <t xml:space="preserve">  NESES12 T10N  R10E</t>
  </si>
  <si>
    <t>EMBARRAS RIVER AT NEWTON, IL</t>
  </si>
  <si>
    <t xml:space="preserve">  SESWS31 T7N   R10E</t>
  </si>
  <si>
    <t>EMBARRAS RIVER AT STE. MARIE, IL</t>
  </si>
  <si>
    <t xml:space="preserve">  NWNWS30 T6N   R14W</t>
  </si>
  <si>
    <t>NNNANNNNNNNNNNNNNNNNNNNNNNNNNA</t>
  </si>
  <si>
    <t>1908-04</t>
  </si>
  <si>
    <t>NORTH FORK EMBARRAS RIVER NEAR OBLONG, IL</t>
  </si>
  <si>
    <t>F</t>
  </si>
  <si>
    <t xml:space="preserve">  NWNWS35 T7N   R14W</t>
  </si>
  <si>
    <t>EMBARRAS RIVER AT LAWRENCEVILLE, IL</t>
  </si>
  <si>
    <t xml:space="preserve">  NESWS5  T3N   R11W</t>
  </si>
  <si>
    <t>LAWRENCEVILLE</t>
  </si>
  <si>
    <t>ANANANNNNNNNNNNNNNNNNNNNNNNNNA</t>
  </si>
  <si>
    <t>WABASH RIVER AT MT. CARMEL, IL</t>
  </si>
  <si>
    <t>R</t>
  </si>
  <si>
    <t xml:space="preserve">  SENWS28 T01S  R12W  2</t>
  </si>
  <si>
    <t>MOUNT CARMEL    180B</t>
  </si>
  <si>
    <t>ANNNNANNNNNNNNNNNNNNNNNNNNNNNA</t>
  </si>
  <si>
    <t>YNNNYNNNNNNNNNNNNNNNNNNNNNNNNN</t>
  </si>
  <si>
    <t>EST</t>
  </si>
  <si>
    <t>C</t>
  </si>
  <si>
    <t>NYNNNNNN</t>
  </si>
  <si>
    <t>1875-08-09</t>
  </si>
  <si>
    <t>BONPAS CREEK AT BROWNS, IL</t>
  </si>
  <si>
    <t xml:space="preserve">  NWSES33 T1S   R14W</t>
  </si>
  <si>
    <t>LITTLE WABASH RIVER NEAR EFFINGHAM, IL</t>
  </si>
  <si>
    <t xml:space="preserve">  NWNWS36 T8N   R5E</t>
  </si>
  <si>
    <t>LITTLE WABASH RIVER AT LOUISVILLE, IL</t>
  </si>
  <si>
    <t xml:space="preserve">  NWSES23 T4N   R6E</t>
  </si>
  <si>
    <t>1943-05</t>
  </si>
  <si>
    <t>LITTLE WABASH RIVER BELOW CLAY CITY, IL</t>
  </si>
  <si>
    <t xml:space="preserve">    SES3  T2N   R8E</t>
  </si>
  <si>
    <t>SKILLET FORK NEAR IUKA, IL</t>
  </si>
  <si>
    <t>SESWSWS14 T1N   R4E</t>
  </si>
  <si>
    <t>HORSE CREEK NEAR KEENES, IL</t>
  </si>
  <si>
    <t xml:space="preserve">  NWSWS4  T2S   R5E</t>
  </si>
  <si>
    <t>SKILLET FORK AT WAYNE CITY, IL</t>
  </si>
  <si>
    <t>NWNWSWS7  T2S   R6E</t>
  </si>
  <si>
    <t>WAYNE CITY</t>
  </si>
  <si>
    <t>ANNNANNNNNNNNNNNNNNNNNNNNNNNNA</t>
  </si>
  <si>
    <t>NNNNYNNNYNNNNYNNNNNNNNNNNNNNNN</t>
  </si>
  <si>
    <t>LITTLE WABASH RIVER AT CARMI, IL</t>
  </si>
  <si>
    <t>NENWSES25 T5S   R9E   3</t>
  </si>
  <si>
    <t>LITTLE CANA CREEK NEAR CREAL SPRINGS, IL</t>
  </si>
  <si>
    <t xml:space="preserve">  NENES22 T10S  R3E</t>
  </si>
  <si>
    <t>SOUTH FORK SALINE RIVER NR CARRIER MILLS, IL</t>
  </si>
  <si>
    <t xml:space="preserve">  SWNES20 T10S  R5E</t>
  </si>
  <si>
    <t>CARRIER MILLS</t>
  </si>
  <si>
    <t>BANKSTON FORK NEAR CRAB ORCHARD, IL</t>
  </si>
  <si>
    <t xml:space="preserve">  NENES21 T9S   R4E</t>
  </si>
  <si>
    <t>BRUSHY CREEK NEAR HARCO, IL</t>
  </si>
  <si>
    <t xml:space="preserve">  NWNWS3  T9S   R5E</t>
  </si>
  <si>
    <t>MIDDLE FORK SALINE RIVER NEAR HARRISBURG, IL</t>
  </si>
  <si>
    <t>NENWSWS13 T9S   R6E</t>
  </si>
  <si>
    <t>HARRISBURG</t>
  </si>
  <si>
    <t>NORTH FORK SALINE RIVER NEAR RIDGWAY, IL</t>
  </si>
  <si>
    <t>NWNENWS34 T8S   R8E   3</t>
  </si>
  <si>
    <t>SALINE RIVER NEAR JUNCTION, IL</t>
  </si>
  <si>
    <t xml:space="preserve">  SENES36 T9S   R8E</t>
  </si>
  <si>
    <t>EAGLE CREEK NEAR EQUALITY, IL</t>
  </si>
  <si>
    <t>NENESES14 T10S  R7E   3</t>
  </si>
  <si>
    <t>LUSK CREEK NEAR EDDYVILLE, IL</t>
  </si>
  <si>
    <t xml:space="preserve">  NWSES16 T12S  R6E</t>
  </si>
  <si>
    <t>OHIO RIVER AT DAM 51 AT GOLCONDA, IL</t>
  </si>
  <si>
    <t>SESENWS30 T13S  R7E</t>
  </si>
  <si>
    <t>HAYES CREEK AT GLENDALE, IL</t>
  </si>
  <si>
    <t xml:space="preserve">  SWSWS21 T12S  R5E</t>
  </si>
  <si>
    <t>LAKE GLENDALE INLET NEAR DIXON SPRINGS, IL</t>
  </si>
  <si>
    <t xml:space="preserve">  NESWS3  T13S  R5E   3</t>
  </si>
  <si>
    <t>GLENDALE</t>
  </si>
  <si>
    <t>INNNINNNNNNNNNNNNNNNNNNNNNNNNI</t>
  </si>
  <si>
    <t>LAKE GLENDALE OUTLET NEAR DIXON SPRINGS, IL</t>
  </si>
  <si>
    <t xml:space="preserve">  SWSES4  T13S  R5E</t>
  </si>
  <si>
    <t>SUGAR CREEK NEAR DIXON SPRINGS, IL</t>
  </si>
  <si>
    <t xml:space="preserve">  NESES5  T13S  R5E</t>
  </si>
  <si>
    <t>OHIO RIVER AT SMITHLAND DAM, SMITHLAND, KY</t>
  </si>
  <si>
    <t>Y</t>
  </si>
  <si>
    <t>OHIO RIVER AT METROPOLIS, IL</t>
  </si>
  <si>
    <t>SWNENWS11 T16S  R4E   3</t>
  </si>
  <si>
    <t>CACHE RIVER AT FORMAN, IL</t>
  </si>
  <si>
    <t xml:space="preserve">  NENWS6  T14S  R3E</t>
  </si>
  <si>
    <t>OHIO RIVER AT OLMSTED, IL</t>
  </si>
  <si>
    <t>OHIO</t>
  </si>
  <si>
    <t>SW FORK OF S B OF RAVINE 10 AT HIGHLAND PARK, IL</t>
  </si>
  <si>
    <t>NENENWS23 T43N  R12E  3</t>
  </si>
  <si>
    <t>HIGHLAND PARK</t>
  </si>
  <si>
    <t>ANNNANNNNNNNNNNNNNNNNNNNNNNNNI</t>
  </si>
  <si>
    <t>SINSINAWA RIVER NEAR MENOMINEE, IL</t>
  </si>
  <si>
    <t xml:space="preserve">  SESES28 T29N  R1W</t>
  </si>
  <si>
    <t>NNNNYNYNYYNNNNNNNNNNNNNNNNNNNN</t>
  </si>
  <si>
    <t>GALENA RIVER AT GALENA, IL</t>
  </si>
  <si>
    <t xml:space="preserve">  NENES24 T28N  R1W</t>
  </si>
  <si>
    <t>APPLE RIVER NEAR HANOVER, IL</t>
  </si>
  <si>
    <t>SWNWSES9  T26N  R2E</t>
  </si>
  <si>
    <t>HANOVER</t>
  </si>
  <si>
    <t>PLUM RIVER NEAR SAVANNA, IL</t>
  </si>
  <si>
    <t xml:space="preserve">  SWNWS33 T25N  R4E</t>
  </si>
  <si>
    <t>COE1912</t>
  </si>
  <si>
    <t>PLUM RIVER BELOW CARROLL CREEK NEAR SAVANNA, IL</t>
  </si>
  <si>
    <t xml:space="preserve">  NWSWS31 T25N  R4E</t>
  </si>
  <si>
    <t>PLUM RIVER AT SAVANNA, IL</t>
  </si>
  <si>
    <t xml:space="preserve">  SESWS2  T24N  R3E</t>
  </si>
  <si>
    <t>SAVANNA</t>
  </si>
  <si>
    <t>NNNANNNNNNNNNNNNNNNNNNNNNNNNNI</t>
  </si>
  <si>
    <t>CEDAR CREEK NEAR WINSLOW, IL</t>
  </si>
  <si>
    <t xml:space="preserve">  SENES32 T29N  R6E</t>
  </si>
  <si>
    <t>PECATONICA RIVER AT FREEPORT, IL</t>
  </si>
  <si>
    <t>NWNENES31 T27N  R8E</t>
  </si>
  <si>
    <t>FREEPORT EAST</t>
  </si>
  <si>
    <t>PECATONICA RIVER AT SHIRLAND, IL</t>
  </si>
  <si>
    <t xml:space="preserve">  SESWS11 T28N  R11E  3</t>
  </si>
  <si>
    <t>SHIRLAND</t>
  </si>
  <si>
    <t>ANNNNNNNNNNNNNNNNNNNNNNNNNNNNI</t>
  </si>
  <si>
    <t>1937-03</t>
  </si>
  <si>
    <t>PECATONICA RIVER NR SHIRLAND, ILL</t>
  </si>
  <si>
    <t>NESESWS12 T28N  R11E  3</t>
  </si>
  <si>
    <t>ROCK RIVER AT ROCKTON, IL</t>
  </si>
  <si>
    <t>SWSENWS24 T46N  R12E</t>
  </si>
  <si>
    <t>NNNNYNYNYNNNNYNNNNNNNNNNNNNNNN</t>
  </si>
  <si>
    <t>SPRING CR AT MCFARLAND ROAD NEAR ROCKFORD, IL</t>
  </si>
  <si>
    <t xml:space="preserve">  SWSWS2  T44N  R2E</t>
  </si>
  <si>
    <t>SPRING CR AT ROCK VALLEY COLLEGE AT ROCKFORD IL</t>
  </si>
  <si>
    <t xml:space="preserve">  NENWS10 T44N  R2E</t>
  </si>
  <si>
    <t>KEITH CREEK AT EIGHTH STREET AT ROCKFORD, IL</t>
  </si>
  <si>
    <t xml:space="preserve">  NESES26 T44N  R1E</t>
  </si>
  <si>
    <t>FRANKLINVILLE CREEK AT FRANKLINVILLE, IL</t>
  </si>
  <si>
    <t>SWSWNWS23 T44N  R6E</t>
  </si>
  <si>
    <t>MARENGO NORTH</t>
  </si>
  <si>
    <t>NNNNYNYNNYNYNNNNNNNNNNNNNNNNNN</t>
  </si>
  <si>
    <t>UNNAMED TR TO SB KISHWAUKEE C NR HUNTLEY, IL</t>
  </si>
  <si>
    <t>SENENWS21 T43N  R7E</t>
  </si>
  <si>
    <t>HUNTLEY, IL</t>
  </si>
  <si>
    <t>KISHWAUKEE RIVER AT MARENGO, IL</t>
  </si>
  <si>
    <t>NWSWNWS25 T44N  R5E</t>
  </si>
  <si>
    <t>COON CREEK AT RILEY, IL</t>
  </si>
  <si>
    <t xml:space="preserve">  SESWS22 T43N  R5E</t>
  </si>
  <si>
    <t>KISHWAUKEE RIVER AT BELVIDERE, IL</t>
  </si>
  <si>
    <t xml:space="preserve">  SESES27 T44N  R3E</t>
  </si>
  <si>
    <t>SOUTH BRANCH KISHWAUKEE RIVER AT DEKALB, IL</t>
  </si>
  <si>
    <t xml:space="preserve">  SWNES22 T40N  R4E</t>
  </si>
  <si>
    <t>SOUTH BRANCH KISHWAUKEE RIVER NR FAIRDALE IL</t>
  </si>
  <si>
    <t xml:space="preserve">  SESES17 T42N  R3E   2</t>
  </si>
  <si>
    <t>FAIRDALE</t>
  </si>
  <si>
    <t>NNNNYNYNNYNNNNNNNNNNNNNNNNNNNN</t>
  </si>
  <si>
    <t>KISHWAUKEE RIVER NEAR PERRYVILLE, IL</t>
  </si>
  <si>
    <t xml:space="preserve">  NENES21 T43N  R2E</t>
  </si>
  <si>
    <t>1938-01</t>
  </si>
  <si>
    <t>KILLBUCK CREEK NEAR MONROE CENTER, IL</t>
  </si>
  <si>
    <t xml:space="preserve">  NWSWS19 T42N  R2E</t>
  </si>
  <si>
    <t>ROCK RIVER AT BYRON, IL</t>
  </si>
  <si>
    <t xml:space="preserve">  NWSWS32 T25N  R11E</t>
  </si>
  <si>
    <t>ANNAANNNNNNNNNNNNNNNNNNNNNNNNA</t>
  </si>
  <si>
    <t>LEAF RIVER AT LEAF RIVER, IL</t>
  </si>
  <si>
    <t xml:space="preserve">  NWNWS31 T25N  R10E</t>
  </si>
  <si>
    <t>ROCK RIVER AT OREGON, IL</t>
  </si>
  <si>
    <t xml:space="preserve">    NWS3  T23N  R10E  4</t>
  </si>
  <si>
    <t>1937-02</t>
  </si>
  <si>
    <t>KYTE RIVER NEAR FLAGG CENTER, IL</t>
  </si>
  <si>
    <t xml:space="preserve">  NESWS18 T40N  R1E</t>
  </si>
  <si>
    <t>ROCK RIVER AT DIXON, IL</t>
  </si>
  <si>
    <t>NWNWNES5  T21N  R9E</t>
  </si>
  <si>
    <t>DIXON EAST</t>
  </si>
  <si>
    <t>NNNNYNNNNYNNNYNNNNNNNNNNNNNNNN</t>
  </si>
  <si>
    <t>ROCK RIVER AT COMO, IL</t>
  </si>
  <si>
    <t>NWNWNWS31 T21N  R7E</t>
  </si>
  <si>
    <t>ELKHORN CREEK NEAR PENROSE, IL</t>
  </si>
  <si>
    <t xml:space="preserve">  SWSES9  T22N  R7E</t>
  </si>
  <si>
    <t>1938-06</t>
  </si>
  <si>
    <t>ROCK CREEK NEAR COLETA, IL</t>
  </si>
  <si>
    <t xml:space="preserve">  NENES11 T22N  R5E</t>
  </si>
  <si>
    <t>ROCK CREEK NEAR MORRISON, IL</t>
  </si>
  <si>
    <t xml:space="preserve">  SWSES6  T21N  R5E</t>
  </si>
  <si>
    <t>1937-06</t>
  </si>
  <si>
    <t>ROCK CREEK AT MORRISON, IL</t>
  </si>
  <si>
    <t xml:space="preserve">  NENWS19 T21N  R5E</t>
  </si>
  <si>
    <t>NNNNNNNNNNNNNINNNNNNNNNNNNNNNI</t>
  </si>
  <si>
    <t>ROCK RIVER NEAR JOSLIN, IL</t>
  </si>
  <si>
    <t xml:space="preserve">  NENES18 T18N  R3E</t>
  </si>
  <si>
    <t>GREEN RIVER AT AMBOY, IL</t>
  </si>
  <si>
    <t xml:space="preserve">  SENES22 T20N  R10E</t>
  </si>
  <si>
    <t>GREEN RIVER NEAR GENESEO, IL</t>
  </si>
  <si>
    <t xml:space="preserve">  NESWS4  T17N  R3E</t>
  </si>
  <si>
    <t>ROCK RIVER NEAR MOLINE, IL</t>
  </si>
  <si>
    <t xml:space="preserve">      S16 T17N  R1W</t>
  </si>
  <si>
    <t>MILL CREEK AT MILAN, IL</t>
  </si>
  <si>
    <t xml:space="preserve">  NWNES25 T17N  R2W</t>
  </si>
  <si>
    <t>1936-06</t>
  </si>
  <si>
    <t>EDWARDS RIVER NEAR ORION, IL</t>
  </si>
  <si>
    <t xml:space="preserve">  NESES21 T15N  R1E</t>
  </si>
  <si>
    <t>1924-08</t>
  </si>
  <si>
    <t>EDWARDS RIVER NEAR NEW BOSTON, IL</t>
  </si>
  <si>
    <t xml:space="preserve">      S21 T14N  R5W</t>
  </si>
  <si>
    <t>POPE CREEK NEAR KEITHSBURG, IL</t>
  </si>
  <si>
    <t>SESESES11 T13N  R5W</t>
  </si>
  <si>
    <t>JOY, ILL-IOWA</t>
  </si>
  <si>
    <t>HENDERSON CREEK NEAR LITTLE YORK, IL</t>
  </si>
  <si>
    <t>SWNWSWS9  T12N  R3W   4</t>
  </si>
  <si>
    <t>NORTH HENDERSON CREEK NEAR SEATON, IL</t>
  </si>
  <si>
    <t>NWNWSES30 T13N  R3W   4</t>
  </si>
  <si>
    <t>1935-05</t>
  </si>
  <si>
    <t>CEDAR CREEK AT FARNHAM STREET AT GALESBURG, IL</t>
  </si>
  <si>
    <t>NENESES2  T11N  R1E</t>
  </si>
  <si>
    <t>ANNAANNNNNNNNNNNNNNNNNNNNNNNNI</t>
  </si>
  <si>
    <t>NNNNNNYNNYNNNYNNNNNNNNNNNNNNNN</t>
  </si>
  <si>
    <t>CEDAR CREEK AT HIGHWAY 34 AT GALESBURG, IL</t>
  </si>
  <si>
    <t>SESWNES17 T11N  R1E</t>
  </si>
  <si>
    <t>ANNANNNNNNNNNNNNNNNNNNNNNNNNNI</t>
  </si>
  <si>
    <t>NNNNNNYNNYNNNNNNNNNNNNNNNNNNNN</t>
  </si>
  <si>
    <t>CEDAR CREEK TRIB NO 1 AT 1450N RD AT GALESBURG, IL</t>
  </si>
  <si>
    <t>SWSWNWS20 T11N  R1E</t>
  </si>
  <si>
    <t>NINANNNNNNNNNNNNNNNNNNNNNNNNNI</t>
  </si>
  <si>
    <t>CEDER CREEK AT COUNTY LINE ROAD NR GALESBURG, IL</t>
  </si>
  <si>
    <t>NESENES24 T11N  R1W</t>
  </si>
  <si>
    <t>NNNANNNNNNNNNANNNNNNNNNNNNNNNI</t>
  </si>
  <si>
    <t>NNNNNNYNNNNNNNNNNNNNNNNNNNNNNN</t>
  </si>
  <si>
    <t>CEDAR CR TRIB NO.2 AT 2100N RD NR GALESBURG, IL</t>
  </si>
  <si>
    <t>NWNENES24 T11N  R1W</t>
  </si>
  <si>
    <t>CEDAR CR TRIB NO.3 AT AT&amp;SF RR NEAR GALESBURG, IL</t>
  </si>
  <si>
    <t>NWSESES24 T11N  R1W</t>
  </si>
  <si>
    <t>CEDAR CREEK AT 1500E RAOD NEAR COLDBROOK, IL</t>
  </si>
  <si>
    <t>NESESES21 T11N  R1W</t>
  </si>
  <si>
    <t>YNNNNNNNNYNNNNNNNNNNNNNNNNNNNN</t>
  </si>
  <si>
    <t>CEDAR CREEK AT 1100E ROAD NEAR MONMOUTH, IL</t>
  </si>
  <si>
    <t>SWNWNWS24 T11N  R2W</t>
  </si>
  <si>
    <t>NNNNNNNNNYNNNNNNNNNNNNNNNNNNNN</t>
  </si>
  <si>
    <t>CEDAR CREEK AT LITTLE YORK, IL</t>
  </si>
  <si>
    <t>SENESES20 T12N  R3W   4</t>
  </si>
  <si>
    <t>LITTLE YORK</t>
  </si>
  <si>
    <t>1924-06</t>
  </si>
  <si>
    <t>HENDERSON CREEK NEAR OQUAWKA, IL</t>
  </si>
  <si>
    <t>SENESWS28 T12N  R4W</t>
  </si>
  <si>
    <t>SEATON, ILL</t>
  </si>
  <si>
    <t>SOUTH HENDERSON CREEK AT BIGGSVILLE, IL</t>
  </si>
  <si>
    <t>NENESES17 T10N  R4W   4</t>
  </si>
  <si>
    <t>BEAR CREEK NEAR MARCELLINE, IL</t>
  </si>
  <si>
    <t xml:space="preserve">      S20 T2N   R8W</t>
  </si>
  <si>
    <t>NNYNNNNNYNNNNNNNNNNNNNNNNNNNNN</t>
  </si>
  <si>
    <t>HADLEY CREEK NEAR BARRY, IL</t>
  </si>
  <si>
    <t xml:space="preserve">  SWSWS14 T4S   R6W</t>
  </si>
  <si>
    <t>HADLEY CREEK AT KINDERHOOK, IL</t>
  </si>
  <si>
    <t xml:space="preserve">  SENES25 T4S   R7W</t>
  </si>
  <si>
    <t>HADLEY CREEK NEAR SHINN, IL</t>
  </si>
  <si>
    <t xml:space="preserve">    NES1  T5S   R7W   4</t>
  </si>
  <si>
    <t>HADLEY CREEK NEAR NEW CANTON, IL</t>
  </si>
  <si>
    <t xml:space="preserve">  SWNES24 T5S   R7W</t>
  </si>
  <si>
    <t>THE SNY AT ATLAS, IL</t>
  </si>
  <si>
    <t xml:space="preserve">  NENWS33 T6S   R5W</t>
  </si>
  <si>
    <t>BAY CREEK AT PITTSFIELD, IL</t>
  </si>
  <si>
    <t xml:space="preserve">  NESWS18 T5S   R3W</t>
  </si>
  <si>
    <t>BAY CREEK AT NEBO, IL</t>
  </si>
  <si>
    <t xml:space="preserve">    NWS19 T7S   R3W</t>
  </si>
  <si>
    <t>PLEASANT HILL EAST</t>
  </si>
  <si>
    <t>SINGLETON DITCH AT ILLINOI, ILL.</t>
  </si>
  <si>
    <t>SWNW  S8  T31N  R15E</t>
  </si>
  <si>
    <t>ILLIANA HEIGHTS  40B</t>
  </si>
  <si>
    <t>KANKAKEE RIVER AT MOMENCE, IL</t>
  </si>
  <si>
    <t>NESWNES24 T31N  R13E  3</t>
  </si>
  <si>
    <t>MOMENCE, IL</t>
  </si>
  <si>
    <t>NNAINNNNNNNINNNNNNNNNNNNNNNNNA</t>
  </si>
  <si>
    <t>IROQUOIS RIVER AT IROQUOIS, IL</t>
  </si>
  <si>
    <t xml:space="preserve">  NESES15 T27N  R11W</t>
  </si>
  <si>
    <t>NNNNYNYNNNNNNNNNNNNNNNNNNNNNNN</t>
  </si>
  <si>
    <t>SUGAR CREEK AT MILFORD, IL</t>
  </si>
  <si>
    <t xml:space="preserve">  NWNES16 T25N  R12W</t>
  </si>
  <si>
    <t>MILFORD</t>
  </si>
  <si>
    <t>NNAINNNNNNNNNNNNNNNNNNNNNNNNNA</t>
  </si>
  <si>
    <t>IROQUOIS RIVER NEAR CHEBANSE, IL</t>
  </si>
  <si>
    <t>NWSESWS10 T29N  R13W</t>
  </si>
  <si>
    <t>KANKAKEE, ILL</t>
  </si>
  <si>
    <t>TERRY CREEK NEAR CUSTER PARK, IL</t>
  </si>
  <si>
    <t>NWNWNES29 T32N  R10E  3</t>
  </si>
  <si>
    <t>KANKAKEE RIVER AT CUSTER PARK, IL</t>
  </si>
  <si>
    <t>NENWNWS19 T32N  R10E</t>
  </si>
  <si>
    <t>ESSEX</t>
  </si>
  <si>
    <t>KANKAKEE RIVER NEAR WILMINGTON, IL</t>
  </si>
  <si>
    <t xml:space="preserve">  NWNWS15 T33N  R9E</t>
  </si>
  <si>
    <t>DES PLAINES RIVER AT RUSSELL, IL</t>
  </si>
  <si>
    <t>NWSESES3  T46N  R11E  3</t>
  </si>
  <si>
    <t>WADSWORTH, ILL</t>
  </si>
  <si>
    <t>NORTH MILL CREEK AT HICKORY CORNERS, IL</t>
  </si>
  <si>
    <t>NENWSES13 T46N  R10E</t>
  </si>
  <si>
    <t>ANTIOCH</t>
  </si>
  <si>
    <t>INNNNNNNNNNINNNNNNNNNNNNNNNNNI</t>
  </si>
  <si>
    <t>D7P00</t>
  </si>
  <si>
    <t>HASTINGS CREEK NEAR LINDENHURST, IL</t>
  </si>
  <si>
    <t>SENESES23 T46N  R10E</t>
  </si>
  <si>
    <t>NORTH MILL CREEK NEAR MILBURN, IL</t>
  </si>
  <si>
    <t>NENWNWS30 T46N  R11E</t>
  </si>
  <si>
    <t>NNYNNNYNNYNYNNNNNNNNNNNNNNNNNN</t>
  </si>
  <si>
    <t>TEMPEL FARMS DITCH NEAR OLD MILL CREEK, IL</t>
  </si>
  <si>
    <t>SWSWSES19 T46N  R11E  3</t>
  </si>
  <si>
    <t>WADSWORTH</t>
  </si>
  <si>
    <t>IL089</t>
  </si>
  <si>
    <t>MILL CREEK AT OLD MILL CREEK, IL</t>
  </si>
  <si>
    <t xml:space="preserve">  SWSES32 T46N  R11E</t>
  </si>
  <si>
    <t>ANNIANNNNNNNNNNNNNNNNNNNNNNNNA</t>
  </si>
  <si>
    <t>NNYNYNNNNNNNNNNNNNNNNNNNNNNNNN</t>
  </si>
  <si>
    <t>DES PLAINES RIVER NEAR GURNEE, IL</t>
  </si>
  <si>
    <t xml:space="preserve">  SESWS27 T45N  R11E</t>
  </si>
  <si>
    <t>BULL CREEK NEAR LIBERTYVILLE, IL</t>
  </si>
  <si>
    <t xml:space="preserve">  SWNES8  T44N  R11E</t>
  </si>
  <si>
    <t>LIBERTYVILLE</t>
  </si>
  <si>
    <t>TERRE FAIRE DITCH AT LIBERTYVILLE, IL</t>
  </si>
  <si>
    <t>SWSENES15 T44N  R11E  3</t>
  </si>
  <si>
    <t>LIBERTYVILLE, IL</t>
  </si>
  <si>
    <t>DES PLAINES RIVER AT LINCOLNSHIRE, IL</t>
  </si>
  <si>
    <t>NWSESWS14 T43N  R11E</t>
  </si>
  <si>
    <t>WHEELING</t>
  </si>
  <si>
    <t>INDIAN CREEK AT PRAIRIE VIEW, IL</t>
  </si>
  <si>
    <t xml:space="preserve">  NWNES16 T43N  R11E</t>
  </si>
  <si>
    <t>GREEN LAKE DITCH AT BUFFALO GROVE, IL</t>
  </si>
  <si>
    <t>NENWSES29 T43N  R11E  3</t>
  </si>
  <si>
    <t>BUFFALO CREEK NEAR WHEELING, IL</t>
  </si>
  <si>
    <t xml:space="preserve">  NENWS4  T42N  R11E</t>
  </si>
  <si>
    <t>NNNNYNNNNYNNNNNNNNNNNNNNNNNNNN</t>
  </si>
  <si>
    <t>DES PLAINES RIVER NEAR DES PLAINES, IL</t>
  </si>
  <si>
    <t>NWNWSWS30 T42N  R12E</t>
  </si>
  <si>
    <t>ARLINGTON HEIGHTS</t>
  </si>
  <si>
    <t>MC DONALD CREEK NEAR MOUNT PROSPECT, IL</t>
  </si>
  <si>
    <t xml:space="preserve">  SWSES23 T42N  R11E</t>
  </si>
  <si>
    <t>WELLER CREEK AT DES PLAINES, IL</t>
  </si>
  <si>
    <t xml:space="preserve">  NWNWS18 T41N  R12E</t>
  </si>
  <si>
    <t>DES PLAINES R AT ALGONQUIN RD AT DES PLAINES, IL</t>
  </si>
  <si>
    <t>NWNESWS21 T41N  R12E</t>
  </si>
  <si>
    <t>YNNNYNYNNNNNNNNNNNNNNNNNNNNNNN</t>
  </si>
  <si>
    <t>001DK</t>
  </si>
  <si>
    <t>WILLOW CREEK NEAR PARK RIDGE, IL</t>
  </si>
  <si>
    <t xml:space="preserve">  SWNES4  T40N  R12E</t>
  </si>
  <si>
    <t>SALT CREEK AT ROLLING MEADOWS, IL</t>
  </si>
  <si>
    <t xml:space="preserve">  SWNWS8  T41N  R11E</t>
  </si>
  <si>
    <t>SALT CREEK NEAR ARLINGTON HEIGHTS, IL</t>
  </si>
  <si>
    <t xml:space="preserve">  NENWS17 T41N  R11E</t>
  </si>
  <si>
    <t>SALT CREEK NEAR ELK GROVE VILLAGE, IL</t>
  </si>
  <si>
    <t>NESENES29 T41N  R11E  3</t>
  </si>
  <si>
    <t>PALATINE, ILL.</t>
  </si>
  <si>
    <t>SALT CREEK AT ELK GROVE VILLAGE, IL</t>
  </si>
  <si>
    <t>SENESES29 T41N  R11E  3</t>
  </si>
  <si>
    <t>PALATINE</t>
  </si>
  <si>
    <t>SALT CREEK AT ELMHURST, IL</t>
  </si>
  <si>
    <t>SWNWNWS11 T39N  R11E  3</t>
  </si>
  <si>
    <t>ELMHURST</t>
  </si>
  <si>
    <t>X</t>
  </si>
  <si>
    <t>SALT CREEK AT WESTERN SPRINGS, IL</t>
  </si>
  <si>
    <t>NENESES31 T39N  R12E</t>
  </si>
  <si>
    <t>HINSDALE, ILL</t>
  </si>
  <si>
    <t>ANIINNNNNNNNNNNNNNNNNNNNNNNNNA</t>
  </si>
  <si>
    <t>ADDISON CREEK AT BELLWOOD, IL</t>
  </si>
  <si>
    <t>NESWSES9  T39N  R12E</t>
  </si>
  <si>
    <t>ANNINNNNNNNNNNNNNNNNNNNNNNNNNA</t>
  </si>
  <si>
    <t>NNNYNNNNNYNNNNNNNNNNNNNNNNNNNN</t>
  </si>
  <si>
    <t>DES PLAINES RIVER AT RIVERSIDE, IL</t>
  </si>
  <si>
    <t>SWSWSWS36 T39N  R12E</t>
  </si>
  <si>
    <t>BERWYN, ILL</t>
  </si>
  <si>
    <t>ANIINNNNNNIINNNNNNNNNNNNNNNNNA</t>
  </si>
  <si>
    <t>FLAG CREEK NEAR WILLOW SPRINGS, IL</t>
  </si>
  <si>
    <t>NENESES31 T38N  R12E</t>
  </si>
  <si>
    <t>SAG BRIDGE</t>
  </si>
  <si>
    <t>SAWMILL CREEK NEAR LEMONT, IL</t>
  </si>
  <si>
    <t xml:space="preserve">  NESWS10 T37N  R11E</t>
  </si>
  <si>
    <t>DES PLAINES RIVER AT LEMONT, IL</t>
  </si>
  <si>
    <t xml:space="preserve">    NWS20 T37N  R11E</t>
  </si>
  <si>
    <t>DES PLAINES RIVER NEAR LEMONT, IL</t>
  </si>
  <si>
    <t>NESESES24 T37N  R10E</t>
  </si>
  <si>
    <t>ROMEOVILLE</t>
  </si>
  <si>
    <t>DES PLAINES RIVER AT LOCKPORT, IL</t>
  </si>
  <si>
    <t>NENENWS22 T36N  R10E</t>
  </si>
  <si>
    <t>JOLIET</t>
  </si>
  <si>
    <t>E5N00</t>
  </si>
  <si>
    <t>DES PLAINES RIVER AT DIVISION ST AT LOCKPORT, IL</t>
  </si>
  <si>
    <t>NWNWNES27 T36N  R10E</t>
  </si>
  <si>
    <t>ESN00</t>
  </si>
  <si>
    <t>NORTH BRANCH CHICAGO RIVER AT DEERFIELD, IL</t>
  </si>
  <si>
    <t xml:space="preserve">  SWSES34 T43N  R12E</t>
  </si>
  <si>
    <t>NNNINNNNNNNNNNNNNNNNNNNNNNNNNA</t>
  </si>
  <si>
    <t>SKOKIE RIVER AT LAKE FOREST, IL</t>
  </si>
  <si>
    <t xml:space="preserve">  NWSWS4  T43N  R12E</t>
  </si>
  <si>
    <t>SKOKIE RIVER NEAR HIGHLAND PARK, IL</t>
  </si>
  <si>
    <t xml:space="preserve">  NWSES35 T43N  R12E</t>
  </si>
  <si>
    <t>WF OF NB CHICAGO RIVER AT NORTHBROOK IL</t>
  </si>
  <si>
    <t xml:space="preserve">  SWSES4  T42N  R12E</t>
  </si>
  <si>
    <t>NORTH BRANCH CHICAGO RIVER AT NILES, IL</t>
  </si>
  <si>
    <t xml:space="preserve">  SWSES30 T41N  R13E</t>
  </si>
  <si>
    <t>NB CHICAGO RIVER AT N PULASKI ROAD AT CHICAGO, IL</t>
  </si>
  <si>
    <t>NENESES10 T40N  R13E</t>
  </si>
  <si>
    <t>CHICAGO LOOP</t>
  </si>
  <si>
    <t>NORTH SHORE CHANNEL AT WILMETTE, IL</t>
  </si>
  <si>
    <t>NENESWS35 T42S  R13E  3</t>
  </si>
  <si>
    <t>EVANSTON</t>
  </si>
  <si>
    <t>NB CHICAGO RIVER AT ALBANY AVENUE AT CHICAGO, IL</t>
  </si>
  <si>
    <t>NENWSWS12 T40N  R13E  3</t>
  </si>
  <si>
    <t>NB CHICAGO RIVER AT GRAND AVENUE AT CHICAGO, IL</t>
  </si>
  <si>
    <t>NWSENWS9  T39N  R14E  3</t>
  </si>
  <si>
    <t>Chicago Loop</t>
  </si>
  <si>
    <t>ANANNNNNNNNNNNNNNNNNNNNNNNNNNA</t>
  </si>
  <si>
    <t>NNNNNNNNNYNYNNYNNNNNNNNNNNNNNN</t>
  </si>
  <si>
    <t>CHICAGO RIVER AT COLUMBUS DRIVE AT CHICAGO, IL</t>
  </si>
  <si>
    <t>NWNESWS10 T39N  R14E  3</t>
  </si>
  <si>
    <t>NNYNNNNNNYNYNNYNNNNNNNNNNNNNNN</t>
  </si>
  <si>
    <t>PLUM CREEK NEAR CRETE, IL</t>
  </si>
  <si>
    <t>NENWSWS13 T34N  R14E</t>
  </si>
  <si>
    <t>DYER</t>
  </si>
  <si>
    <t>NNNNYNYNNNNNNNNNYNNNNNNNNNNNNN</t>
  </si>
  <si>
    <t>THORN CREEK NEAR CHICAGO HEIGHTS, IL</t>
  </si>
  <si>
    <t xml:space="preserve">  SESES17 T35N  R14E</t>
  </si>
  <si>
    <t>THORN CREEK AT GLENWOOD, IL</t>
  </si>
  <si>
    <t xml:space="preserve">  SWSES9  T35N  R14E</t>
  </si>
  <si>
    <t>DEER CREEK NEAR CHICAGO HEIGHTS, IL</t>
  </si>
  <si>
    <t xml:space="preserve">  SENWS14 T35N  R14E</t>
  </si>
  <si>
    <t>BUTTERFIELD CREEK AT FLOSSMOOR, IL</t>
  </si>
  <si>
    <t xml:space="preserve">  NENWS8  T35N  R14E</t>
  </si>
  <si>
    <t>LANSING DITCH NEAR LANSING, IL</t>
  </si>
  <si>
    <t xml:space="preserve">      S17 T35N  R15E</t>
  </si>
  <si>
    <t>NORTH CREEK NEAR LANSING, IL</t>
  </si>
  <si>
    <t xml:space="preserve">  SESES1  T35N  R14E</t>
  </si>
  <si>
    <t>THORN CREEK AT THORNTON, IL</t>
  </si>
  <si>
    <t xml:space="preserve">  SENWS34 T36N  R14E</t>
  </si>
  <si>
    <t>LITTLE CALUMET RIVER AT SOUTH HOLLAND, IL</t>
  </si>
  <si>
    <t xml:space="preserve">  NESES15 T36N  R14E</t>
  </si>
  <si>
    <t>CALUMET CITY</t>
  </si>
  <si>
    <t>NNNNANNNNNNNNNNNNNNNNNNNNNNNNA</t>
  </si>
  <si>
    <t>LITTLE CALUMET RIVER AT HARVEY, IL</t>
  </si>
  <si>
    <t xml:space="preserve">    NWS9  T36N  R14E</t>
  </si>
  <si>
    <t>MIDLOTHIAN CREEK AT OAK FOREST, IL</t>
  </si>
  <si>
    <t xml:space="preserve">  SENWS15 T36N  R13E</t>
  </si>
  <si>
    <t>NATALIE CREEK AT MIDLOTHIAN, IL</t>
  </si>
  <si>
    <t>SENWSWS10 T36N  R13E</t>
  </si>
  <si>
    <t>HARVEY</t>
  </si>
  <si>
    <t>CALUMET R BLW OBRIEN LOCK AND DAM AT CHICAGO, IL</t>
  </si>
  <si>
    <t>NWSESES36 T37N  R14E  3</t>
  </si>
  <si>
    <t>LAKE CALUMET</t>
  </si>
  <si>
    <t>TINLEY CREEK NEAR PALOS PARK, IL</t>
  </si>
  <si>
    <t xml:space="preserve">  SWSES32 T37N  R13E</t>
  </si>
  <si>
    <t>STONY CREEK (WEST) NEAR WORTH, IL</t>
  </si>
  <si>
    <t>NWNENWS23 T37N  R12E</t>
  </si>
  <si>
    <t>PALOS PARK</t>
  </si>
  <si>
    <t>CHICAGO SANITARY AND SHIP CANAL NR LEMONT, IL</t>
  </si>
  <si>
    <t>SENESWS15 T37N  R11E</t>
  </si>
  <si>
    <t>NNYNYNNNNNNNNNYNYNNNNNNNNNNNNN</t>
  </si>
  <si>
    <t>CHICAGO SANITARY AND SHIP CANAL AT LOCKPORT, IL</t>
  </si>
  <si>
    <t>NESWSWS27 T36N  R10E</t>
  </si>
  <si>
    <t>INNINNNNNNNNNNNNNNNNNNNNNNNNNI</t>
  </si>
  <si>
    <t>LONG RUN NEAR LEMONT, IL</t>
  </si>
  <si>
    <t xml:space="preserve">  SWSES32 T37N  R11E</t>
  </si>
  <si>
    <t>YNNNYNNNNNNNNNNNYNNNNNNNNNNNNN</t>
  </si>
  <si>
    <t>DES PLAINES RIVER AT ROUTE 53 AT JOLIET, IL</t>
  </si>
  <si>
    <t>NENENES9  T35N  R10E</t>
  </si>
  <si>
    <t>NNYNYNNNNNNNNNYNNNNNNNNNNNNNNN</t>
  </si>
  <si>
    <t>DES PLAINES RIVER AT JOLIET, IL</t>
  </si>
  <si>
    <t xml:space="preserve">    NES9  T35N  R10E</t>
  </si>
  <si>
    <t>MARLEY CREEK AT MARLEY, IL</t>
  </si>
  <si>
    <t>SWNENES11 T35N  R11E</t>
  </si>
  <si>
    <t>MOKENA</t>
  </si>
  <si>
    <t>SPRING CREEK AT JOLIET, IL</t>
  </si>
  <si>
    <t xml:space="preserve">    SES10 T35N  R10E</t>
  </si>
  <si>
    <t>HICKORY CREEK AT JOLIET, IL</t>
  </si>
  <si>
    <t>SENESWS15 T35N  R10E  3</t>
  </si>
  <si>
    <t>Joliet</t>
  </si>
  <si>
    <t>DES PLAINES RIVER NEAR CHANNAHON, IL</t>
  </si>
  <si>
    <t xml:space="preserve">  NESWS15 T34N  R9E</t>
  </si>
  <si>
    <t>WEST BRANCH DU PAGE RIVER NEAR WEST CHICAGO, IL</t>
  </si>
  <si>
    <t xml:space="preserve">  SENWS35 T40N  R9E</t>
  </si>
  <si>
    <t>WEST BRANCH DU PAGE RIVER AT WINFIELD, IL</t>
  </si>
  <si>
    <t xml:space="preserve">      S12 T39N  R9E</t>
  </si>
  <si>
    <t>KRESS CREEK AT WEST CHICAGO, IL</t>
  </si>
  <si>
    <t>SENWNWS22 T39N  R9E</t>
  </si>
  <si>
    <t>SPRING BK AT FOREST PRESERVE NR WARRENVILLE, IL</t>
  </si>
  <si>
    <t>SESWSWS26 T39N  R9E   3</t>
  </si>
  <si>
    <t>NAPERVILLE, IL</t>
  </si>
  <si>
    <t>IL091</t>
  </si>
  <si>
    <t>WEST BRANCH DU PAGE RIVER NEAR WARRENVILLE, IL</t>
  </si>
  <si>
    <t>SENWSES35 T39N  R9E</t>
  </si>
  <si>
    <t>WEST BRANCH DU PAGE RIVER NEAR NAPERVILLE, IL</t>
  </si>
  <si>
    <t xml:space="preserve">  SWNES6  T37N  R10E</t>
  </si>
  <si>
    <t>NORMANTOWN</t>
  </si>
  <si>
    <t>EAST BRANCH DU PAGE RIVER NEAR DOWNERS GROVE, IL</t>
  </si>
  <si>
    <t xml:space="preserve">  SESWS25 T39N  R10E</t>
  </si>
  <si>
    <t>WHEATON</t>
  </si>
  <si>
    <t>ST. JOSEPH CREEK AT ROUTE 34 AT LISLE, IL</t>
  </si>
  <si>
    <t>SESWSWS2  T38N  R10E  3</t>
  </si>
  <si>
    <t>ST. JOSEPH CREEK AT LISLE, IL</t>
  </si>
  <si>
    <t xml:space="preserve">  SWSES3  T38N  R10E</t>
  </si>
  <si>
    <t>EAST BRANCH DUPAGE RIVER AT SHORT ST AT LISLE, IL</t>
  </si>
  <si>
    <t>NWNWSES10 T38N  R10E</t>
  </si>
  <si>
    <t>EAST BRANCH DU PAGE RIVER AT BOLINGBROOK, IL</t>
  </si>
  <si>
    <t>SENESES3  T37N  R10E</t>
  </si>
  <si>
    <t>SPRING BROOK AT 87TH STREET NEAR NAPERVILLE, IL</t>
  </si>
  <si>
    <t xml:space="preserve">  SWSWS36 T38N  R9E</t>
  </si>
  <si>
    <t>DU PAGE RIVER NEAR PLAINFIELD, IL</t>
  </si>
  <si>
    <t>SESENES14 T37N  R9E</t>
  </si>
  <si>
    <t>NORMANTOWN, ILL</t>
  </si>
  <si>
    <t>DU PAGE RIVER AT SHOREWOOD, IL</t>
  </si>
  <si>
    <t xml:space="preserve">  SESWS10 T35N  R9E</t>
  </si>
  <si>
    <t>DES PLAINES RIVER AB KANKAKEE R NR CHANNAHON, IL</t>
  </si>
  <si>
    <t xml:space="preserve">  SWSWS29 T34N  R9E</t>
  </si>
  <si>
    <t>CHANNAHON</t>
  </si>
  <si>
    <t>AUX SABLE CREEK NEAR MORRIS, IL</t>
  </si>
  <si>
    <t>NWNWNWS20 T34N  R8E</t>
  </si>
  <si>
    <t>MINOOKA</t>
  </si>
  <si>
    <t>YNNNYNYNNNNNNNYNYNNNNNNNNNNNNN</t>
  </si>
  <si>
    <t>MAZON RIVER NEAR COAL CITY, IL</t>
  </si>
  <si>
    <t xml:space="preserve">  SWSWS31 T33N  R8E</t>
  </si>
  <si>
    <t>ILLINOIS RIVER AT MORRIS, IL</t>
  </si>
  <si>
    <t>SENWNES9  T33N  R7E</t>
  </si>
  <si>
    <t>MORRIS</t>
  </si>
  <si>
    <t>NNNNYNNNNNNNNYNNYNNNNNNNNNNNNN</t>
  </si>
  <si>
    <t>ILLINOIS RIVER AT MARSEILLES, IL</t>
  </si>
  <si>
    <t xml:space="preserve">  SESWS13 T33N  R4E</t>
  </si>
  <si>
    <t>1892-05-06</t>
  </si>
  <si>
    <t>GRASS LAKE OUTLET AT LOTUS WOODS, IL</t>
  </si>
  <si>
    <t>NESWNES34 T46N  R9E   3</t>
  </si>
  <si>
    <t>FOX LAKE</t>
  </si>
  <si>
    <t>SQUAW CREEK AT ROUND LAKE, IL</t>
  </si>
  <si>
    <t>SESWNES29 T45N  R10E  3</t>
  </si>
  <si>
    <t>GRAYSLAKE</t>
  </si>
  <si>
    <t>NIPPERSINK CREEK NEAR GREENWOOD, IL</t>
  </si>
  <si>
    <t>SWSWSES32 T46N  R7E</t>
  </si>
  <si>
    <t>HEBRON</t>
  </si>
  <si>
    <t>NIPPERSINK CREEK ABOVE WONDER LAKE, IL</t>
  </si>
  <si>
    <t>NWNENWS13 T45N  R7E   3</t>
  </si>
  <si>
    <t>RICHMOND</t>
  </si>
  <si>
    <t>ANNNANNNNNNIINNNNNNNNNNNNNNNNA</t>
  </si>
  <si>
    <t>NNNNYNYNNYNNNYYNNNNNNNNNNNNNNN</t>
  </si>
  <si>
    <t>NIPPERSINK CREEK BELOW WONDER LAKE, IL</t>
  </si>
  <si>
    <t>NWNWNES6  T45N  R8E   3</t>
  </si>
  <si>
    <t>NIPPERSINK CREEK NEAR SPRING GROVE, IL</t>
  </si>
  <si>
    <t xml:space="preserve">  NENWS25 T46N  R8E</t>
  </si>
  <si>
    <t>ANNNNNNNNNNANNNNNNNNNNNNNNNNNA</t>
  </si>
  <si>
    <t>1960-04</t>
  </si>
  <si>
    <t>FOX RIVER AT JOHNSBURG, IL</t>
  </si>
  <si>
    <t xml:space="preserve">  SWSWS18 T45N  R9E</t>
  </si>
  <si>
    <t>BOONE CREEK NEAR MC HENRY, IL</t>
  </si>
  <si>
    <t xml:space="preserve">  NWSWS4  T44N  R8E</t>
  </si>
  <si>
    <t>FOX RIVER AT MILLER BRIDGE NEAR MCHENRY, IL</t>
  </si>
  <si>
    <t>NWSENWS1  T44N  R8E</t>
  </si>
  <si>
    <t>MCHENRY</t>
  </si>
  <si>
    <t>YNYYNNNNNNNNNNYNNNNNNNNNNNNNNN</t>
  </si>
  <si>
    <t>LAKEVIEW PLAZA DITCH AT LAKE ZURICH, IL</t>
  </si>
  <si>
    <t>SENENWS19 T43N  R10E  3</t>
  </si>
  <si>
    <t>LAKE ZURICH</t>
  </si>
  <si>
    <t>FLINT CREEK NEAR FOX RIVER GROVE, IL</t>
  </si>
  <si>
    <t xml:space="preserve">  NENWS15 T43N  R9E</t>
  </si>
  <si>
    <t>BARRINGTON</t>
  </si>
  <si>
    <t>IANIINNNNNNNNNNNNNNNNNNNNNNNNO</t>
  </si>
  <si>
    <t>FOX RIVER AT ALGONQUIN, IL</t>
  </si>
  <si>
    <t>SWNENWS34 T43N  R8E   3</t>
  </si>
  <si>
    <t>CRYSTAL LAKE</t>
  </si>
  <si>
    <t>FOX RIVER (TAILWATER) AT ALGONQUIN, IL</t>
  </si>
  <si>
    <t>SESWNWS34 T43N  R8E   3</t>
  </si>
  <si>
    <t>TYLER CREEK AT ELGIN, IL</t>
  </si>
  <si>
    <t>SESESES3  T41N  R9E   3</t>
  </si>
  <si>
    <t>ELGIN, ILL</t>
  </si>
  <si>
    <t>POPLAR CREEK AT ELGIN, IL</t>
  </si>
  <si>
    <t xml:space="preserve">  SENWS19 T41N  R9E</t>
  </si>
  <si>
    <t>FOX RIVER AT SOUTH ELGIN, IL</t>
  </si>
  <si>
    <t xml:space="preserve">  SENWS35 T41N  R8E</t>
  </si>
  <si>
    <t>GENEVA</t>
  </si>
  <si>
    <t>NNYNNNNNNNNYNNNNYNNNNNNNNNNNNN</t>
  </si>
  <si>
    <t>BREWSTER CREEK AT VALLEY VIEW, IL</t>
  </si>
  <si>
    <t xml:space="preserve">  SWSWS12 T40N  R8E</t>
  </si>
  <si>
    <t>INNNNNNNNNNIINNNNNNNNNNNNNNNNI</t>
  </si>
  <si>
    <t>FERSON CREEK NEAR ST. CHARLES, IL</t>
  </si>
  <si>
    <t xml:space="preserve">  NESES20 T40N  R8E</t>
  </si>
  <si>
    <t>NNNNYNYNNNNNNYNNNNNNNNNNNNNNNN</t>
  </si>
  <si>
    <t>MILL CREEK NEAR BATAVIA, IL</t>
  </si>
  <si>
    <t>NWNWSES20 T39N  R8E   3</t>
  </si>
  <si>
    <t>AURORA NORTH, IL</t>
  </si>
  <si>
    <t>NNNNYNYNNYNNNYNNNNNNNNNNNNNNNN</t>
  </si>
  <si>
    <t>FOX RIVER AT MONTGOMERY, IL</t>
  </si>
  <si>
    <t>NWNWSES33 T38N  R8E   3</t>
  </si>
  <si>
    <t>AURORA SOUTH</t>
  </si>
  <si>
    <t>WAUBONSEE CREEK NEAR OSWEGO, IL</t>
  </si>
  <si>
    <t>SWSWNES9  T37N  R8E</t>
  </si>
  <si>
    <t>FOX RIVER AT YORKVILLE, IL</t>
  </si>
  <si>
    <t>NESWNWS33 T37N  R7E</t>
  </si>
  <si>
    <t>YORKVILLE</t>
  </si>
  <si>
    <t>NNNNYNNNNYNNNNNNYNNNNNNNNNNNNN</t>
  </si>
  <si>
    <t>BLACKBERRY CREEK NEAR MONTGOMERY, IL</t>
  </si>
  <si>
    <t>SWNWSES25 T38N  R7E   3</t>
  </si>
  <si>
    <t>YORKVILLE, IL</t>
  </si>
  <si>
    <t>BLACKBERRY CREEK NEAR YORKVILLE, IL</t>
  </si>
  <si>
    <t xml:space="preserve">  SENWS21 T37N  R7E</t>
  </si>
  <si>
    <t>FOX RIVER AT DAYTON, IL</t>
  </si>
  <si>
    <t>SESWSES29 T34N  R4E   3</t>
  </si>
  <si>
    <t>WEDRON</t>
  </si>
  <si>
    <t>ILLINOIS RIVER AT OTTAWA, IL</t>
  </si>
  <si>
    <t xml:space="preserve">  SWSWS11 T33N  R3E</t>
  </si>
  <si>
    <t>OTTAWA, ILL</t>
  </si>
  <si>
    <t>NNAINNNNNNNNNNNNNNNNNNNNNNNNNI</t>
  </si>
  <si>
    <t>NORTH FORK VERMILION RIVER NEAR CHARLOTTE, IL</t>
  </si>
  <si>
    <t xml:space="preserve">  SESES4  T27N  R8E</t>
  </si>
  <si>
    <t>CHATSWORTH NORTH</t>
  </si>
  <si>
    <t>NNNANNNNNNNNNAANNNNNNNNNNNNNNA</t>
  </si>
  <si>
    <t>INDIAN CREEK NEAR FAIRBURY, IL</t>
  </si>
  <si>
    <t>SWSENES16 T26N  R6E</t>
  </si>
  <si>
    <t>FAIRBURY</t>
  </si>
  <si>
    <t>ININNNNNNNNNNNNNNNNNNNNNNNNNNI</t>
  </si>
  <si>
    <t>VERMILION RIVER AT PONTIAC, IL</t>
  </si>
  <si>
    <t xml:space="preserve">  SESWS22 T28N  R5E</t>
  </si>
  <si>
    <t>1933-05</t>
  </si>
  <si>
    <t>VERMILION RIVER AT STREATOR, IL</t>
  </si>
  <si>
    <t xml:space="preserve">    SES2  T30N  R3E</t>
  </si>
  <si>
    <t>NNNANNNNNNNNNNNNNNNNNNNNNNNNNO</t>
  </si>
  <si>
    <t>VERMILION RIVER NEAR LEONORE, IL</t>
  </si>
  <si>
    <t xml:space="preserve">  SWSWS30 T32N  R3E</t>
  </si>
  <si>
    <t>VERMILION RIVER AT LOWELL, IL</t>
  </si>
  <si>
    <t xml:space="preserve">  NESES8  T32N  R2E</t>
  </si>
  <si>
    <t>BIG BUREAU CREEK AT PRINCETON, IL</t>
  </si>
  <si>
    <t>NWSWSES18 T16N  R9E</t>
  </si>
  <si>
    <t>PRINCETON SOUTH</t>
  </si>
  <si>
    <t>WEST BUREAU CREEK AT WYANET, IL</t>
  </si>
  <si>
    <t>SESESES16 T16N  R8E   4</t>
  </si>
  <si>
    <t>EAST BUREAU CREEK NEAR BUREAU, IL</t>
  </si>
  <si>
    <t xml:space="preserve">  NWNES31 T16N  R10E</t>
  </si>
  <si>
    <t>NNNNNNNNNNNNNANNNNNNNNNNNNNNNA</t>
  </si>
  <si>
    <t>BIG BUREAU CREEK AT BUREAU, IL</t>
  </si>
  <si>
    <t xml:space="preserve">  SESWS18 T15N  R10E</t>
  </si>
  <si>
    <t>ILLINOIS RIVER AT HENRY, IL</t>
  </si>
  <si>
    <t>SESWNES16 T13N  R10E</t>
  </si>
  <si>
    <t>HENRY</t>
  </si>
  <si>
    <t>YNNNYNYNNYNYNNYNNNNNNNNNNNNNNN</t>
  </si>
  <si>
    <t>CROW CREEK (WEST) NEAR HENRY, IL</t>
  </si>
  <si>
    <t xml:space="preserve">  SWSES36 T14N  R9E</t>
  </si>
  <si>
    <t>GIMLET CREEK AT SPARLAND, IL</t>
  </si>
  <si>
    <t xml:space="preserve">  SENWS14 T12N  R9E</t>
  </si>
  <si>
    <t>CROW CREEK NEAR WASHBURN, IL</t>
  </si>
  <si>
    <t xml:space="preserve">    SWS23 T29N  R2W</t>
  </si>
  <si>
    <t>NNNANNNNNNNNNNANNNNNNNNNNNNNNI</t>
  </si>
  <si>
    <t>SENACHWINE CREEK AT CHILLICOTHE, IL</t>
  </si>
  <si>
    <t>NESWNWS17 T11N  R9E</t>
  </si>
  <si>
    <t>ROME</t>
  </si>
  <si>
    <t>ILLINOIS RIVER AT PEORIA, IL</t>
  </si>
  <si>
    <t xml:space="preserve">  SWNWS2  T8N   R8E</t>
  </si>
  <si>
    <t>FARM CREEK AT FARMDALE, IL</t>
  </si>
  <si>
    <t>SESENES36 T26N  R4W   3</t>
  </si>
  <si>
    <t>PEORIA EAST</t>
  </si>
  <si>
    <t>ACKERMAN CREEK AT FARMDALE, IL</t>
  </si>
  <si>
    <t xml:space="preserve">  SESES36 T26N  R4W</t>
  </si>
  <si>
    <t>FONDULAC CREEK NEAR EAST PEORIA, IL</t>
  </si>
  <si>
    <t xml:space="preserve">  SWSES26 T26N  R4W</t>
  </si>
  <si>
    <t>FARM CREEK AT EAST PEORIA, IL</t>
  </si>
  <si>
    <t xml:space="preserve">  SWNWS33 T26N  R4W</t>
  </si>
  <si>
    <t>KICKAPOO CREEK NEAR KICKAPOO, IL</t>
  </si>
  <si>
    <t xml:space="preserve">  SWSES34 T10N  R6E</t>
  </si>
  <si>
    <t>NNNANNNNNNNNNNANNNNNNNNNNNNNNA</t>
  </si>
  <si>
    <t>KICKAPOO CREEK AT PEORIA, IL</t>
  </si>
  <si>
    <t xml:space="preserve">  NENWS13 T8N   R7E</t>
  </si>
  <si>
    <t>1927-05</t>
  </si>
  <si>
    <t>MONEY CREEK NEAR TOWANDA, IL</t>
  </si>
  <si>
    <t xml:space="preserve">  SWSWS20 T25N  R3E</t>
  </si>
  <si>
    <t>ANNNNNNNNNNNNANNNNNNNNNNNNNNNA</t>
  </si>
  <si>
    <t>YNNNYNYNNNNNNNNNYNNNNNNNNNNNNN</t>
  </si>
  <si>
    <t>MONEY CREEK ABOVE LAKE BLOOMINGTON, IL</t>
  </si>
  <si>
    <t xml:space="preserve">  SESWS18 T25N  R3E</t>
  </si>
  <si>
    <t>NORMAL EAST</t>
  </si>
  <si>
    <t>HICKORY CREEK ABOVE LAKE BLOOMINGTON, IL</t>
  </si>
  <si>
    <t xml:space="preserve">  SESES11 T25N  R2E</t>
  </si>
  <si>
    <t>MONEY CREEK AT LAKE BLOOMINGTON, IL</t>
  </si>
  <si>
    <t xml:space="preserve">  NENWS1  T25N  R2E</t>
  </si>
  <si>
    <t>GRIDLEY, IL</t>
  </si>
  <si>
    <t>EAST BRANCH PANTHER CREEK NEAR GRIDLEY, IL</t>
  </si>
  <si>
    <t>NESESES30 T27N  R3E   3</t>
  </si>
  <si>
    <t>EAST BRANCH PANTHER CREEK AT EL PASO, IL</t>
  </si>
  <si>
    <t>SENESES32 T27N  R2E   3</t>
  </si>
  <si>
    <t>PANTHER CREEK NEAR EL PASO, IL</t>
  </si>
  <si>
    <t xml:space="preserve">  SENWS26 T27N  R1E</t>
  </si>
  <si>
    <t>INNNNNNNNNNNNINNNNNNNNNNNNNNNI</t>
  </si>
  <si>
    <t>MACKINAW RIVER NEAR CONGERVILLE, IL</t>
  </si>
  <si>
    <t xml:space="preserve">  NESWS17 T25N  R1W</t>
  </si>
  <si>
    <t>MACKINAW RIVER BELOW CONGERVILLE, IL</t>
  </si>
  <si>
    <t xml:space="preserve">  NWNES36 T25N  R2W</t>
  </si>
  <si>
    <t>PEKIN</t>
  </si>
  <si>
    <t>MACKINAW RIVER NEAR GREEN VALLEY, IL</t>
  </si>
  <si>
    <t>NESESES12 T23N  R5W   3</t>
  </si>
  <si>
    <t>DELAVAN SOUTH</t>
  </si>
  <si>
    <t>ANINNNNNNNNNNNNNNNNNNNNNNNNNNA</t>
  </si>
  <si>
    <t>ILLINOIS RIVER AT KINGSTON MINES, IL</t>
  </si>
  <si>
    <t xml:space="preserve">  SESES26 T7N   R6E</t>
  </si>
  <si>
    <t>GLASFORD</t>
  </si>
  <si>
    <t>NNYNNNYNNYNNNNNNNNNNNNNNNNNNNN</t>
  </si>
  <si>
    <t>DUCK CREEK NEAR LIVERPOOL, IL</t>
  </si>
  <si>
    <t xml:space="preserve">  SWNWS5  T5N   R5E</t>
  </si>
  <si>
    <t>INDIAN CREEK NEAR WYOMING, IL</t>
  </si>
  <si>
    <t xml:space="preserve">  SESES17 T12N  R6E</t>
  </si>
  <si>
    <t>NNINNNNNNNNNNNNNNNNNNNNNNNNNNA</t>
  </si>
  <si>
    <t>BRUSH CREEK AT LAKE BRACKEN NEAR GALESBURG, IL</t>
  </si>
  <si>
    <t xml:space="preserve">    NES14 T10N  R1E</t>
  </si>
  <si>
    <t>SPOON RIVER AT LONDON MILLS, IL</t>
  </si>
  <si>
    <t xml:space="preserve">  SWNES4  T8N   R2E</t>
  </si>
  <si>
    <t>TURKEY CREEK NEAR FIATT, IL</t>
  </si>
  <si>
    <t xml:space="preserve">  SWNWS13 T7N   R2E</t>
  </si>
  <si>
    <t>SPOON RIVER AT SEVILLE, IL</t>
  </si>
  <si>
    <t>NWSWNES24 T6N   R1E   4</t>
  </si>
  <si>
    <t>SMITHFIELD</t>
  </si>
  <si>
    <t>WEST BRANCH BIG CREEK NEAR CANTON, IL</t>
  </si>
  <si>
    <t xml:space="preserve">  NWNES20 T7N   R4E</t>
  </si>
  <si>
    <t>BIG CREEK AT ST. DAVID, IL</t>
  </si>
  <si>
    <t xml:space="preserve">  SESES16 T6N   R4E</t>
  </si>
  <si>
    <t>EVELYN BRANCH NEAR BRYANT, IL</t>
  </si>
  <si>
    <t xml:space="preserve">  NWSWS19 T6N   R4E</t>
  </si>
  <si>
    <t>BIG CREEK NEAR BRYANT, IL</t>
  </si>
  <si>
    <t>SWSWNES35 T6N   R3E   4</t>
  </si>
  <si>
    <t>SLUG RUN NEAR BRYANT,IL</t>
  </si>
  <si>
    <t xml:space="preserve">  SENES27 T6N   R3E</t>
  </si>
  <si>
    <t>ILLINOIS RIVER AT HAVANA, IL</t>
  </si>
  <si>
    <t xml:space="preserve">  NESWS1  T21N  R9W</t>
  </si>
  <si>
    <t>HAVANA</t>
  </si>
  <si>
    <t>SANGAMON RIVER AT FISHER, IL</t>
  </si>
  <si>
    <t xml:space="preserve">  NENWS5  T21N  R8E</t>
  </si>
  <si>
    <t>FISHER</t>
  </si>
  <si>
    <t>SANGAMON RIVER AT MAHOMET, IL</t>
  </si>
  <si>
    <t>NENESWS15 T20N  R7E   3</t>
  </si>
  <si>
    <t>MAHOMET, IL</t>
  </si>
  <si>
    <t>GOOSE CREEK NEAR DE LAND, IL</t>
  </si>
  <si>
    <t xml:space="preserve">    NWS22 Tl9N  R5E</t>
  </si>
  <si>
    <t>SANGAMON RIVER AT MONTICELLO, IL</t>
  </si>
  <si>
    <t xml:space="preserve">  NESWS12 T18N  R5E</t>
  </si>
  <si>
    <t>FRIENDS CREEK AT ARGENTA, IL</t>
  </si>
  <si>
    <t xml:space="preserve">  SENES25 T18N  R3E</t>
  </si>
  <si>
    <t>SANGAMON RIVER NEAR OAKLEY, IL</t>
  </si>
  <si>
    <t>NESENES24 T17N  R3E   3</t>
  </si>
  <si>
    <t>ARGENTA, IL</t>
  </si>
  <si>
    <t>NANNNNNNNNNNNNNNNNNNNNNNNNNNNI</t>
  </si>
  <si>
    <t>SANGAMON RIVER AT LAKE DECATUR, IL</t>
  </si>
  <si>
    <t xml:space="preserve">  SENES22 T16N  R2E</t>
  </si>
  <si>
    <t>SANGAMON RIVER AT ROUTE 48 AT DECATUR, IL</t>
  </si>
  <si>
    <t xml:space="preserve">  NENES21 T16N  R2E</t>
  </si>
  <si>
    <t>DECATUR</t>
  </si>
  <si>
    <t>SOUTH FORK SANGAMON RIVER NEAR NOKOMIS, IL</t>
  </si>
  <si>
    <t xml:space="preserve">  NESES36 T11N  R2W</t>
  </si>
  <si>
    <t>FLAT BRANCH NEAR TAYLORVILLE, IL</t>
  </si>
  <si>
    <t xml:space="preserve">  SESES24 T13N  R2W</t>
  </si>
  <si>
    <t>SOUTH FORK SANGAMON RIVER NEAR TAYLORVILLE, IL</t>
  </si>
  <si>
    <t xml:space="preserve">  SENES7  T12N  R2W</t>
  </si>
  <si>
    <t>SOUTH FORK SANGAMON RIVER AT KINCAID, IL</t>
  </si>
  <si>
    <t xml:space="preserve">  SWNES14 T13N  R3W</t>
  </si>
  <si>
    <t>HORSE CREEK AT PAWNEE, IL</t>
  </si>
  <si>
    <t xml:space="preserve">  NENES18 T13N  R4W</t>
  </si>
  <si>
    <t>BRUSH CREEK NEAR DIVERNON, IL</t>
  </si>
  <si>
    <t xml:space="preserve">  SESES3  T13N  R5W</t>
  </si>
  <si>
    <t>SOUTH FORK SANGAMON RIVER NEAR ROCHESTER, IL</t>
  </si>
  <si>
    <t xml:space="preserve">  NENWS20 T15N  R4W</t>
  </si>
  <si>
    <t>SUGAR CREEK NEAR CHATHAM, IL</t>
  </si>
  <si>
    <t>SENESWS16 T14N  R5W</t>
  </si>
  <si>
    <t>CHATHAM</t>
  </si>
  <si>
    <t>INANNNNNNNNNNNNNNNNNNNNNNNNNNA</t>
  </si>
  <si>
    <t>SUGAR CREEK NEAR SPRINGFIELD, IL</t>
  </si>
  <si>
    <t>NWNWSWS6  T15N  R4E</t>
  </si>
  <si>
    <t>SPRINGFIELD EAST</t>
  </si>
  <si>
    <t>SANGAMON RIVER AT RIVERTON, IL</t>
  </si>
  <si>
    <t xml:space="preserve">  NWNES16 T16N  R4W</t>
  </si>
  <si>
    <t>SPRING CREEK AT SPRINGFIELD, IL</t>
  </si>
  <si>
    <t xml:space="preserve">  NWNES30 T16N  R5W</t>
  </si>
  <si>
    <t>SANGAMON RIVER AT PETERSBURG, IL</t>
  </si>
  <si>
    <t>NESENWS13 T18N  R7W</t>
  </si>
  <si>
    <t>PETERSBURG</t>
  </si>
  <si>
    <t>SALT CREEK NEAR FARMER CITY, IL</t>
  </si>
  <si>
    <t>SENESWS32 T21N  R5E</t>
  </si>
  <si>
    <t>FARMER CITY SOUTH</t>
  </si>
  <si>
    <t>NNNNYNNNNNNYNNYNNNNNNNNNNNNNNN</t>
  </si>
  <si>
    <t>NORTH FORK SALT CREEK NEAR DE WITT, IL</t>
  </si>
  <si>
    <t>NESWNES36 T21N  R3E</t>
  </si>
  <si>
    <t>DE WITT</t>
  </si>
  <si>
    <t>NNNYNNNNNNNYNNYNNNNNNNNNNNNNNN</t>
  </si>
  <si>
    <t>SALT CREEK NEAR ROWELL, IL</t>
  </si>
  <si>
    <t xml:space="preserve">  NESES11 T19N  R1E</t>
  </si>
  <si>
    <t>2021-06</t>
  </si>
  <si>
    <t>SALT CREEK NEAR KENNEY, IL</t>
  </si>
  <si>
    <t>SWSWSWS8  T19N  R1E</t>
  </si>
  <si>
    <t>KENNEY</t>
  </si>
  <si>
    <t>NINNNNNNNNNNNNNNNNNNNNNNNNNNNI</t>
  </si>
  <si>
    <t>LAKE FORK NEAR CORNLAND, IL</t>
  </si>
  <si>
    <t>SENESES2  T17N  R3W</t>
  </si>
  <si>
    <t>CORNLAND</t>
  </si>
  <si>
    <t>KICKAPOO CREEK AT 2100E ROAD NEAR BLOOMINGTON, IL</t>
  </si>
  <si>
    <t>NESENES9  T23N  R3E   3</t>
  </si>
  <si>
    <t>HOLDER</t>
  </si>
  <si>
    <t>INIINNNNNNNINNNNNNNNNNNNNNNNNI</t>
  </si>
  <si>
    <t>YNYNNNYNNNNNNNNNYNNNNNNNNNNNNN</t>
  </si>
  <si>
    <t>003BL</t>
  </si>
  <si>
    <t>KICKAPOO CREEK TRIBUTARY NEAR BLOOMINGTON, IL</t>
  </si>
  <si>
    <t>NENWNWS9  T23N  R3E   3</t>
  </si>
  <si>
    <t>BLOOMINGTON EAST</t>
  </si>
  <si>
    <t>INIINNNNNNIINNNNNNNNNNNNNNNNNI</t>
  </si>
  <si>
    <t>KICKAPOO CREEK NEAR BLOOMINGTON, IL</t>
  </si>
  <si>
    <t>NENWNWS16 T23N  R3E   3</t>
  </si>
  <si>
    <t>ANINNNNNNNNINANNNNNNNNNNNNNNNA</t>
  </si>
  <si>
    <t>YNNNYNYNNYNNNNNNNNNNNNNNNNNNNN</t>
  </si>
  <si>
    <t>LITTLE KICKAPOO CREEK NEAR HEYWORTH, IL</t>
  </si>
  <si>
    <t>SWSENES15 T22N  R2E   3</t>
  </si>
  <si>
    <t>Heyworth</t>
  </si>
  <si>
    <t>KICKAPOO CREEK AT WAYNESVILLE, IL</t>
  </si>
  <si>
    <t>NWSWSWS20 T21N  R1E   3</t>
  </si>
  <si>
    <t>KICKAPOO CREEK NEAR LINCOLN, IL</t>
  </si>
  <si>
    <t xml:space="preserve">  NENWS18 T20N  R2W</t>
  </si>
  <si>
    <t>SUGAR CREEK NEAR BLOOMINGTON, IL</t>
  </si>
  <si>
    <t xml:space="preserve">  NENWS7  T23N  R2E</t>
  </si>
  <si>
    <t>BLOOMINGTON WEST</t>
  </si>
  <si>
    <t>SUGAR CREEK NEAR ARMINGTON, IL</t>
  </si>
  <si>
    <t xml:space="preserve">  SWSWS16 T21N  R2W</t>
  </si>
  <si>
    <t>SUGAR CREEK NEAR HARTSBURG, IL</t>
  </si>
  <si>
    <t xml:space="preserve">  SESWS35 T21N  R3W</t>
  </si>
  <si>
    <t>SALT CREEK NEAR GREENVIEW, IL</t>
  </si>
  <si>
    <t xml:space="preserve">  NENES2  T19N  R6W</t>
  </si>
  <si>
    <t>CRANE CREEK NEAR EASTON, IL</t>
  </si>
  <si>
    <t xml:space="preserve">  NENWS26 T21N  R7W</t>
  </si>
  <si>
    <t>SANGAMON RIVER NEAR OAKFORD, IL</t>
  </si>
  <si>
    <t xml:space="preserve">  NWSES3  T19N  R8W</t>
  </si>
  <si>
    <t>NNIINNNNNNNNNNNNNNNNNNNNNNNNNA</t>
  </si>
  <si>
    <t>DROWNING FORK AT BUSHNELL, IL</t>
  </si>
  <si>
    <t xml:space="preserve">  NESES29 T7N   R1W</t>
  </si>
  <si>
    <t>LA MOINE RIVER AT COLMAR, IL</t>
  </si>
  <si>
    <t xml:space="preserve">  SESWS18 T4N   R4W</t>
  </si>
  <si>
    <t>GRINDSTONE CREEK NEAR INDUSTRY, IL</t>
  </si>
  <si>
    <t xml:space="preserve">  SWSWS20 T4N   R2W</t>
  </si>
  <si>
    <t>GRINDSTONE CREEK TRIB NO 2 NEAR DODDSVILLE, IL</t>
  </si>
  <si>
    <t xml:space="preserve">  NWNWS25 T4N   R3W</t>
  </si>
  <si>
    <t>DODDSVILLE</t>
  </si>
  <si>
    <t>GRINDSTONE CREEK TRIBUTARY NEAR DODDSVILLE, IL</t>
  </si>
  <si>
    <t xml:space="preserve">  NENWS26 T4N   R3W</t>
  </si>
  <si>
    <t>GRINDSTONE CREEK NEAR BIRMINGHAM, IL</t>
  </si>
  <si>
    <t xml:space="preserve">  SWNWS27 T4N   R3W</t>
  </si>
  <si>
    <t>DODDSVILLE, IL</t>
  </si>
  <si>
    <t>LA MOINE RIVER AT RIPLEY, IL</t>
  </si>
  <si>
    <t xml:space="preserve">  SWNES33 T1N   R2W</t>
  </si>
  <si>
    <t>RIPLEY, IL</t>
  </si>
  <si>
    <t>ILLINOIS RIVER AT MEREDOSIA, IL</t>
  </si>
  <si>
    <t xml:space="preserve">    SES21 T16N  R13W</t>
  </si>
  <si>
    <t>MEREDOSIA</t>
  </si>
  <si>
    <t>MCKEE CREEK AT CHAMBERSBURG, IL</t>
  </si>
  <si>
    <t>SWSWNES8  T3S   R2W   4</t>
  </si>
  <si>
    <t>PERRY EAST</t>
  </si>
  <si>
    <t>4417-00100</t>
  </si>
  <si>
    <t>N FK MAUVAISE TERRE CR NR JACKSONVILLE, IL</t>
  </si>
  <si>
    <t xml:space="preserve">  SENWS8  T15N  R9W</t>
  </si>
  <si>
    <t>ILLINOIS RIVER AT VALLEY CITY, IL</t>
  </si>
  <si>
    <t>SESENWS34 T15N  R14W  3</t>
  </si>
  <si>
    <t>GRIGGSVILLE</t>
  </si>
  <si>
    <t>ANIANNNNNNNAANNNNNNNNNNNNNNNNA</t>
  </si>
  <si>
    <t>HURRICANE CREEK NEAR ROODHOUSE, IL</t>
  </si>
  <si>
    <t xml:space="preserve">    NES15 T12N  R12W  3</t>
  </si>
  <si>
    <t>MACOUPIN CREEK AT HWY 108 NR CARLINVILLE, IL</t>
  </si>
  <si>
    <t>NWNENES35 T10N  R7W</t>
  </si>
  <si>
    <t>CARLINVILLE EAST</t>
  </si>
  <si>
    <t>INNINNNNNNNNINNNNNNNNNNNNNNNNI</t>
  </si>
  <si>
    <t>SOUTHWEST B DRY FORK AT HWY 16 NR GILLESPIE, IL</t>
  </si>
  <si>
    <t>SWSESWS16 T8N   R7W</t>
  </si>
  <si>
    <t>PLAINVIEW</t>
  </si>
  <si>
    <t>MACOUPIN CREEK AT HWY 111 NR SUMMERVILLE, IL</t>
  </si>
  <si>
    <t>SWSWSES21 T9N   R9W</t>
  </si>
  <si>
    <t>SUMMERVILLE</t>
  </si>
  <si>
    <t>OTTER CREEK NEAR PALMYRA, IL</t>
  </si>
  <si>
    <t xml:space="preserve">  SESES23 T11N  R8W</t>
  </si>
  <si>
    <t>MACOUPIN CREEK NEAR KANE, IL</t>
  </si>
  <si>
    <t xml:space="preserve">  SESES11 T9N   R12W</t>
  </si>
  <si>
    <t>NNANNNNNNNNNNNANNNNNNNNNNNNNNA</t>
  </si>
  <si>
    <t>Mississippi River at Grafton, IL</t>
  </si>
  <si>
    <t xml:space="preserve">      S15 T06N  R12W  5</t>
  </si>
  <si>
    <t>GRAFTON</t>
  </si>
  <si>
    <t>1844-06</t>
  </si>
  <si>
    <t>MISSISSIPPI RIVER BELOW GRAFTON, IL</t>
  </si>
  <si>
    <t xml:space="preserve">      S19 T06N  R11W  5</t>
  </si>
  <si>
    <t>ST LOUIS</t>
  </si>
  <si>
    <t>ANNANNNNNNNAANNNNNNNNNNNNNNNNI</t>
  </si>
  <si>
    <t>YNNNNNNNNNNNNNNNNNNNNNNNNNNNNN</t>
  </si>
  <si>
    <t>PIASA CREEK NEAR MELVILLE, IL</t>
  </si>
  <si>
    <t>NENWSWS19 T6N   R11W  4</t>
  </si>
  <si>
    <t>ELSAH</t>
  </si>
  <si>
    <t>ANNNNNNNNNNAANNNNNNNNNNNNNNNNI</t>
  </si>
  <si>
    <t>Mississippi River at Alton, IL</t>
  </si>
  <si>
    <t>ALTON</t>
  </si>
  <si>
    <t>1856-06</t>
  </si>
  <si>
    <t>CAHOKIA CREEK AT EDWARDSVILLE, IL</t>
  </si>
  <si>
    <t xml:space="preserve">  NWSES3  T4N   R8W</t>
  </si>
  <si>
    <t>EDWARDSVILLE, ILL</t>
  </si>
  <si>
    <t>INDIAN CREEK AT WANDA, IL</t>
  </si>
  <si>
    <t xml:space="preserve">  SENWS31 T5N   R8W</t>
  </si>
  <si>
    <t>CAHOKIA CREEK NEAR POAG, IL</t>
  </si>
  <si>
    <t xml:space="preserve">  SWSES7  T4N   R8W</t>
  </si>
  <si>
    <t>JUDYS BRANCH AT OAK LAWN EST AT GLEN CARBON, IL</t>
  </si>
  <si>
    <t>SESESES26 T4N   R8W   4</t>
  </si>
  <si>
    <t>EDWARDSVILLE</t>
  </si>
  <si>
    <t>JUDYS BRANCH TRIBUTARY AT GLEN CARBON, IL</t>
  </si>
  <si>
    <t>SESESWS26 T4N   R8W   4</t>
  </si>
  <si>
    <t>INNNINNNNNNIINNNNNNNNNNNNNNNNI</t>
  </si>
  <si>
    <t>NNYNNNNNNNNYNNNNNNNNNNNNNNNNNN</t>
  </si>
  <si>
    <t>JUDYS BRANCH AT RTE 157 AT GLEN CARBON, IL</t>
  </si>
  <si>
    <t>NWSWNWS4  T3N   R8W   4</t>
  </si>
  <si>
    <t>MONKS MOUND</t>
  </si>
  <si>
    <t>LONG LAKE AT STALLINGS, IL</t>
  </si>
  <si>
    <t xml:space="preserve">  NWNWS12 T3N   R9W</t>
  </si>
  <si>
    <t>CANTEEN CREEK AT CASEYVILLE, IL</t>
  </si>
  <si>
    <t>NWNENWS8  T2N   R8W   3</t>
  </si>
  <si>
    <t>KASKASKIA DITCH AT BONDVILLE, IL</t>
  </si>
  <si>
    <t xml:space="preserve">  NWNWS18 T19N  R8E</t>
  </si>
  <si>
    <t>COPPER SLOUGH AT CHAMPAIGN, IL</t>
  </si>
  <si>
    <t>NENENWS21 T19N  R8E   3</t>
  </si>
  <si>
    <t>BONDVILLE</t>
  </si>
  <si>
    <t>KASKASKIA RIVER NEAR PESOTUM, IL</t>
  </si>
  <si>
    <t xml:space="preserve">  NWNES2  T16N  R7E</t>
  </si>
  <si>
    <t>KASKASKIA RIVER AT FICKLIN, IL</t>
  </si>
  <si>
    <t>NESWNWS36 T16N  R7E</t>
  </si>
  <si>
    <t>TUSCOLA</t>
  </si>
  <si>
    <t>KASKASKIA RIVER BELOW FICKLIN, IL</t>
  </si>
  <si>
    <t>SWSWSWS36 T16N  R7E</t>
  </si>
  <si>
    <t>LAKE FORK AT ATWOOD, IL</t>
  </si>
  <si>
    <t xml:space="preserve">  NENWS36 T16N  R6E</t>
  </si>
  <si>
    <t>KASKASKIA RIVER AT CHESTERVILLE, IL</t>
  </si>
  <si>
    <t xml:space="preserve">  SENWS35 T15N  R7E</t>
  </si>
  <si>
    <t>ARTHUR</t>
  </si>
  <si>
    <t>KASKASKIA RIVER NEAR ARCOLA, IL</t>
  </si>
  <si>
    <t xml:space="preserve">  NWNWS12 T14N  R7E</t>
  </si>
  <si>
    <t>KASKASKIA RIVER AT COOKS MILLS, IL</t>
  </si>
  <si>
    <t xml:space="preserve">  NWSWS10 T13N  R7E</t>
  </si>
  <si>
    <t>ASA CREEK AT SULLIVAN, IL</t>
  </si>
  <si>
    <t xml:space="preserve">  NENES34 T14N  R5E</t>
  </si>
  <si>
    <t>WHITLEY CREEK NEAR ALLENVILLE, IL</t>
  </si>
  <si>
    <t xml:space="preserve">  SESES4  T12N  R6E</t>
  </si>
  <si>
    <t>WEST OKAW RIVER NEAR LOVINGTON, IL</t>
  </si>
  <si>
    <t xml:space="preserve">  NWSWS21 T15N  R5E</t>
  </si>
  <si>
    <t>KASKASKIA RIVER AT SHELBYVILLE, IL</t>
  </si>
  <si>
    <t xml:space="preserve">  SESWS8  T11N  R4E</t>
  </si>
  <si>
    <t>ROBINSON CREEK NEAR SHELBYVILLE, IL</t>
  </si>
  <si>
    <t xml:space="preserve">  NWNWS17 T11N  R3E</t>
  </si>
  <si>
    <t>KASKASKIA RIVER NEAR COWDEN, IL</t>
  </si>
  <si>
    <t xml:space="preserve">  NWNWS14 T9N   R3E</t>
  </si>
  <si>
    <t>WOLF CREEK NEAR BEECHER CITY, IL</t>
  </si>
  <si>
    <t xml:space="preserve">  NENES12 T8N   R3E</t>
  </si>
  <si>
    <t>KASKASKIA RIVER AT VANDALIA, IL</t>
  </si>
  <si>
    <t xml:space="preserve">  NWSES16 T6N   R1E</t>
  </si>
  <si>
    <t>HICKORY CREEK NEAR BROWNSTOWN, IL</t>
  </si>
  <si>
    <t>SENWNWS26 T6N   R2E</t>
  </si>
  <si>
    <t>BROWNSTOWN</t>
  </si>
  <si>
    <t>HURRICANE CREEK NEAR MULBERRY GROVE, IL</t>
  </si>
  <si>
    <t xml:space="preserve">  NWSES31 T6N   R1W</t>
  </si>
  <si>
    <t>EAST FORK KASKASKIA RIVER NEAR SANDOVAL, IL</t>
  </si>
  <si>
    <t xml:space="preserve">  NENWS21 T3N   R1E</t>
  </si>
  <si>
    <t>FAIRMAN</t>
  </si>
  <si>
    <t>KASKASKIA RIVER AT CARLYLE, IL</t>
  </si>
  <si>
    <t xml:space="preserve">  NWSES18 T2N   R2W</t>
  </si>
  <si>
    <t>CROOKED CREEK NEAR HOFFMAN, IL</t>
  </si>
  <si>
    <t xml:space="preserve">  NENES26 T1N   R2W</t>
  </si>
  <si>
    <t>CROOKED CREEK NEAR POSEY, IL</t>
  </si>
  <si>
    <t xml:space="preserve">  NENES19 T1N   R2W</t>
  </si>
  <si>
    <t>LITTLE CROOKED CREEK NEAR NEW MINDEN, IL</t>
  </si>
  <si>
    <t xml:space="preserve">      S15 T1S   R3W</t>
  </si>
  <si>
    <t>NNYNNNNNYYNNNNNNNNNNNNNNNNNNNN</t>
  </si>
  <si>
    <t>BLUE GRASS CREEK NEAR RAYMOND, IL</t>
  </si>
  <si>
    <t xml:space="preserve">  NESES33 T10N  R4W</t>
  </si>
  <si>
    <t>EAST FORK SHOAL CREEK NEAR COFFEEN, IL</t>
  </si>
  <si>
    <t xml:space="preserve">  NWSES7  T8N   R2W</t>
  </si>
  <si>
    <t>SHOAL CREEK NEAR PIERRON, IL</t>
  </si>
  <si>
    <t>NENWSWS24 T4N   R4W   3</t>
  </si>
  <si>
    <t>BEAVER CREEK</t>
  </si>
  <si>
    <t>SHOAL CREEK NEAR BREESE, IL</t>
  </si>
  <si>
    <t xml:space="preserve">  SWSWS13 T2N   R4W</t>
  </si>
  <si>
    <t>SUGAR CREEK AT ALBERS, IL</t>
  </si>
  <si>
    <t xml:space="preserve">  SWSWS11 T1N   R5W</t>
  </si>
  <si>
    <t>KASKASKIA RIVER NEAR VENEDY STATION, IL</t>
  </si>
  <si>
    <t xml:space="preserve">  NWNWS14 T1S   R5W</t>
  </si>
  <si>
    <t>MUD CREEK NEAR MARISSA, IL</t>
  </si>
  <si>
    <t xml:space="preserve">  NENWS23 T3S   R6W</t>
  </si>
  <si>
    <t>SILVER CREEK NEAR TROY, IL</t>
  </si>
  <si>
    <t xml:space="preserve">  SESWS12 T3N   R7W</t>
  </si>
  <si>
    <t>SILVER CREEK NEAR LEBANON, IL</t>
  </si>
  <si>
    <t xml:space="preserve">  SWNWS25 T2N   R7W</t>
  </si>
  <si>
    <t>SILVER CREEK NEAR FREEBURG, IL</t>
  </si>
  <si>
    <t xml:space="preserve">  NENES33 T1S   R7W</t>
  </si>
  <si>
    <t>KASKASKIA RIVER AT NEW ATHENS, IL</t>
  </si>
  <si>
    <t>SENWNWS33 T2S   R7W</t>
  </si>
  <si>
    <t>NEW ATHENS WEST</t>
  </si>
  <si>
    <t>NNYNNNYNNYNYNNYNYNNNNNNNNNNNNN</t>
  </si>
  <si>
    <t>RICHLAND CREEK NEAR HECKER, IL</t>
  </si>
  <si>
    <t xml:space="preserve">  SWSES27 T2S   R8W</t>
  </si>
  <si>
    <t>DOZA CREEK NEAR LENZBURG, IL</t>
  </si>
  <si>
    <t xml:space="preserve">  NENES24 T3S   R7W</t>
  </si>
  <si>
    <t>SOUTH BRANCH DOZA CREEK NEAR LENZBURG, IL</t>
  </si>
  <si>
    <t xml:space="preserve">  NENES26 T3S   R7W</t>
  </si>
  <si>
    <t>PLUM CREEK TRIBUTARY NEAR TILDEN, IL</t>
  </si>
  <si>
    <t xml:space="preserve">  NWNWS14 T4S   R6W</t>
  </si>
  <si>
    <t>MARYS RIVER NEAR SPARTA, IL</t>
  </si>
  <si>
    <t xml:space="preserve">  NESES9  T5S   R5W</t>
  </si>
  <si>
    <t>RAYSE CREEK NEAR WALTONVILLE, IL</t>
  </si>
  <si>
    <t xml:space="preserve">  NENES24 T3S   R1E</t>
  </si>
  <si>
    <t>SEVENMILE CREEK NEAR MT. VERNON, IL</t>
  </si>
  <si>
    <t xml:space="preserve">  NWSWS26 T2S   R3E</t>
  </si>
  <si>
    <t>CASEY FORK AT MOUNT VERNON, IL</t>
  </si>
  <si>
    <t>NWNENES9  T3S   R3E   3</t>
  </si>
  <si>
    <t>UPDYKE</t>
  </si>
  <si>
    <t>CASEY FORK AT ROUTE 37 NEAR MT. VERNON, IL</t>
  </si>
  <si>
    <t xml:space="preserve">  NENWS17 T3S   R3E</t>
  </si>
  <si>
    <t>MOUNT VERNON</t>
  </si>
  <si>
    <t>BIG MUDDY RIVER NEAR BENTON, IL</t>
  </si>
  <si>
    <t xml:space="preserve">  NENWS22 T6S   R2E</t>
  </si>
  <si>
    <t>TILLEY CREEK NEAR WEST FRANKFORT, IL</t>
  </si>
  <si>
    <t xml:space="preserve">  SWSWS19 T7S   R4E</t>
  </si>
  <si>
    <t>BIG MUDDY RIVER AT PLUMFIELD, IL</t>
  </si>
  <si>
    <t>NWNWNWS29 T7S   R2E</t>
  </si>
  <si>
    <t>CHRISTOPHER</t>
  </si>
  <si>
    <t>CRAB ORCHARD CREEK NEAR MARION, IL</t>
  </si>
  <si>
    <t xml:space="preserve">  SWSWS16 T9S   R3E</t>
  </si>
  <si>
    <t>BEAUCOUP CREEK NEAR PINCKNEYVILLE, IL</t>
  </si>
  <si>
    <t xml:space="preserve">  SENWS30 T5S   R2E</t>
  </si>
  <si>
    <t>BEAUCOUP CREEK NEAR MATTHEWS, IL</t>
  </si>
  <si>
    <t xml:space="preserve">  SWSWS29 T6S   R2W</t>
  </si>
  <si>
    <t>BIG MUDDY RIVER AT RTE 127 AT MURPHYSBORO, IL</t>
  </si>
  <si>
    <t xml:space="preserve">  NENES9  T9S   R2W</t>
  </si>
  <si>
    <t>MURPHYSBORO</t>
  </si>
  <si>
    <t>BIG MUDDY RIVER AT MURPHYSBORO, IL</t>
  </si>
  <si>
    <t xml:space="preserve">  SESES8  T9S   R2W</t>
  </si>
  <si>
    <t>NNNINNNNNNNNNNNNNNNNNNNNNNNNNI</t>
  </si>
  <si>
    <t>BIG CREEK NEAR WETAUG, IL</t>
  </si>
  <si>
    <t>SWSESWS5  T14S  R1E   3</t>
  </si>
  <si>
    <t>Mississippi River at Chester, IL</t>
  </si>
  <si>
    <t xml:space="preserve">      S27 T07S  R07W  5</t>
  </si>
  <si>
    <t>CHESTER</t>
  </si>
  <si>
    <t>1844-06-30</t>
  </si>
  <si>
    <t>Mississippi River at Thebes, IL</t>
  </si>
  <si>
    <t xml:space="preserve">      S17 T15S  R03W  5</t>
  </si>
  <si>
    <t>THEBES</t>
  </si>
  <si>
    <t>1844-07-04</t>
  </si>
  <si>
    <t>EMIQUON LAKE OUTLET NEAR HAVANA, IL</t>
  </si>
  <si>
    <t>NWNENES16 T4N   R4E</t>
  </si>
  <si>
    <t>NNNNNNNNNNNNNNYNNNNNNNNNNNNNNN</t>
  </si>
  <si>
    <t>EW205</t>
  </si>
  <si>
    <t>HANSON GRAVEL PIT AT CULVERT NEAR MORRIS, IL</t>
  </si>
  <si>
    <t>NENWSES18 T33N  R7E</t>
  </si>
  <si>
    <t>NNNNYNNNNNNNNNYNNNNNNNNNNNNNNN</t>
  </si>
  <si>
    <t>EW22400</t>
  </si>
  <si>
    <t>SUMMIT CONDUIT AT SUMMIT, IL</t>
  </si>
  <si>
    <t>SESWNWS12 T38N  R12E</t>
  </si>
  <si>
    <t>BERWYN</t>
  </si>
  <si>
    <t>MAIN INLET OF LAKE ELLYN AT GLEN ELLYN IL</t>
  </si>
  <si>
    <t xml:space="preserve">  SWNES11 T39N  R10E</t>
  </si>
  <si>
    <t>DEER PATH INLET #1 OF LAKE ELLYN AT GLEN ELLYN, IL</t>
  </si>
  <si>
    <t>DEER PATH INLET #2 OF LAKE ELLYN AT GLEN ELLYN, IL</t>
  </si>
  <si>
    <t>SUBMERGED OUTLET OF LAKE ELLYN AT GLEN ELLYN, IL</t>
  </si>
  <si>
    <t xml:space="preserve">  NWNES11 T39N  R10E</t>
  </si>
  <si>
    <t>SURFACE OUTLET OF LAKE ELLYN AT GLEN ELLYN, IL</t>
  </si>
  <si>
    <t>Rec len</t>
  </si>
  <si>
    <t>Start Date</t>
  </si>
  <si>
    <t>End Date</t>
  </si>
  <si>
    <t>Number of days</t>
  </si>
  <si>
    <t>exact</t>
  </si>
  <si>
    <t>North or South Culvert?</t>
  </si>
  <si>
    <t>Data not found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</si>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</sst>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11BB-1FFE-4E7A-9AB7-29CD08F910CD}">
  <dimension ref="A1:BH406"/>
  <sheetViews>
    <sheetView tabSelected="1" zoomScale="110" zoomScaleNormal="110" workbookViewId="0">
      <pane xSplit="2" ySplit="1" topLeftCell="BB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12" customWidth="1"/>
    <col min="2" max="2" width="50.36328125" bestFit="1" customWidth="1"/>
    <col min="26" max="26" width="41.6328125" bestFit="1" customWidth="1"/>
    <col min="44" max="44" width="15.453125" bestFit="1" customWidth="1"/>
    <col min="45" max="45" width="13.90625" bestFit="1" customWidth="1"/>
    <col min="47" max="47" width="13.90625" bestFit="1" customWidth="1"/>
    <col min="48" max="48" width="12.453125" bestFit="1" customWidth="1"/>
    <col min="53" max="53" width="13.08984375" bestFit="1" customWidth="1"/>
    <col min="54" max="54" width="11.6328125" bestFit="1" customWidth="1"/>
    <col min="57" max="57" width="11.54296875" style="1" customWidth="1"/>
    <col min="58" max="58" width="12.6328125" style="1" customWidth="1"/>
    <col min="59" max="59" width="14.7265625" customWidth="1"/>
    <col min="60" max="60" width="9.453125" bestFit="1" customWidth="1"/>
  </cols>
  <sheetData>
    <row r="1" spans="1:60" x14ac:dyDescent="0.3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1231</v>
      </c>
      <c r="BE1" t="s">
        <v>1232</v>
      </c>
      <c r="BF1" t="s">
        <v>1233</v>
      </c>
      <c r="BG1" t="s">
        <v>1234</v>
      </c>
      <c r="BH1" t="s">
        <v>1238</v>
      </c>
    </row>
    <row r="2" spans="1:60" x14ac:dyDescent="0.35">
      <c r="A2">
        <v>3336500</v>
      </c>
      <c r="B2" t="s">
        <v>121</v>
      </c>
      <c r="C2" t="s">
        <v>122</v>
      </c>
      <c r="D2">
        <v>401919</v>
      </c>
      <c r="E2">
        <v>874802</v>
      </c>
      <c r="F2">
        <v>40.321980500000002</v>
      </c>
      <c r="G2">
        <v>-87.800583000000003</v>
      </c>
      <c r="H2" t="s">
        <v>123</v>
      </c>
      <c r="I2" t="s">
        <v>124</v>
      </c>
      <c r="J2" t="s">
        <v>125</v>
      </c>
      <c r="K2" t="s">
        <v>126</v>
      </c>
      <c r="L2">
        <v>17</v>
      </c>
      <c r="M2">
        <v>17</v>
      </c>
      <c r="N2">
        <v>183</v>
      </c>
      <c r="O2" t="s">
        <v>127</v>
      </c>
      <c r="P2" t="s">
        <v>128</v>
      </c>
      <c r="S2">
        <v>655.37</v>
      </c>
      <c r="T2" t="s">
        <v>124</v>
      </c>
      <c r="U2">
        <v>0.01</v>
      </c>
      <c r="V2" t="s">
        <v>129</v>
      </c>
      <c r="W2">
        <v>5120109</v>
      </c>
      <c r="Z2" t="s">
        <v>130</v>
      </c>
      <c r="AA2" t="s">
        <v>131</v>
      </c>
      <c r="AD2">
        <v>35</v>
      </c>
      <c r="AF2" t="s">
        <v>132</v>
      </c>
      <c r="AG2" t="s">
        <v>133</v>
      </c>
      <c r="AI2" t="s">
        <v>134</v>
      </c>
      <c r="AQ2">
        <v>0</v>
      </c>
      <c r="AR2" s="1">
        <v>18254</v>
      </c>
      <c r="AS2" s="1">
        <v>30002</v>
      </c>
      <c r="AT2">
        <v>33</v>
      </c>
      <c r="AU2" s="1">
        <v>24250</v>
      </c>
      <c r="AV2" s="1">
        <v>26210</v>
      </c>
      <c r="AW2">
        <v>49</v>
      </c>
      <c r="AX2" t="s">
        <v>135</v>
      </c>
      <c r="AY2" t="s">
        <v>135</v>
      </c>
      <c r="AZ2">
        <v>0</v>
      </c>
      <c r="BA2" s="1">
        <v>17820</v>
      </c>
      <c r="BB2" s="1">
        <v>28921</v>
      </c>
      <c r="BC2">
        <v>268</v>
      </c>
      <c r="BD2" s="2">
        <f t="shared" ref="BD2:BD65" si="0">(BB2-BA2)/365.25</f>
        <v>30.392881587953458</v>
      </c>
      <c r="BE2" s="1">
        <v>18172</v>
      </c>
      <c r="BF2" s="1">
        <v>26210</v>
      </c>
      <c r="BG2">
        <f>DATEDIF(BE2,BF2,"d")</f>
        <v>8038</v>
      </c>
    </row>
    <row r="3" spans="1:60" x14ac:dyDescent="0.35">
      <c r="A3">
        <v>3336645</v>
      </c>
      <c r="B3" t="s">
        <v>136</v>
      </c>
      <c r="C3" t="s">
        <v>122</v>
      </c>
      <c r="D3">
        <v>400813</v>
      </c>
      <c r="E3">
        <v>874445</v>
      </c>
      <c r="F3">
        <v>40.136980600000001</v>
      </c>
      <c r="G3">
        <v>-87.745857790000002</v>
      </c>
      <c r="H3" t="s">
        <v>123</v>
      </c>
      <c r="I3" t="s">
        <v>137</v>
      </c>
      <c r="J3" t="s">
        <v>125</v>
      </c>
      <c r="K3" t="s">
        <v>126</v>
      </c>
      <c r="L3">
        <v>17</v>
      </c>
      <c r="M3">
        <v>17</v>
      </c>
      <c r="N3">
        <v>183</v>
      </c>
      <c r="O3" t="s">
        <v>127</v>
      </c>
      <c r="P3" t="s">
        <v>138</v>
      </c>
      <c r="S3">
        <v>544.41999999999996</v>
      </c>
      <c r="T3" t="s">
        <v>124</v>
      </c>
      <c r="U3">
        <v>0.01</v>
      </c>
      <c r="V3" t="s">
        <v>129</v>
      </c>
      <c r="W3">
        <v>5120109</v>
      </c>
      <c r="Z3" t="s">
        <v>139</v>
      </c>
      <c r="AA3" t="s">
        <v>140</v>
      </c>
      <c r="AD3">
        <v>432</v>
      </c>
      <c r="AF3" t="s">
        <v>132</v>
      </c>
      <c r="AG3" t="s">
        <v>133</v>
      </c>
      <c r="AI3" t="s">
        <v>134</v>
      </c>
      <c r="AP3">
        <v>100</v>
      </c>
      <c r="AQ3">
        <v>1</v>
      </c>
      <c r="AR3" t="s">
        <v>141</v>
      </c>
      <c r="AS3" s="1">
        <v>44374</v>
      </c>
      <c r="AT3">
        <v>45</v>
      </c>
      <c r="AU3" s="1">
        <v>28488</v>
      </c>
      <c r="AV3" s="1">
        <v>44172</v>
      </c>
      <c r="AW3">
        <v>281</v>
      </c>
      <c r="AX3" t="s">
        <v>135</v>
      </c>
      <c r="AY3" t="s">
        <v>135</v>
      </c>
      <c r="AZ3">
        <v>0</v>
      </c>
      <c r="BA3" s="1">
        <v>28556</v>
      </c>
      <c r="BB3" s="1">
        <v>44657</v>
      </c>
      <c r="BC3">
        <v>337</v>
      </c>
      <c r="BD3" s="2">
        <f t="shared" si="0"/>
        <v>44.082135523613964</v>
      </c>
      <c r="BE3" s="1">
        <v>28764</v>
      </c>
      <c r="BF3" s="1">
        <v>44666</v>
      </c>
      <c r="BG3">
        <f t="shared" ref="BG3:BG66" si="1">DATEDIF(BE3,BF3,"d")</f>
        <v>15902</v>
      </c>
    </row>
    <row r="4" spans="1:60" x14ac:dyDescent="0.35">
      <c r="A4">
        <v>3336890</v>
      </c>
      <c r="B4" t="s">
        <v>142</v>
      </c>
      <c r="C4" t="s">
        <v>122</v>
      </c>
      <c r="D4">
        <v>400951</v>
      </c>
      <c r="E4">
        <v>880139</v>
      </c>
      <c r="F4">
        <v>40.16416667</v>
      </c>
      <c r="G4">
        <v>-88.027500000000003</v>
      </c>
      <c r="H4" t="s">
        <v>133</v>
      </c>
      <c r="I4" t="s">
        <v>137</v>
      </c>
      <c r="J4" t="s">
        <v>126</v>
      </c>
      <c r="K4" t="s">
        <v>126</v>
      </c>
      <c r="L4">
        <v>17</v>
      </c>
      <c r="M4">
        <v>17</v>
      </c>
      <c r="N4">
        <v>19</v>
      </c>
      <c r="O4" t="s">
        <v>127</v>
      </c>
      <c r="P4" t="s">
        <v>143</v>
      </c>
      <c r="Q4" t="s">
        <v>144</v>
      </c>
      <c r="R4">
        <v>2400</v>
      </c>
      <c r="S4">
        <v>650</v>
      </c>
      <c r="T4" t="s">
        <v>145</v>
      </c>
      <c r="U4">
        <v>0.01</v>
      </c>
      <c r="V4" t="s">
        <v>146</v>
      </c>
      <c r="W4">
        <v>5120109</v>
      </c>
      <c r="Z4" t="s">
        <v>147</v>
      </c>
      <c r="AA4" t="s">
        <v>148</v>
      </c>
      <c r="AC4">
        <v>20130415</v>
      </c>
      <c r="AD4">
        <v>40.700000000000003</v>
      </c>
      <c r="AF4" t="s">
        <v>132</v>
      </c>
      <c r="AG4" t="s">
        <v>133</v>
      </c>
      <c r="AP4">
        <v>100</v>
      </c>
      <c r="AQ4">
        <v>1</v>
      </c>
      <c r="AR4" s="1">
        <v>41426</v>
      </c>
      <c r="AS4" s="1">
        <v>43986</v>
      </c>
      <c r="AT4">
        <v>8</v>
      </c>
      <c r="AU4" s="1">
        <v>41400</v>
      </c>
      <c r="AV4" s="1">
        <v>44651</v>
      </c>
      <c r="AW4">
        <v>48</v>
      </c>
      <c r="AX4" t="s">
        <v>135</v>
      </c>
      <c r="AY4" t="s">
        <v>135</v>
      </c>
      <c r="AZ4">
        <v>0</v>
      </c>
      <c r="BA4" s="1">
        <v>41375</v>
      </c>
      <c r="BB4" s="1">
        <v>44634</v>
      </c>
      <c r="BC4">
        <v>60</v>
      </c>
      <c r="BD4" s="2">
        <f t="shared" si="0"/>
        <v>8.9226557152635184</v>
      </c>
      <c r="BE4" s="1">
        <v>41416</v>
      </c>
      <c r="BF4" s="1">
        <v>44666</v>
      </c>
      <c r="BG4">
        <f t="shared" si="1"/>
        <v>3250</v>
      </c>
    </row>
    <row r="5" spans="1:60" x14ac:dyDescent="0.35">
      <c r="A5">
        <v>3336900</v>
      </c>
      <c r="B5" t="s">
        <v>149</v>
      </c>
      <c r="C5" t="s">
        <v>122</v>
      </c>
      <c r="D5">
        <v>400858</v>
      </c>
      <c r="E5">
        <v>880203</v>
      </c>
      <c r="F5">
        <v>40.149444440000003</v>
      </c>
      <c r="G5">
        <v>-88.0341667</v>
      </c>
      <c r="H5" t="s">
        <v>123</v>
      </c>
      <c r="I5" t="s">
        <v>137</v>
      </c>
      <c r="J5" t="s">
        <v>126</v>
      </c>
      <c r="K5" t="s">
        <v>126</v>
      </c>
      <c r="L5">
        <v>17</v>
      </c>
      <c r="M5">
        <v>17</v>
      </c>
      <c r="N5">
        <v>19</v>
      </c>
      <c r="O5" t="s">
        <v>127</v>
      </c>
      <c r="P5" t="s">
        <v>150</v>
      </c>
      <c r="S5">
        <v>650.16</v>
      </c>
      <c r="T5" t="s">
        <v>124</v>
      </c>
      <c r="U5">
        <v>0.01</v>
      </c>
      <c r="V5" t="s">
        <v>129</v>
      </c>
      <c r="W5">
        <v>5120109</v>
      </c>
      <c r="Z5" t="s">
        <v>139</v>
      </c>
      <c r="AA5" t="s">
        <v>140</v>
      </c>
      <c r="AD5">
        <v>134</v>
      </c>
      <c r="AF5" t="s">
        <v>132</v>
      </c>
      <c r="AG5" t="s">
        <v>133</v>
      </c>
      <c r="AI5" t="s">
        <v>134</v>
      </c>
      <c r="AQ5">
        <v>1</v>
      </c>
      <c r="AR5" s="1">
        <v>21591</v>
      </c>
      <c r="AS5" s="1">
        <v>43986</v>
      </c>
      <c r="AT5">
        <v>50</v>
      </c>
      <c r="AU5" s="1">
        <v>21527</v>
      </c>
      <c r="AV5" s="1">
        <v>39252</v>
      </c>
      <c r="AW5">
        <v>396</v>
      </c>
      <c r="AX5" t="s">
        <v>135</v>
      </c>
      <c r="AY5" t="s">
        <v>135</v>
      </c>
      <c r="AZ5">
        <v>0</v>
      </c>
      <c r="BA5" s="1">
        <v>23487</v>
      </c>
      <c r="BB5" s="1">
        <v>44634</v>
      </c>
      <c r="BC5">
        <v>361</v>
      </c>
      <c r="BD5" s="2">
        <f t="shared" si="0"/>
        <v>57.897330595482543</v>
      </c>
      <c r="BE5" s="1">
        <v>21459</v>
      </c>
      <c r="BF5" s="1">
        <v>44666</v>
      </c>
      <c r="BG5" s="5">
        <f t="shared" si="1"/>
        <v>23207</v>
      </c>
      <c r="BH5" s="4"/>
    </row>
    <row r="6" spans="1:60" x14ac:dyDescent="0.35">
      <c r="A6">
        <v>3337000</v>
      </c>
      <c r="B6" t="s">
        <v>151</v>
      </c>
      <c r="C6" t="s">
        <v>122</v>
      </c>
      <c r="D6">
        <v>400640</v>
      </c>
      <c r="E6">
        <v>881335</v>
      </c>
      <c r="F6">
        <v>40.111142800000003</v>
      </c>
      <c r="G6">
        <v>-88.226437500000003</v>
      </c>
      <c r="H6" t="s">
        <v>123</v>
      </c>
      <c r="I6" t="s">
        <v>124</v>
      </c>
      <c r="J6" t="s">
        <v>125</v>
      </c>
      <c r="K6" t="s">
        <v>126</v>
      </c>
      <c r="L6">
        <v>17</v>
      </c>
      <c r="M6">
        <v>17</v>
      </c>
      <c r="N6">
        <v>19</v>
      </c>
      <c r="O6" t="s">
        <v>127</v>
      </c>
      <c r="P6" t="s">
        <v>152</v>
      </c>
      <c r="S6">
        <v>694</v>
      </c>
      <c r="T6" t="s">
        <v>124</v>
      </c>
      <c r="U6">
        <v>0.01</v>
      </c>
      <c r="V6" t="s">
        <v>129</v>
      </c>
      <c r="W6">
        <v>5120109</v>
      </c>
      <c r="Z6" t="s">
        <v>139</v>
      </c>
      <c r="AA6" t="s">
        <v>153</v>
      </c>
      <c r="AC6">
        <v>20011001</v>
      </c>
      <c r="AD6">
        <v>4.46</v>
      </c>
      <c r="AF6" t="s">
        <v>132</v>
      </c>
      <c r="AG6" t="s">
        <v>133</v>
      </c>
      <c r="AI6" t="s">
        <v>134</v>
      </c>
      <c r="AP6">
        <v>100</v>
      </c>
      <c r="AQ6">
        <v>1</v>
      </c>
      <c r="AR6" s="1">
        <v>17729</v>
      </c>
      <c r="AS6" s="1">
        <v>44373</v>
      </c>
      <c r="AT6">
        <v>74</v>
      </c>
      <c r="AU6" s="1">
        <v>23718</v>
      </c>
      <c r="AV6" s="1">
        <v>30540</v>
      </c>
      <c r="AW6">
        <v>185</v>
      </c>
      <c r="AX6" t="s">
        <v>135</v>
      </c>
      <c r="AY6" t="s">
        <v>135</v>
      </c>
      <c r="AZ6">
        <v>0</v>
      </c>
      <c r="BA6" s="1">
        <v>17730</v>
      </c>
      <c r="BB6" s="1">
        <v>44636</v>
      </c>
      <c r="BC6">
        <v>978</v>
      </c>
      <c r="BD6" s="2">
        <f t="shared" si="0"/>
        <v>73.664613278576311</v>
      </c>
      <c r="BE6" s="1">
        <v>17729</v>
      </c>
      <c r="BF6" s="1">
        <v>44666</v>
      </c>
      <c r="BG6">
        <f t="shared" si="1"/>
        <v>26937</v>
      </c>
    </row>
    <row r="7" spans="1:60" x14ac:dyDescent="0.35">
      <c r="A7">
        <v>3337100</v>
      </c>
      <c r="B7" t="s">
        <v>154</v>
      </c>
      <c r="C7" t="s">
        <v>122</v>
      </c>
      <c r="D7">
        <v>400641</v>
      </c>
      <c r="E7">
        <v>881310</v>
      </c>
      <c r="F7">
        <v>40.111388890000001</v>
      </c>
      <c r="G7">
        <v>-88.2194444</v>
      </c>
      <c r="H7" t="s">
        <v>123</v>
      </c>
      <c r="I7" t="s">
        <v>137</v>
      </c>
      <c r="J7" t="s">
        <v>126</v>
      </c>
      <c r="K7" t="s">
        <v>126</v>
      </c>
      <c r="L7">
        <v>17</v>
      </c>
      <c r="M7">
        <v>17</v>
      </c>
      <c r="N7">
        <v>19</v>
      </c>
      <c r="O7" t="s">
        <v>127</v>
      </c>
      <c r="P7" t="s">
        <v>155</v>
      </c>
      <c r="Q7" t="s">
        <v>156</v>
      </c>
      <c r="R7">
        <v>24000</v>
      </c>
      <c r="S7">
        <v>694</v>
      </c>
      <c r="T7" t="s">
        <v>157</v>
      </c>
      <c r="U7">
        <v>0.01</v>
      </c>
      <c r="V7" t="s">
        <v>129</v>
      </c>
      <c r="W7">
        <v>5120109</v>
      </c>
      <c r="Z7" t="s">
        <v>158</v>
      </c>
      <c r="AA7" t="s">
        <v>153</v>
      </c>
      <c r="AC7">
        <v>20010625</v>
      </c>
      <c r="AD7">
        <v>4.78</v>
      </c>
      <c r="AF7" t="s">
        <v>132</v>
      </c>
      <c r="AG7" t="s">
        <v>133</v>
      </c>
      <c r="AI7" t="s">
        <v>134</v>
      </c>
      <c r="AP7">
        <v>100</v>
      </c>
      <c r="AQ7">
        <v>1</v>
      </c>
      <c r="AR7" s="1">
        <v>37487</v>
      </c>
      <c r="AS7" s="1">
        <v>44434</v>
      </c>
      <c r="AT7">
        <v>20</v>
      </c>
      <c r="AU7" t="s">
        <v>135</v>
      </c>
      <c r="AV7" t="s">
        <v>135</v>
      </c>
      <c r="AW7">
        <v>0</v>
      </c>
      <c r="AX7" t="s">
        <v>135</v>
      </c>
      <c r="AY7" t="s">
        <v>135</v>
      </c>
      <c r="AZ7">
        <v>0</v>
      </c>
      <c r="BA7" s="1">
        <v>37236</v>
      </c>
      <c r="BB7" s="1">
        <v>44636</v>
      </c>
      <c r="BC7">
        <v>195</v>
      </c>
      <c r="BD7" s="2">
        <f t="shared" si="0"/>
        <v>20.260095824777551</v>
      </c>
      <c r="BE7" s="1">
        <v>37248</v>
      </c>
      <c r="BF7" s="1">
        <v>44666</v>
      </c>
      <c r="BG7">
        <f t="shared" si="1"/>
        <v>7418</v>
      </c>
    </row>
    <row r="8" spans="1:60" x14ac:dyDescent="0.35">
      <c r="A8">
        <v>3337500</v>
      </c>
      <c r="B8" t="s">
        <v>159</v>
      </c>
      <c r="C8" t="s">
        <v>122</v>
      </c>
      <c r="D8">
        <v>400712</v>
      </c>
      <c r="E8">
        <v>881141</v>
      </c>
      <c r="F8">
        <v>40.120032190000003</v>
      </c>
      <c r="G8">
        <v>-88.194768999999994</v>
      </c>
      <c r="H8" t="s">
        <v>123</v>
      </c>
      <c r="I8" t="s">
        <v>124</v>
      </c>
      <c r="J8" t="s">
        <v>125</v>
      </c>
      <c r="K8" t="s">
        <v>126</v>
      </c>
      <c r="L8">
        <v>17</v>
      </c>
      <c r="M8">
        <v>17</v>
      </c>
      <c r="N8">
        <v>19</v>
      </c>
      <c r="O8" t="s">
        <v>127</v>
      </c>
      <c r="P8" t="s">
        <v>160</v>
      </c>
      <c r="S8">
        <v>687.02</v>
      </c>
      <c r="T8" t="s">
        <v>124</v>
      </c>
      <c r="U8">
        <v>0.01</v>
      </c>
      <c r="V8" t="s">
        <v>129</v>
      </c>
      <c r="W8">
        <v>5120109</v>
      </c>
      <c r="Z8" t="s">
        <v>130</v>
      </c>
      <c r="AA8" t="s">
        <v>131</v>
      </c>
      <c r="AD8">
        <v>68</v>
      </c>
      <c r="AF8" t="s">
        <v>132</v>
      </c>
      <c r="AG8" t="s">
        <v>133</v>
      </c>
      <c r="AI8" t="s">
        <v>134</v>
      </c>
      <c r="AQ8">
        <v>0</v>
      </c>
      <c r="AR8" s="1">
        <v>12185</v>
      </c>
      <c r="AS8" s="1">
        <v>27404</v>
      </c>
      <c r="AT8">
        <v>40</v>
      </c>
      <c r="AU8" t="s">
        <v>135</v>
      </c>
      <c r="AV8" t="s">
        <v>135</v>
      </c>
      <c r="AW8">
        <v>0</v>
      </c>
      <c r="AX8" t="s">
        <v>135</v>
      </c>
      <c r="AY8" t="s">
        <v>135</v>
      </c>
      <c r="AZ8">
        <v>0</v>
      </c>
      <c r="BA8" s="1">
        <v>15349</v>
      </c>
      <c r="BB8" s="1">
        <v>15376</v>
      </c>
      <c r="BC8">
        <v>6</v>
      </c>
      <c r="BD8" s="2">
        <f t="shared" si="0"/>
        <v>7.3921971252566734E-2</v>
      </c>
      <c r="BE8" s="1">
        <v>13332</v>
      </c>
      <c r="BF8" s="1">
        <v>21458</v>
      </c>
      <c r="BG8">
        <f t="shared" si="1"/>
        <v>8126</v>
      </c>
    </row>
    <row r="9" spans="1:60" x14ac:dyDescent="0.35">
      <c r="A9">
        <v>3337570</v>
      </c>
      <c r="B9" t="s">
        <v>161</v>
      </c>
      <c r="C9" t="s">
        <v>122</v>
      </c>
      <c r="D9">
        <v>400744</v>
      </c>
      <c r="E9">
        <v>880905</v>
      </c>
      <c r="F9">
        <v>40.128888889999999</v>
      </c>
      <c r="G9">
        <v>-88.151388890000007</v>
      </c>
      <c r="H9" t="s">
        <v>162</v>
      </c>
      <c r="I9" t="s">
        <v>137</v>
      </c>
      <c r="J9" t="s">
        <v>126</v>
      </c>
      <c r="K9" t="s">
        <v>126</v>
      </c>
      <c r="L9">
        <v>17</v>
      </c>
      <c r="M9">
        <v>17</v>
      </c>
      <c r="N9">
        <v>19</v>
      </c>
      <c r="O9" t="s">
        <v>127</v>
      </c>
      <c r="P9" t="s">
        <v>163</v>
      </c>
      <c r="Q9" t="s">
        <v>164</v>
      </c>
      <c r="R9">
        <v>24000</v>
      </c>
      <c r="S9">
        <v>670.23</v>
      </c>
      <c r="T9" t="s">
        <v>145</v>
      </c>
      <c r="U9">
        <v>0.01</v>
      </c>
      <c r="V9" t="s">
        <v>146</v>
      </c>
      <c r="W9">
        <v>5120109</v>
      </c>
      <c r="Z9" t="s">
        <v>165</v>
      </c>
      <c r="AA9" t="s">
        <v>166</v>
      </c>
      <c r="AB9">
        <v>20090401</v>
      </c>
      <c r="AC9">
        <v>20090401</v>
      </c>
      <c r="AD9">
        <v>75.099999999999994</v>
      </c>
      <c r="AF9" t="s">
        <v>132</v>
      </c>
      <c r="AG9" t="s">
        <v>133</v>
      </c>
      <c r="AP9" t="s">
        <v>167</v>
      </c>
      <c r="AQ9">
        <v>1</v>
      </c>
      <c r="AR9" s="1">
        <v>39949</v>
      </c>
      <c r="AS9" s="1">
        <v>44373</v>
      </c>
      <c r="AT9">
        <v>13</v>
      </c>
      <c r="AU9" s="1">
        <v>39800</v>
      </c>
      <c r="AV9" s="1">
        <v>39800</v>
      </c>
      <c r="AW9">
        <v>1</v>
      </c>
      <c r="AX9" t="s">
        <v>135</v>
      </c>
      <c r="AY9" t="s">
        <v>135</v>
      </c>
      <c r="AZ9">
        <v>0</v>
      </c>
      <c r="BA9" s="1">
        <v>39904</v>
      </c>
      <c r="BB9" s="1">
        <v>44634</v>
      </c>
      <c r="BC9">
        <v>90</v>
      </c>
      <c r="BD9" s="2">
        <f t="shared" si="0"/>
        <v>12.950034223134839</v>
      </c>
      <c r="BE9" s="1">
        <v>39902</v>
      </c>
      <c r="BF9" s="1">
        <v>44666</v>
      </c>
      <c r="BG9">
        <f t="shared" si="1"/>
        <v>4764</v>
      </c>
    </row>
    <row r="10" spans="1:60" x14ac:dyDescent="0.35">
      <c r="A10">
        <v>3338000</v>
      </c>
      <c r="B10" t="s">
        <v>168</v>
      </c>
      <c r="C10" t="s">
        <v>122</v>
      </c>
      <c r="D10">
        <v>400320</v>
      </c>
      <c r="E10">
        <v>875730</v>
      </c>
      <c r="F10">
        <v>40.055590250000002</v>
      </c>
      <c r="G10">
        <v>-87.958366999999996</v>
      </c>
      <c r="H10" t="s">
        <v>123</v>
      </c>
      <c r="I10" t="s">
        <v>124</v>
      </c>
      <c r="J10" t="s">
        <v>125</v>
      </c>
      <c r="K10" t="s">
        <v>126</v>
      </c>
      <c r="L10">
        <v>17</v>
      </c>
      <c r="M10">
        <v>17</v>
      </c>
      <c r="N10">
        <v>19</v>
      </c>
      <c r="O10" t="s">
        <v>127</v>
      </c>
      <c r="P10" t="s">
        <v>169</v>
      </c>
      <c r="S10">
        <v>621</v>
      </c>
      <c r="T10" t="s">
        <v>124</v>
      </c>
      <c r="U10">
        <v>0.01</v>
      </c>
      <c r="V10" t="s">
        <v>129</v>
      </c>
      <c r="W10">
        <v>5120109</v>
      </c>
      <c r="Z10" t="s">
        <v>130</v>
      </c>
      <c r="AA10" t="s">
        <v>131</v>
      </c>
      <c r="AD10">
        <v>340</v>
      </c>
      <c r="AF10" t="s">
        <v>132</v>
      </c>
      <c r="AG10" t="s">
        <v>133</v>
      </c>
      <c r="AI10" t="s">
        <v>134</v>
      </c>
      <c r="AQ10">
        <v>0</v>
      </c>
      <c r="AR10" t="s">
        <v>141</v>
      </c>
      <c r="AS10" s="1">
        <v>30004</v>
      </c>
      <c r="AT10">
        <v>38</v>
      </c>
      <c r="AU10" s="1">
        <v>24392</v>
      </c>
      <c r="AV10" s="1">
        <v>27808</v>
      </c>
      <c r="AW10">
        <v>4</v>
      </c>
      <c r="AX10" t="s">
        <v>135</v>
      </c>
      <c r="AY10" t="s">
        <v>135</v>
      </c>
      <c r="AZ10">
        <v>0</v>
      </c>
      <c r="BA10" t="s">
        <v>135</v>
      </c>
      <c r="BB10" t="s">
        <v>135</v>
      </c>
      <c r="BC10">
        <v>0</v>
      </c>
      <c r="BD10" s="2" t="e">
        <f t="shared" si="0"/>
        <v>#VALUE!</v>
      </c>
      <c r="BE10" s="1">
        <v>16346</v>
      </c>
      <c r="BF10" s="1">
        <v>21458</v>
      </c>
      <c r="BG10">
        <f t="shared" si="1"/>
        <v>5112</v>
      </c>
    </row>
    <row r="11" spans="1:60" x14ac:dyDescent="0.35">
      <c r="A11">
        <v>3338500</v>
      </c>
      <c r="B11" t="s">
        <v>170</v>
      </c>
      <c r="C11" t="s">
        <v>122</v>
      </c>
      <c r="D11">
        <v>400609</v>
      </c>
      <c r="E11">
        <v>874258</v>
      </c>
      <c r="F11">
        <v>40.102536260000001</v>
      </c>
      <c r="G11">
        <v>-87.716134600000004</v>
      </c>
      <c r="H11" t="s">
        <v>123</v>
      </c>
      <c r="I11" t="s">
        <v>124</v>
      </c>
      <c r="J11" t="s">
        <v>125</v>
      </c>
      <c r="K11" t="s">
        <v>126</v>
      </c>
      <c r="L11">
        <v>17</v>
      </c>
      <c r="M11">
        <v>17</v>
      </c>
      <c r="N11">
        <v>183</v>
      </c>
      <c r="O11" t="s">
        <v>127</v>
      </c>
      <c r="P11" t="s">
        <v>171</v>
      </c>
      <c r="S11">
        <v>527.02</v>
      </c>
      <c r="T11" t="s">
        <v>124</v>
      </c>
      <c r="U11">
        <v>0.01</v>
      </c>
      <c r="V11" t="s">
        <v>129</v>
      </c>
      <c r="W11">
        <v>5120109</v>
      </c>
      <c r="Z11" t="s">
        <v>130</v>
      </c>
      <c r="AA11" t="s">
        <v>131</v>
      </c>
      <c r="AD11">
        <v>958</v>
      </c>
      <c r="AF11" t="s">
        <v>132</v>
      </c>
      <c r="AG11" t="s">
        <v>133</v>
      </c>
      <c r="AI11" t="s">
        <v>134</v>
      </c>
      <c r="AQ11">
        <v>0</v>
      </c>
      <c r="AR11" s="1">
        <v>14316</v>
      </c>
      <c r="AS11" s="1">
        <v>21378</v>
      </c>
      <c r="AT11">
        <v>20</v>
      </c>
      <c r="AU11" t="s">
        <v>135</v>
      </c>
      <c r="AV11" t="s">
        <v>135</v>
      </c>
      <c r="AW11">
        <v>0</v>
      </c>
      <c r="AX11" t="s">
        <v>135</v>
      </c>
      <c r="AY11" t="s">
        <v>135</v>
      </c>
      <c r="AZ11">
        <v>0</v>
      </c>
      <c r="BA11" t="s">
        <v>135</v>
      </c>
      <c r="BB11" t="s">
        <v>135</v>
      </c>
      <c r="BC11">
        <v>0</v>
      </c>
      <c r="BD11" s="2" t="e">
        <f t="shared" si="0"/>
        <v>#VALUE!</v>
      </c>
      <c r="BE11" s="1">
        <v>14519</v>
      </c>
      <c r="BF11" s="1">
        <v>21458</v>
      </c>
      <c r="BG11">
        <f t="shared" si="1"/>
        <v>6939</v>
      </c>
    </row>
    <row r="12" spans="1:60" x14ac:dyDescent="0.35">
      <c r="A12">
        <v>3338780</v>
      </c>
      <c r="B12" t="s">
        <v>172</v>
      </c>
      <c r="C12" t="s">
        <v>122</v>
      </c>
      <c r="D12">
        <v>401555</v>
      </c>
      <c r="E12">
        <v>873834</v>
      </c>
      <c r="F12">
        <v>40.265314160000003</v>
      </c>
      <c r="G12">
        <v>-87.642798900000003</v>
      </c>
      <c r="H12" t="s">
        <v>123</v>
      </c>
      <c r="I12" t="s">
        <v>137</v>
      </c>
      <c r="J12" t="s">
        <v>125</v>
      </c>
      <c r="K12" t="s">
        <v>126</v>
      </c>
      <c r="L12">
        <v>17</v>
      </c>
      <c r="M12">
        <v>17</v>
      </c>
      <c r="N12">
        <v>183</v>
      </c>
      <c r="O12" t="s">
        <v>127</v>
      </c>
      <c r="P12" t="s">
        <v>173</v>
      </c>
      <c r="Q12" t="s">
        <v>174</v>
      </c>
      <c r="R12">
        <v>24000</v>
      </c>
      <c r="S12">
        <v>594</v>
      </c>
      <c r="T12" t="s">
        <v>124</v>
      </c>
      <c r="U12">
        <v>0.01</v>
      </c>
      <c r="V12" t="s">
        <v>129</v>
      </c>
      <c r="W12">
        <v>5120109</v>
      </c>
      <c r="Z12" t="s">
        <v>158</v>
      </c>
      <c r="AA12" t="s">
        <v>175</v>
      </c>
      <c r="AC12">
        <v>20150825</v>
      </c>
      <c r="AD12">
        <v>262</v>
      </c>
      <c r="AF12" t="s">
        <v>132</v>
      </c>
      <c r="AG12" t="s">
        <v>133</v>
      </c>
      <c r="AI12" t="s">
        <v>134</v>
      </c>
      <c r="AP12">
        <v>1</v>
      </c>
      <c r="AQ12">
        <v>1</v>
      </c>
      <c r="AR12" s="1">
        <v>32655</v>
      </c>
      <c r="AS12" s="1">
        <v>41691</v>
      </c>
      <c r="AT12">
        <v>26</v>
      </c>
      <c r="AU12" s="1">
        <v>28509</v>
      </c>
      <c r="AV12" s="1">
        <v>44651</v>
      </c>
      <c r="AW12">
        <v>235</v>
      </c>
      <c r="AX12" t="s">
        <v>135</v>
      </c>
      <c r="AY12" t="s">
        <v>135</v>
      </c>
      <c r="AZ12">
        <v>0</v>
      </c>
      <c r="BA12" s="1">
        <v>31344</v>
      </c>
      <c r="BB12" s="1">
        <v>44008</v>
      </c>
      <c r="BC12">
        <v>209</v>
      </c>
      <c r="BD12" s="2">
        <f t="shared" si="0"/>
        <v>34.672142368240934</v>
      </c>
      <c r="BE12" s="1">
        <v>32417</v>
      </c>
      <c r="BF12" s="1">
        <v>41955</v>
      </c>
      <c r="BG12">
        <f t="shared" si="1"/>
        <v>9538</v>
      </c>
    </row>
    <row r="13" spans="1:60" x14ac:dyDescent="0.35">
      <c r="A13">
        <v>3339000</v>
      </c>
      <c r="B13" t="s">
        <v>176</v>
      </c>
      <c r="C13" t="s">
        <v>122</v>
      </c>
      <c r="D13">
        <v>400603</v>
      </c>
      <c r="E13">
        <v>873550</v>
      </c>
      <c r="F13">
        <v>40.100870090000001</v>
      </c>
      <c r="G13">
        <v>-87.5972419</v>
      </c>
      <c r="H13" t="s">
        <v>123</v>
      </c>
      <c r="I13" t="s">
        <v>137</v>
      </c>
      <c r="J13" t="s">
        <v>125</v>
      </c>
      <c r="K13" t="s">
        <v>126</v>
      </c>
      <c r="L13">
        <v>17</v>
      </c>
      <c r="M13">
        <v>17</v>
      </c>
      <c r="N13">
        <v>183</v>
      </c>
      <c r="O13" t="s">
        <v>127</v>
      </c>
      <c r="P13" t="s">
        <v>177</v>
      </c>
      <c r="S13">
        <v>503.74</v>
      </c>
      <c r="T13" t="s">
        <v>124</v>
      </c>
      <c r="U13">
        <v>0.01</v>
      </c>
      <c r="V13" t="s">
        <v>129</v>
      </c>
      <c r="W13">
        <v>5120109</v>
      </c>
      <c r="Z13" t="s">
        <v>178</v>
      </c>
      <c r="AA13" t="s">
        <v>140</v>
      </c>
      <c r="AD13">
        <v>1290</v>
      </c>
      <c r="AF13" t="s">
        <v>132</v>
      </c>
      <c r="AG13" t="s">
        <v>133</v>
      </c>
      <c r="AI13" t="s">
        <v>134</v>
      </c>
      <c r="AP13">
        <v>100</v>
      </c>
      <c r="AQ13">
        <v>1</v>
      </c>
      <c r="AR13" s="1">
        <v>5693</v>
      </c>
      <c r="AS13" s="1">
        <v>44375</v>
      </c>
      <c r="AT13">
        <v>100</v>
      </c>
      <c r="AU13" s="1">
        <v>23754</v>
      </c>
      <c r="AV13" s="1">
        <v>44651</v>
      </c>
      <c r="AW13">
        <v>681</v>
      </c>
      <c r="AX13" t="s">
        <v>135</v>
      </c>
      <c r="AY13" t="s">
        <v>135</v>
      </c>
      <c r="AZ13">
        <v>0</v>
      </c>
      <c r="BA13" s="1">
        <v>22090</v>
      </c>
      <c r="BB13" s="1">
        <v>44657</v>
      </c>
      <c r="BC13">
        <v>570</v>
      </c>
      <c r="BD13" s="2">
        <f t="shared" si="0"/>
        <v>61.785078713210133</v>
      </c>
      <c r="BE13" s="1">
        <v>5388</v>
      </c>
      <c r="BF13" s="1">
        <v>44666</v>
      </c>
      <c r="BG13" s="5">
        <f t="shared" si="1"/>
        <v>39278</v>
      </c>
    </row>
    <row r="14" spans="1:60" x14ac:dyDescent="0.35">
      <c r="A14">
        <v>3343400</v>
      </c>
      <c r="B14" t="s">
        <v>179</v>
      </c>
      <c r="C14" t="s">
        <v>122</v>
      </c>
      <c r="D14">
        <v>394729</v>
      </c>
      <c r="E14">
        <v>881108</v>
      </c>
      <c r="F14">
        <v>39.791421370000002</v>
      </c>
      <c r="G14">
        <v>-88.185599089999997</v>
      </c>
      <c r="H14" t="s">
        <v>123</v>
      </c>
      <c r="I14" t="s">
        <v>137</v>
      </c>
      <c r="J14" t="s">
        <v>125</v>
      </c>
      <c r="K14" t="s">
        <v>126</v>
      </c>
      <c r="L14">
        <v>17</v>
      </c>
      <c r="M14">
        <v>17</v>
      </c>
      <c r="N14">
        <v>41</v>
      </c>
      <c r="O14" t="s">
        <v>127</v>
      </c>
      <c r="P14" t="s">
        <v>180</v>
      </c>
      <c r="S14">
        <v>622.29999999999995</v>
      </c>
      <c r="T14" t="s">
        <v>124</v>
      </c>
      <c r="U14">
        <v>0.01</v>
      </c>
      <c r="V14" t="s">
        <v>129</v>
      </c>
      <c r="W14">
        <v>5120112</v>
      </c>
      <c r="Z14" t="s">
        <v>158</v>
      </c>
      <c r="AA14" t="s">
        <v>140</v>
      </c>
      <c r="AC14">
        <v>20141001</v>
      </c>
      <c r="AD14">
        <v>186</v>
      </c>
      <c r="AF14" t="s">
        <v>132</v>
      </c>
      <c r="AG14" t="s">
        <v>133</v>
      </c>
      <c r="AI14" t="s">
        <v>134</v>
      </c>
      <c r="AQ14">
        <v>1</v>
      </c>
      <c r="AR14" s="1">
        <v>22410</v>
      </c>
      <c r="AS14" s="1">
        <v>44375</v>
      </c>
      <c r="AT14">
        <v>61</v>
      </c>
      <c r="AU14" s="1">
        <v>4332</v>
      </c>
      <c r="AV14" s="1">
        <v>30543</v>
      </c>
      <c r="AW14">
        <v>192</v>
      </c>
      <c r="AX14" t="s">
        <v>135</v>
      </c>
      <c r="AY14" t="s">
        <v>135</v>
      </c>
      <c r="AZ14">
        <v>0</v>
      </c>
      <c r="BA14" s="1">
        <v>25479</v>
      </c>
      <c r="BB14" s="1">
        <v>44637</v>
      </c>
      <c r="BC14">
        <v>423</v>
      </c>
      <c r="BD14" s="2">
        <f t="shared" si="0"/>
        <v>52.451745379876797</v>
      </c>
      <c r="BE14" s="1">
        <v>22190</v>
      </c>
      <c r="BF14" s="1">
        <v>44666</v>
      </c>
      <c r="BG14" s="5">
        <f t="shared" si="1"/>
        <v>22476</v>
      </c>
    </row>
    <row r="15" spans="1:60" x14ac:dyDescent="0.35">
      <c r="A15">
        <v>3343500</v>
      </c>
      <c r="B15" t="s">
        <v>181</v>
      </c>
      <c r="C15" t="s">
        <v>122</v>
      </c>
      <c r="D15">
        <v>394050</v>
      </c>
      <c r="E15">
        <v>880225</v>
      </c>
      <c r="F15">
        <v>39.680589939999997</v>
      </c>
      <c r="G15">
        <v>-88.040314300000006</v>
      </c>
      <c r="H15" t="s">
        <v>123</v>
      </c>
      <c r="I15" t="s">
        <v>124</v>
      </c>
      <c r="J15" t="s">
        <v>125</v>
      </c>
      <c r="K15" t="s">
        <v>126</v>
      </c>
      <c r="L15">
        <v>17</v>
      </c>
      <c r="M15">
        <v>17</v>
      </c>
      <c r="N15">
        <v>29</v>
      </c>
      <c r="O15" t="s">
        <v>127</v>
      </c>
      <c r="P15" t="s">
        <v>182</v>
      </c>
      <c r="W15">
        <v>5120112</v>
      </c>
      <c r="Z15" t="s">
        <v>130</v>
      </c>
      <c r="AA15" t="s">
        <v>131</v>
      </c>
      <c r="AD15">
        <v>518</v>
      </c>
      <c r="AF15" t="s">
        <v>132</v>
      </c>
      <c r="AG15" t="s">
        <v>133</v>
      </c>
      <c r="AI15" t="s">
        <v>134</v>
      </c>
      <c r="BD15" s="2">
        <f t="shared" si="0"/>
        <v>0</v>
      </c>
      <c r="BE15" s="1">
        <v>3562</v>
      </c>
      <c r="BF15" s="1">
        <v>28766</v>
      </c>
      <c r="BG15" s="5">
        <f>DATEDIF(BE15,BF15,"d")</f>
        <v>25204</v>
      </c>
    </row>
    <row r="16" spans="1:60" x14ac:dyDescent="0.35">
      <c r="A16">
        <v>3343550</v>
      </c>
      <c r="B16" t="s">
        <v>183</v>
      </c>
      <c r="C16" t="s">
        <v>122</v>
      </c>
      <c r="D16">
        <v>393933</v>
      </c>
      <c r="E16">
        <v>880348</v>
      </c>
      <c r="F16">
        <v>39.659200990000002</v>
      </c>
      <c r="G16">
        <v>-88.063370800000001</v>
      </c>
      <c r="H16" t="s">
        <v>123</v>
      </c>
      <c r="I16" t="s">
        <v>124</v>
      </c>
      <c r="J16" t="s">
        <v>125</v>
      </c>
      <c r="K16" t="s">
        <v>126</v>
      </c>
      <c r="L16">
        <v>17</v>
      </c>
      <c r="M16">
        <v>17</v>
      </c>
      <c r="N16">
        <v>29</v>
      </c>
      <c r="O16" t="s">
        <v>127</v>
      </c>
      <c r="P16" t="s">
        <v>184</v>
      </c>
      <c r="S16">
        <v>591.33000000000004</v>
      </c>
      <c r="T16" t="s">
        <v>124</v>
      </c>
      <c r="U16">
        <v>0.01</v>
      </c>
      <c r="V16" t="s">
        <v>129</v>
      </c>
      <c r="W16">
        <v>5120112</v>
      </c>
      <c r="Z16" t="s">
        <v>130</v>
      </c>
      <c r="AA16" t="s">
        <v>131</v>
      </c>
      <c r="AD16">
        <v>542</v>
      </c>
      <c r="AF16" t="s">
        <v>132</v>
      </c>
      <c r="AG16" t="s">
        <v>133</v>
      </c>
      <c r="AI16" t="s">
        <v>134</v>
      </c>
      <c r="AQ16">
        <v>0</v>
      </c>
      <c r="AR16" s="1">
        <v>28919</v>
      </c>
      <c r="AS16" s="1">
        <v>30005</v>
      </c>
      <c r="AT16">
        <v>4</v>
      </c>
      <c r="AU16" s="1">
        <v>28730</v>
      </c>
      <c r="AV16" s="1">
        <v>30202</v>
      </c>
      <c r="AW16">
        <v>67</v>
      </c>
      <c r="AX16" t="s">
        <v>135</v>
      </c>
      <c r="AY16" t="s">
        <v>135</v>
      </c>
      <c r="AZ16">
        <v>0</v>
      </c>
      <c r="BA16" t="s">
        <v>135</v>
      </c>
      <c r="BB16" t="s">
        <v>135</v>
      </c>
      <c r="BC16">
        <v>0</v>
      </c>
      <c r="BD16" s="2" t="e">
        <f t="shared" si="0"/>
        <v>#VALUE!</v>
      </c>
      <c r="BE16" s="1">
        <v>28764</v>
      </c>
      <c r="BF16" s="1">
        <v>30224</v>
      </c>
      <c r="BG16">
        <f t="shared" si="1"/>
        <v>1460</v>
      </c>
    </row>
    <row r="17" spans="1:59" x14ac:dyDescent="0.35">
      <c r="A17">
        <v>3343820</v>
      </c>
      <c r="B17" t="s">
        <v>185</v>
      </c>
      <c r="C17" t="s">
        <v>122</v>
      </c>
      <c r="D17">
        <v>392754</v>
      </c>
      <c r="E17">
        <v>881349</v>
      </c>
      <c r="F17">
        <v>39.465000000000003</v>
      </c>
      <c r="G17">
        <v>-88.230277799999996</v>
      </c>
      <c r="H17" t="s">
        <v>162</v>
      </c>
      <c r="I17" t="s">
        <v>137</v>
      </c>
      <c r="J17" t="s">
        <v>126</v>
      </c>
      <c r="K17" t="s">
        <v>126</v>
      </c>
      <c r="L17">
        <v>17</v>
      </c>
      <c r="M17">
        <v>17</v>
      </c>
      <c r="N17">
        <v>29</v>
      </c>
      <c r="O17" t="s">
        <v>127</v>
      </c>
      <c r="P17" t="s">
        <v>186</v>
      </c>
      <c r="Q17" t="s">
        <v>187</v>
      </c>
      <c r="R17">
        <v>24000</v>
      </c>
      <c r="S17">
        <v>598.4</v>
      </c>
      <c r="T17" t="s">
        <v>157</v>
      </c>
      <c r="U17">
        <v>0.1</v>
      </c>
      <c r="V17" t="s">
        <v>146</v>
      </c>
      <c r="W17">
        <v>5120112</v>
      </c>
      <c r="Z17" t="s">
        <v>188</v>
      </c>
      <c r="AA17" t="s">
        <v>140</v>
      </c>
      <c r="AC17">
        <v>20161204</v>
      </c>
      <c r="AD17">
        <v>27.7</v>
      </c>
      <c r="AF17" t="s">
        <v>132</v>
      </c>
      <c r="AG17" t="s">
        <v>133</v>
      </c>
      <c r="AP17">
        <v>100</v>
      </c>
      <c r="AQ17">
        <v>1</v>
      </c>
      <c r="AR17" s="1">
        <v>40424</v>
      </c>
      <c r="AS17" s="1">
        <v>42365</v>
      </c>
      <c r="AT17">
        <v>7</v>
      </c>
      <c r="AU17" t="s">
        <v>135</v>
      </c>
      <c r="AV17" t="s">
        <v>135</v>
      </c>
      <c r="AW17">
        <v>0</v>
      </c>
      <c r="AX17" t="s">
        <v>135</v>
      </c>
      <c r="AY17" t="s">
        <v>135</v>
      </c>
      <c r="AZ17">
        <v>0</v>
      </c>
      <c r="BA17" s="1">
        <v>40392</v>
      </c>
      <c r="BB17" s="1">
        <v>42711</v>
      </c>
      <c r="BC17">
        <v>65</v>
      </c>
      <c r="BD17" s="2">
        <f t="shared" si="0"/>
        <v>6.3490759753593426</v>
      </c>
      <c r="BE17" s="1">
        <v>40389</v>
      </c>
      <c r="BF17" s="1">
        <v>42709</v>
      </c>
      <c r="BG17">
        <f t="shared" si="1"/>
        <v>2320</v>
      </c>
    </row>
    <row r="18" spans="1:59" x14ac:dyDescent="0.35">
      <c r="A18">
        <v>3344000</v>
      </c>
      <c r="B18" t="s">
        <v>189</v>
      </c>
      <c r="C18" t="s">
        <v>122</v>
      </c>
      <c r="D18">
        <v>392040</v>
      </c>
      <c r="E18">
        <v>881015</v>
      </c>
      <c r="F18">
        <v>39.34448124</v>
      </c>
      <c r="G18">
        <v>-88.170872900000006</v>
      </c>
      <c r="H18" t="s">
        <v>123</v>
      </c>
      <c r="I18" t="s">
        <v>124</v>
      </c>
      <c r="J18" t="s">
        <v>125</v>
      </c>
      <c r="K18" t="s">
        <v>126</v>
      </c>
      <c r="L18">
        <v>17</v>
      </c>
      <c r="M18">
        <v>17</v>
      </c>
      <c r="N18">
        <v>35</v>
      </c>
      <c r="O18" t="s">
        <v>127</v>
      </c>
      <c r="P18" t="s">
        <v>190</v>
      </c>
      <c r="S18">
        <v>534</v>
      </c>
      <c r="T18" t="s">
        <v>124</v>
      </c>
      <c r="U18">
        <v>0.01</v>
      </c>
      <c r="V18" t="s">
        <v>129</v>
      </c>
      <c r="W18">
        <v>5120112</v>
      </c>
      <c r="Z18" t="s">
        <v>130</v>
      </c>
      <c r="AA18" t="s">
        <v>131</v>
      </c>
      <c r="AD18">
        <v>919</v>
      </c>
      <c r="AF18" t="s">
        <v>132</v>
      </c>
      <c r="AG18" t="s">
        <v>133</v>
      </c>
      <c r="AI18" t="s">
        <v>134</v>
      </c>
      <c r="AQ18">
        <v>0</v>
      </c>
      <c r="AR18" s="1">
        <v>14318</v>
      </c>
      <c r="AS18" s="1">
        <v>33715</v>
      </c>
      <c r="AT18">
        <v>28</v>
      </c>
      <c r="AU18" s="1">
        <v>23301</v>
      </c>
      <c r="AV18" s="1">
        <v>44179</v>
      </c>
      <c r="AW18">
        <v>371</v>
      </c>
      <c r="AX18" t="s">
        <v>135</v>
      </c>
      <c r="AY18" t="s">
        <v>135</v>
      </c>
      <c r="AZ18">
        <v>0</v>
      </c>
      <c r="BA18" s="1">
        <v>31103</v>
      </c>
      <c r="BB18" s="1">
        <v>33813</v>
      </c>
      <c r="BC18">
        <v>47</v>
      </c>
      <c r="BD18" s="2">
        <f t="shared" si="0"/>
        <v>7.4195756331279945</v>
      </c>
      <c r="BE18" s="1">
        <v>14231</v>
      </c>
      <c r="BF18" s="1">
        <v>30228</v>
      </c>
      <c r="BG18" s="5">
        <f t="shared" si="1"/>
        <v>15997</v>
      </c>
    </row>
    <row r="19" spans="1:59" x14ac:dyDescent="0.35">
      <c r="A19">
        <v>3344500</v>
      </c>
      <c r="B19" t="s">
        <v>191</v>
      </c>
      <c r="C19" t="s">
        <v>122</v>
      </c>
      <c r="D19">
        <v>391936</v>
      </c>
      <c r="E19">
        <v>880146</v>
      </c>
      <c r="F19">
        <v>39.326703500000001</v>
      </c>
      <c r="G19">
        <v>-88.029479600000002</v>
      </c>
      <c r="H19" t="s">
        <v>123</v>
      </c>
      <c r="I19" t="s">
        <v>124</v>
      </c>
      <c r="J19" t="s">
        <v>125</v>
      </c>
      <c r="K19" t="s">
        <v>126</v>
      </c>
      <c r="L19">
        <v>17</v>
      </c>
      <c r="M19">
        <v>17</v>
      </c>
      <c r="N19">
        <v>35</v>
      </c>
      <c r="O19" t="s">
        <v>127</v>
      </c>
      <c r="P19" t="s">
        <v>192</v>
      </c>
      <c r="S19">
        <v>597.28</v>
      </c>
      <c r="T19" t="s">
        <v>124</v>
      </c>
      <c r="U19">
        <v>0.01</v>
      </c>
      <c r="V19" t="s">
        <v>129</v>
      </c>
      <c r="W19">
        <v>5120112</v>
      </c>
      <c r="Z19" t="s">
        <v>130</v>
      </c>
      <c r="AA19" t="s">
        <v>131</v>
      </c>
      <c r="AD19">
        <v>7.61</v>
      </c>
      <c r="AF19" t="s">
        <v>132</v>
      </c>
      <c r="AG19" t="s">
        <v>133</v>
      </c>
      <c r="AI19" t="s">
        <v>134</v>
      </c>
      <c r="AQ19">
        <v>0</v>
      </c>
      <c r="AR19" s="1">
        <v>18679</v>
      </c>
      <c r="AS19" s="1">
        <v>33237</v>
      </c>
      <c r="AT19">
        <v>41</v>
      </c>
      <c r="AU19" s="1">
        <v>23718</v>
      </c>
      <c r="AV19" s="1">
        <v>30204</v>
      </c>
      <c r="AW19">
        <v>147</v>
      </c>
      <c r="AX19" t="s">
        <v>135</v>
      </c>
      <c r="AY19" t="s">
        <v>135</v>
      </c>
      <c r="AZ19">
        <v>0</v>
      </c>
      <c r="BA19" t="s">
        <v>135</v>
      </c>
      <c r="BB19" t="s">
        <v>135</v>
      </c>
      <c r="BC19">
        <v>0</v>
      </c>
      <c r="BD19" s="2" t="e">
        <f t="shared" si="0"/>
        <v>#VALUE!</v>
      </c>
      <c r="BE19" s="1">
        <v>18537</v>
      </c>
      <c r="BF19" s="1">
        <v>30228</v>
      </c>
      <c r="BG19">
        <f t="shared" si="1"/>
        <v>11691</v>
      </c>
    </row>
    <row r="20" spans="1:59" x14ac:dyDescent="0.35">
      <c r="A20">
        <v>3345000</v>
      </c>
      <c r="B20" t="s">
        <v>193</v>
      </c>
      <c r="C20" t="s">
        <v>122</v>
      </c>
      <c r="D20">
        <v>385946</v>
      </c>
      <c r="E20">
        <v>880843</v>
      </c>
      <c r="F20">
        <v>38.996154199999999</v>
      </c>
      <c r="G20">
        <v>-88.145316100000002</v>
      </c>
      <c r="H20" t="s">
        <v>123</v>
      </c>
      <c r="I20" t="s">
        <v>124</v>
      </c>
      <c r="J20" t="s">
        <v>125</v>
      </c>
      <c r="K20" t="s">
        <v>126</v>
      </c>
      <c r="L20">
        <v>17</v>
      </c>
      <c r="M20">
        <v>17</v>
      </c>
      <c r="N20">
        <v>79</v>
      </c>
      <c r="O20" t="s">
        <v>127</v>
      </c>
      <c r="P20" t="s">
        <v>194</v>
      </c>
      <c r="S20">
        <v>465.71</v>
      </c>
      <c r="T20" t="s">
        <v>124</v>
      </c>
      <c r="U20">
        <v>0.01</v>
      </c>
      <c r="V20" t="s">
        <v>129</v>
      </c>
      <c r="W20">
        <v>5120112</v>
      </c>
      <c r="Z20" t="s">
        <v>130</v>
      </c>
      <c r="AA20" t="s">
        <v>131</v>
      </c>
      <c r="AD20">
        <v>1390</v>
      </c>
      <c r="AF20" t="s">
        <v>132</v>
      </c>
      <c r="AG20" t="s">
        <v>133</v>
      </c>
      <c r="AI20" t="s">
        <v>134</v>
      </c>
      <c r="AQ20">
        <v>0</v>
      </c>
      <c r="AR20" s="1">
        <v>14734</v>
      </c>
      <c r="AS20" s="1">
        <v>16528</v>
      </c>
      <c r="AT20">
        <v>6</v>
      </c>
      <c r="AU20" s="1">
        <v>29514</v>
      </c>
      <c r="AV20" s="1">
        <v>29514</v>
      </c>
      <c r="AW20">
        <v>1</v>
      </c>
      <c r="AX20" t="s">
        <v>135</v>
      </c>
      <c r="AY20" t="s">
        <v>135</v>
      </c>
      <c r="AZ20">
        <v>0</v>
      </c>
      <c r="BA20" t="s">
        <v>135</v>
      </c>
      <c r="BB20" t="s">
        <v>135</v>
      </c>
      <c r="BC20">
        <v>0</v>
      </c>
      <c r="BD20" s="2" t="e">
        <f t="shared" si="0"/>
        <v>#VALUE!</v>
      </c>
      <c r="BE20" s="1">
        <v>14419</v>
      </c>
      <c r="BF20" s="1">
        <v>16710</v>
      </c>
      <c r="BG20">
        <f t="shared" si="1"/>
        <v>2291</v>
      </c>
    </row>
    <row r="21" spans="1:59" x14ac:dyDescent="0.35">
      <c r="A21">
        <v>3345500</v>
      </c>
      <c r="B21" t="s">
        <v>195</v>
      </c>
      <c r="C21" t="s">
        <v>122</v>
      </c>
      <c r="D21">
        <v>385611</v>
      </c>
      <c r="E21">
        <v>880121</v>
      </c>
      <c r="F21">
        <v>38.936432660000001</v>
      </c>
      <c r="G21">
        <v>-88.022535099999999</v>
      </c>
      <c r="H21" t="s">
        <v>123</v>
      </c>
      <c r="I21" t="s">
        <v>137</v>
      </c>
      <c r="J21" t="s">
        <v>125</v>
      </c>
      <c r="K21" t="s">
        <v>126</v>
      </c>
      <c r="L21">
        <v>17</v>
      </c>
      <c r="M21">
        <v>17</v>
      </c>
      <c r="N21">
        <v>79</v>
      </c>
      <c r="O21" t="s">
        <v>127</v>
      </c>
      <c r="P21" t="s">
        <v>196</v>
      </c>
      <c r="S21">
        <v>445.75</v>
      </c>
      <c r="T21" t="s">
        <v>124</v>
      </c>
      <c r="U21">
        <v>0.01</v>
      </c>
      <c r="V21" t="s">
        <v>129</v>
      </c>
      <c r="W21">
        <v>5120112</v>
      </c>
      <c r="Z21" t="s">
        <v>197</v>
      </c>
      <c r="AA21" t="s">
        <v>140</v>
      </c>
      <c r="AD21">
        <v>1516</v>
      </c>
      <c r="AF21" t="s">
        <v>132</v>
      </c>
      <c r="AG21" t="s">
        <v>133</v>
      </c>
      <c r="AI21" t="s">
        <v>134</v>
      </c>
      <c r="AQ21">
        <v>1</v>
      </c>
      <c r="AR21" t="s">
        <v>198</v>
      </c>
      <c r="AS21" s="1">
        <v>44275</v>
      </c>
      <c r="AT21">
        <v>110</v>
      </c>
      <c r="AU21" s="1">
        <v>23302</v>
      </c>
      <c r="AV21" s="1">
        <v>44342</v>
      </c>
      <c r="AW21">
        <v>404</v>
      </c>
      <c r="AX21" t="s">
        <v>135</v>
      </c>
      <c r="AY21" t="s">
        <v>135</v>
      </c>
      <c r="AZ21">
        <v>0</v>
      </c>
      <c r="BA21" s="1">
        <v>8111</v>
      </c>
      <c r="BB21" s="1">
        <v>44643</v>
      </c>
      <c r="BC21">
        <v>534</v>
      </c>
      <c r="BD21" s="2">
        <f t="shared" si="0"/>
        <v>100.01916495550992</v>
      </c>
      <c r="BE21" s="1">
        <v>3151</v>
      </c>
      <c r="BF21" s="1">
        <v>44666</v>
      </c>
      <c r="BG21" s="5">
        <f t="shared" si="1"/>
        <v>41515</v>
      </c>
    </row>
    <row r="22" spans="1:59" x14ac:dyDescent="0.35">
      <c r="A22">
        <v>3346000</v>
      </c>
      <c r="B22" t="s">
        <v>199</v>
      </c>
      <c r="C22" t="s">
        <v>122</v>
      </c>
      <c r="D22">
        <v>390037</v>
      </c>
      <c r="E22">
        <v>875644</v>
      </c>
      <c r="F22">
        <v>39.010277780000003</v>
      </c>
      <c r="G22">
        <v>-87.945555600000006</v>
      </c>
      <c r="H22" t="s">
        <v>123</v>
      </c>
      <c r="I22" t="s">
        <v>200</v>
      </c>
      <c r="J22" t="s">
        <v>126</v>
      </c>
      <c r="K22" t="s">
        <v>126</v>
      </c>
      <c r="L22">
        <v>17</v>
      </c>
      <c r="M22">
        <v>17</v>
      </c>
      <c r="N22">
        <v>33</v>
      </c>
      <c r="O22" t="s">
        <v>127</v>
      </c>
      <c r="P22" t="s">
        <v>201</v>
      </c>
      <c r="S22">
        <v>455.79</v>
      </c>
      <c r="T22" t="s">
        <v>157</v>
      </c>
      <c r="U22">
        <v>0.05</v>
      </c>
      <c r="V22" t="s">
        <v>146</v>
      </c>
      <c r="W22">
        <v>5120112</v>
      </c>
      <c r="Z22" t="s">
        <v>139</v>
      </c>
      <c r="AA22" t="s">
        <v>153</v>
      </c>
      <c r="AD22">
        <v>318</v>
      </c>
      <c r="AF22" t="s">
        <v>132</v>
      </c>
      <c r="AG22" t="s">
        <v>133</v>
      </c>
      <c r="AI22" t="s">
        <v>134</v>
      </c>
      <c r="AQ22">
        <v>1</v>
      </c>
      <c r="AR22" s="1">
        <v>15138</v>
      </c>
      <c r="AS22" s="1">
        <v>44274</v>
      </c>
      <c r="AT22">
        <v>81</v>
      </c>
      <c r="AU22" s="1">
        <v>27318</v>
      </c>
      <c r="AV22" s="1">
        <v>44342</v>
      </c>
      <c r="AW22">
        <v>267</v>
      </c>
      <c r="AX22" t="s">
        <v>135</v>
      </c>
      <c r="AY22" t="s">
        <v>135</v>
      </c>
      <c r="AZ22">
        <v>0</v>
      </c>
      <c r="BA22" s="1">
        <v>15137</v>
      </c>
      <c r="BB22" s="1">
        <v>44643</v>
      </c>
      <c r="BC22">
        <v>518</v>
      </c>
      <c r="BD22" s="2">
        <f t="shared" si="0"/>
        <v>80.78302532511978</v>
      </c>
      <c r="BE22" s="1">
        <v>14885</v>
      </c>
      <c r="BF22" s="1">
        <v>44666</v>
      </c>
      <c r="BG22">
        <f t="shared" si="1"/>
        <v>29781</v>
      </c>
    </row>
    <row r="23" spans="1:59" x14ac:dyDescent="0.35">
      <c r="A23">
        <v>3346500</v>
      </c>
      <c r="B23" t="s">
        <v>202</v>
      </c>
      <c r="C23" t="s">
        <v>122</v>
      </c>
      <c r="D23">
        <v>384325</v>
      </c>
      <c r="E23">
        <v>873952</v>
      </c>
      <c r="F23">
        <v>38.723611099999999</v>
      </c>
      <c r="G23">
        <v>-87.664444399999994</v>
      </c>
      <c r="H23" t="s">
        <v>123</v>
      </c>
      <c r="I23" t="s">
        <v>137</v>
      </c>
      <c r="J23" t="s">
        <v>126</v>
      </c>
      <c r="K23" t="s">
        <v>126</v>
      </c>
      <c r="L23">
        <v>17</v>
      </c>
      <c r="M23">
        <v>17</v>
      </c>
      <c r="N23">
        <v>101</v>
      </c>
      <c r="O23" t="s">
        <v>127</v>
      </c>
      <c r="P23" t="s">
        <v>203</v>
      </c>
      <c r="Q23" t="s">
        <v>204</v>
      </c>
      <c r="R23">
        <v>24000</v>
      </c>
      <c r="S23">
        <v>382.24</v>
      </c>
      <c r="T23" t="s">
        <v>123</v>
      </c>
      <c r="U23">
        <v>0.01</v>
      </c>
      <c r="V23" t="s">
        <v>146</v>
      </c>
      <c r="W23">
        <v>5120112</v>
      </c>
      <c r="Z23" t="s">
        <v>205</v>
      </c>
      <c r="AA23" t="s">
        <v>153</v>
      </c>
      <c r="AC23">
        <v>20150910</v>
      </c>
      <c r="AD23">
        <v>2333</v>
      </c>
      <c r="AF23" t="s">
        <v>132</v>
      </c>
      <c r="AG23" t="s">
        <v>133</v>
      </c>
      <c r="AI23" t="s">
        <v>134</v>
      </c>
      <c r="AP23">
        <v>441700104</v>
      </c>
      <c r="AQ23">
        <v>1</v>
      </c>
      <c r="AR23" s="1">
        <v>37391</v>
      </c>
      <c r="AS23" s="1">
        <v>43506</v>
      </c>
      <c r="AT23">
        <v>18</v>
      </c>
      <c r="AU23" s="1">
        <v>31064</v>
      </c>
      <c r="AV23" s="1">
        <v>44651</v>
      </c>
      <c r="AW23">
        <v>86</v>
      </c>
      <c r="AX23" t="s">
        <v>135</v>
      </c>
      <c r="AY23" t="s">
        <v>135</v>
      </c>
      <c r="AZ23">
        <v>0</v>
      </c>
      <c r="BA23" s="1">
        <v>3754</v>
      </c>
      <c r="BB23" s="1">
        <v>44643</v>
      </c>
      <c r="BC23">
        <v>200</v>
      </c>
      <c r="BD23" s="2">
        <f t="shared" si="0"/>
        <v>111.94798083504449</v>
      </c>
      <c r="BE23" s="1">
        <v>11031</v>
      </c>
      <c r="BF23" s="1">
        <v>44666</v>
      </c>
      <c r="BG23" s="5">
        <f t="shared" si="1"/>
        <v>33635</v>
      </c>
    </row>
    <row r="24" spans="1:59" x14ac:dyDescent="0.35">
      <c r="A24">
        <v>3377500</v>
      </c>
      <c r="B24" t="s">
        <v>206</v>
      </c>
      <c r="C24" t="s">
        <v>122</v>
      </c>
      <c r="D24">
        <v>382354</v>
      </c>
      <c r="E24">
        <v>874523</v>
      </c>
      <c r="F24">
        <v>38.398333299999997</v>
      </c>
      <c r="G24">
        <v>-87.756388889999997</v>
      </c>
      <c r="H24" t="s">
        <v>123</v>
      </c>
      <c r="I24" t="s">
        <v>207</v>
      </c>
      <c r="J24" t="s">
        <v>126</v>
      </c>
      <c r="K24" t="s">
        <v>126</v>
      </c>
      <c r="L24">
        <v>18</v>
      </c>
      <c r="M24">
        <v>17</v>
      </c>
      <c r="N24">
        <v>185</v>
      </c>
      <c r="O24" t="s">
        <v>127</v>
      </c>
      <c r="P24" t="s">
        <v>208</v>
      </c>
      <c r="Q24" t="s">
        <v>209</v>
      </c>
      <c r="R24">
        <v>24000</v>
      </c>
      <c r="S24">
        <v>368.98</v>
      </c>
      <c r="T24" t="s">
        <v>162</v>
      </c>
      <c r="U24">
        <v>0.02</v>
      </c>
      <c r="V24" t="s">
        <v>146</v>
      </c>
      <c r="W24">
        <v>5120113</v>
      </c>
      <c r="Z24" t="s">
        <v>210</v>
      </c>
      <c r="AA24" t="s">
        <v>211</v>
      </c>
      <c r="AD24">
        <v>28635</v>
      </c>
      <c r="AF24" t="s">
        <v>212</v>
      </c>
      <c r="AG24" t="s">
        <v>133</v>
      </c>
      <c r="AH24" t="s">
        <v>213</v>
      </c>
      <c r="AI24" t="s">
        <v>214</v>
      </c>
      <c r="AP24">
        <v>441800100</v>
      </c>
      <c r="AQ24">
        <v>1</v>
      </c>
      <c r="AR24" t="s">
        <v>215</v>
      </c>
      <c r="AS24" s="1">
        <v>44261</v>
      </c>
      <c r="AT24">
        <v>141</v>
      </c>
      <c r="AU24" t="s">
        <v>135</v>
      </c>
      <c r="AV24" t="s">
        <v>135</v>
      </c>
      <c r="AW24">
        <v>0</v>
      </c>
      <c r="AX24" t="s">
        <v>135</v>
      </c>
      <c r="AY24" t="s">
        <v>135</v>
      </c>
      <c r="AZ24">
        <v>0</v>
      </c>
      <c r="BA24" s="1">
        <v>18274</v>
      </c>
      <c r="BB24" s="1">
        <v>44616</v>
      </c>
      <c r="BC24">
        <v>258</v>
      </c>
      <c r="BD24" s="2">
        <f t="shared" si="0"/>
        <v>72.120465434633815</v>
      </c>
      <c r="BE24" s="1">
        <v>10136</v>
      </c>
      <c r="BF24" s="1">
        <v>44666</v>
      </c>
      <c r="BG24">
        <f t="shared" si="1"/>
        <v>34530</v>
      </c>
    </row>
    <row r="25" spans="1:59" x14ac:dyDescent="0.35">
      <c r="A25">
        <v>3378000</v>
      </c>
      <c r="B25" t="s">
        <v>216</v>
      </c>
      <c r="C25" t="s">
        <v>122</v>
      </c>
      <c r="D25">
        <v>382311</v>
      </c>
      <c r="E25">
        <v>875833</v>
      </c>
      <c r="F25">
        <v>38.386388889999999</v>
      </c>
      <c r="G25">
        <v>-87.975833300000005</v>
      </c>
      <c r="H25" t="s">
        <v>123</v>
      </c>
      <c r="I25" t="s">
        <v>200</v>
      </c>
      <c r="J25" t="s">
        <v>126</v>
      </c>
      <c r="K25" t="s">
        <v>126</v>
      </c>
      <c r="L25">
        <v>17</v>
      </c>
      <c r="M25">
        <v>17</v>
      </c>
      <c r="N25">
        <v>47</v>
      </c>
      <c r="O25" t="s">
        <v>127</v>
      </c>
      <c r="P25" t="s">
        <v>217</v>
      </c>
      <c r="S25">
        <v>372.5</v>
      </c>
      <c r="T25" t="s">
        <v>157</v>
      </c>
      <c r="U25">
        <v>0.01</v>
      </c>
      <c r="V25" t="s">
        <v>146</v>
      </c>
      <c r="W25">
        <v>5120113</v>
      </c>
      <c r="Z25" t="s">
        <v>139</v>
      </c>
      <c r="AA25" t="s">
        <v>153</v>
      </c>
      <c r="AD25">
        <v>228</v>
      </c>
      <c r="AF25" t="s">
        <v>132</v>
      </c>
      <c r="AG25" t="s">
        <v>133</v>
      </c>
      <c r="AI25" t="s">
        <v>134</v>
      </c>
      <c r="AQ25">
        <v>1</v>
      </c>
      <c r="AR25" s="1">
        <v>15131</v>
      </c>
      <c r="AS25" s="1">
        <v>44394</v>
      </c>
      <c r="AT25">
        <v>81</v>
      </c>
      <c r="AU25" s="1">
        <v>27292</v>
      </c>
      <c r="AV25" s="1">
        <v>37524</v>
      </c>
      <c r="AW25">
        <v>272</v>
      </c>
      <c r="AX25" t="s">
        <v>135</v>
      </c>
      <c r="AY25" t="s">
        <v>135</v>
      </c>
      <c r="AZ25">
        <v>0</v>
      </c>
      <c r="BA25" s="1">
        <v>15073</v>
      </c>
      <c r="BB25" s="1">
        <v>44628</v>
      </c>
      <c r="BC25">
        <v>758</v>
      </c>
      <c r="BD25" s="2">
        <f t="shared" si="0"/>
        <v>80.917180013689247</v>
      </c>
      <c r="BE25" s="1">
        <v>6207</v>
      </c>
      <c r="BF25" s="1">
        <v>44666</v>
      </c>
      <c r="BG25" s="5">
        <f t="shared" si="1"/>
        <v>38459</v>
      </c>
    </row>
    <row r="26" spans="1:59" x14ac:dyDescent="0.35">
      <c r="A26">
        <v>3378635</v>
      </c>
      <c r="B26" t="s">
        <v>218</v>
      </c>
      <c r="C26" t="s">
        <v>122</v>
      </c>
      <c r="D26">
        <v>390614</v>
      </c>
      <c r="E26">
        <v>883540</v>
      </c>
      <c r="F26">
        <v>39.10388889</v>
      </c>
      <c r="G26">
        <v>-88.5944444</v>
      </c>
      <c r="H26" t="s">
        <v>123</v>
      </c>
      <c r="I26" t="s">
        <v>200</v>
      </c>
      <c r="J26" t="s">
        <v>126</v>
      </c>
      <c r="K26" t="s">
        <v>126</v>
      </c>
      <c r="L26">
        <v>17</v>
      </c>
      <c r="M26">
        <v>17</v>
      </c>
      <c r="N26">
        <v>49</v>
      </c>
      <c r="O26" t="s">
        <v>127</v>
      </c>
      <c r="P26" t="s">
        <v>219</v>
      </c>
      <c r="S26">
        <v>500.77</v>
      </c>
      <c r="T26" t="s">
        <v>157</v>
      </c>
      <c r="U26">
        <v>0.01</v>
      </c>
      <c r="V26" t="s">
        <v>146</v>
      </c>
      <c r="W26">
        <v>5120114</v>
      </c>
      <c r="Z26" t="s">
        <v>139</v>
      </c>
      <c r="AA26" t="s">
        <v>153</v>
      </c>
      <c r="AD26">
        <v>240</v>
      </c>
      <c r="AF26" t="s">
        <v>132</v>
      </c>
      <c r="AG26" t="s">
        <v>133</v>
      </c>
      <c r="AI26" t="s">
        <v>134</v>
      </c>
      <c r="AQ26">
        <v>1</v>
      </c>
      <c r="AR26" s="1">
        <v>24450</v>
      </c>
      <c r="AS26" s="1">
        <v>44273</v>
      </c>
      <c r="AT26">
        <v>55</v>
      </c>
      <c r="AU26" s="1">
        <v>27313</v>
      </c>
      <c r="AV26" s="1">
        <v>44179</v>
      </c>
      <c r="AW26">
        <v>269</v>
      </c>
      <c r="AX26" t="s">
        <v>135</v>
      </c>
      <c r="AY26" t="s">
        <v>135</v>
      </c>
      <c r="AZ26">
        <v>0</v>
      </c>
      <c r="BA26" s="1">
        <v>24449</v>
      </c>
      <c r="BB26" s="1">
        <v>44642</v>
      </c>
      <c r="BC26">
        <v>458</v>
      </c>
      <c r="BD26" s="2">
        <f t="shared" si="0"/>
        <v>55.285420944558524</v>
      </c>
      <c r="BE26" s="1">
        <v>24381</v>
      </c>
      <c r="BF26" s="1">
        <v>44665</v>
      </c>
      <c r="BG26">
        <f t="shared" si="1"/>
        <v>20284</v>
      </c>
    </row>
    <row r="27" spans="1:59" x14ac:dyDescent="0.35">
      <c r="A27">
        <v>3378900</v>
      </c>
      <c r="B27" t="s">
        <v>220</v>
      </c>
      <c r="C27" t="s">
        <v>122</v>
      </c>
      <c r="D27">
        <v>384623</v>
      </c>
      <c r="E27">
        <v>882950</v>
      </c>
      <c r="F27">
        <v>38.773102379999997</v>
      </c>
      <c r="G27">
        <v>-88.497270599999993</v>
      </c>
      <c r="H27" t="s">
        <v>123</v>
      </c>
      <c r="I27" t="s">
        <v>124</v>
      </c>
      <c r="J27" t="s">
        <v>125</v>
      </c>
      <c r="K27" t="s">
        <v>126</v>
      </c>
      <c r="L27">
        <v>17</v>
      </c>
      <c r="M27">
        <v>17</v>
      </c>
      <c r="N27">
        <v>25</v>
      </c>
      <c r="O27" t="s">
        <v>127</v>
      </c>
      <c r="P27" t="s">
        <v>221</v>
      </c>
      <c r="S27">
        <v>420.51</v>
      </c>
      <c r="T27" t="s">
        <v>124</v>
      </c>
      <c r="U27">
        <v>0.01</v>
      </c>
      <c r="V27" t="s">
        <v>129</v>
      </c>
      <c r="W27">
        <v>5120114</v>
      </c>
      <c r="Z27" t="s">
        <v>130</v>
      </c>
      <c r="AA27" t="s">
        <v>131</v>
      </c>
      <c r="AD27">
        <v>745</v>
      </c>
      <c r="AF27" t="s">
        <v>132</v>
      </c>
      <c r="AG27" t="s">
        <v>133</v>
      </c>
      <c r="AI27" t="s">
        <v>134</v>
      </c>
      <c r="AQ27">
        <v>0</v>
      </c>
      <c r="AR27" t="s">
        <v>222</v>
      </c>
      <c r="AS27" s="1">
        <v>33715</v>
      </c>
      <c r="AT27">
        <v>30</v>
      </c>
      <c r="AU27" s="1">
        <v>25772</v>
      </c>
      <c r="AV27" s="1">
        <v>35535</v>
      </c>
      <c r="AW27">
        <v>333</v>
      </c>
      <c r="AX27" t="s">
        <v>135</v>
      </c>
      <c r="AY27" t="s">
        <v>135</v>
      </c>
      <c r="AZ27">
        <v>0</v>
      </c>
      <c r="BA27" s="1">
        <v>31105</v>
      </c>
      <c r="BB27" s="1">
        <v>33514</v>
      </c>
      <c r="BC27">
        <v>42</v>
      </c>
      <c r="BD27" s="2">
        <f t="shared" si="0"/>
        <v>6.5954825462012323</v>
      </c>
      <c r="BE27" s="1">
        <v>23963</v>
      </c>
      <c r="BF27" s="1">
        <v>30225</v>
      </c>
      <c r="BG27">
        <f t="shared" si="1"/>
        <v>6262</v>
      </c>
    </row>
    <row r="28" spans="1:59" x14ac:dyDescent="0.35">
      <c r="A28">
        <v>3379500</v>
      </c>
      <c r="B28" t="s">
        <v>223</v>
      </c>
      <c r="C28" t="s">
        <v>122</v>
      </c>
      <c r="D28">
        <v>383805</v>
      </c>
      <c r="E28">
        <v>881750</v>
      </c>
      <c r="F28">
        <v>38.634722199999999</v>
      </c>
      <c r="G28">
        <v>-88.297222199999993</v>
      </c>
      <c r="H28" t="s">
        <v>123</v>
      </c>
      <c r="I28" t="s">
        <v>200</v>
      </c>
      <c r="J28" t="s">
        <v>126</v>
      </c>
      <c r="K28" t="s">
        <v>126</v>
      </c>
      <c r="L28">
        <v>17</v>
      </c>
      <c r="M28">
        <v>17</v>
      </c>
      <c r="N28">
        <v>25</v>
      </c>
      <c r="O28" t="s">
        <v>127</v>
      </c>
      <c r="P28" t="s">
        <v>224</v>
      </c>
      <c r="S28">
        <v>391.92</v>
      </c>
      <c r="T28" t="s">
        <v>157</v>
      </c>
      <c r="U28">
        <v>0.01</v>
      </c>
      <c r="V28" t="s">
        <v>146</v>
      </c>
      <c r="W28">
        <v>5120114</v>
      </c>
      <c r="Z28" t="s">
        <v>139</v>
      </c>
      <c r="AA28" t="s">
        <v>153</v>
      </c>
      <c r="AD28">
        <v>1131</v>
      </c>
      <c r="AF28" t="s">
        <v>132</v>
      </c>
      <c r="AG28" t="s">
        <v>133</v>
      </c>
      <c r="AI28" t="s">
        <v>134</v>
      </c>
      <c r="AQ28">
        <v>1</v>
      </c>
      <c r="AR28" s="1">
        <v>5713</v>
      </c>
      <c r="AS28" s="1">
        <v>44276</v>
      </c>
      <c r="AT28">
        <v>107</v>
      </c>
      <c r="AU28" s="1">
        <v>27320</v>
      </c>
      <c r="AV28" s="1">
        <v>44181</v>
      </c>
      <c r="AW28">
        <v>269</v>
      </c>
      <c r="AX28" t="s">
        <v>135</v>
      </c>
      <c r="AY28" t="s">
        <v>135</v>
      </c>
      <c r="AZ28">
        <v>0</v>
      </c>
      <c r="BA28" s="1">
        <v>10695</v>
      </c>
      <c r="BB28" s="1">
        <v>44606</v>
      </c>
      <c r="BC28">
        <v>480</v>
      </c>
      <c r="BD28" s="2">
        <f t="shared" si="0"/>
        <v>92.843258042436688</v>
      </c>
      <c r="BE28" s="1">
        <v>5348</v>
      </c>
      <c r="BF28" s="1">
        <v>44666</v>
      </c>
      <c r="BG28">
        <f t="shared" si="1"/>
        <v>39318</v>
      </c>
    </row>
    <row r="29" spans="1:59" x14ac:dyDescent="0.35">
      <c r="A29">
        <v>3380350</v>
      </c>
      <c r="B29" t="s">
        <v>225</v>
      </c>
      <c r="C29" t="s">
        <v>122</v>
      </c>
      <c r="D29">
        <v>383110</v>
      </c>
      <c r="E29">
        <v>884339</v>
      </c>
      <c r="F29">
        <v>38.519492360000001</v>
      </c>
      <c r="G29">
        <v>-88.727555800000005</v>
      </c>
      <c r="H29" t="s">
        <v>123</v>
      </c>
      <c r="I29" t="s">
        <v>124</v>
      </c>
      <c r="J29" t="s">
        <v>125</v>
      </c>
      <c r="K29" t="s">
        <v>126</v>
      </c>
      <c r="L29">
        <v>17</v>
      </c>
      <c r="M29">
        <v>17</v>
      </c>
      <c r="N29">
        <v>121</v>
      </c>
      <c r="O29" t="s">
        <v>127</v>
      </c>
      <c r="P29" t="s">
        <v>226</v>
      </c>
      <c r="S29">
        <v>400</v>
      </c>
      <c r="T29" t="s">
        <v>124</v>
      </c>
      <c r="U29">
        <v>0.01</v>
      </c>
      <c r="V29" t="s">
        <v>129</v>
      </c>
      <c r="W29">
        <v>5120115</v>
      </c>
      <c r="Z29" t="s">
        <v>130</v>
      </c>
      <c r="AA29" t="s">
        <v>131</v>
      </c>
      <c r="AD29">
        <v>208</v>
      </c>
      <c r="AF29" t="s">
        <v>132</v>
      </c>
      <c r="AG29" t="s">
        <v>133</v>
      </c>
      <c r="AI29" t="s">
        <v>134</v>
      </c>
      <c r="AQ29">
        <v>0</v>
      </c>
      <c r="AR29" s="1">
        <v>24149</v>
      </c>
      <c r="AS29" s="1">
        <v>30310</v>
      </c>
      <c r="AT29">
        <v>18</v>
      </c>
      <c r="AU29" s="1">
        <v>26893</v>
      </c>
      <c r="AV29" s="1">
        <v>35535</v>
      </c>
      <c r="AW29">
        <v>268</v>
      </c>
      <c r="AX29" t="s">
        <v>135</v>
      </c>
      <c r="AY29" t="s">
        <v>135</v>
      </c>
      <c r="AZ29">
        <v>0</v>
      </c>
      <c r="BA29" t="s">
        <v>135</v>
      </c>
      <c r="BB29" t="s">
        <v>135</v>
      </c>
      <c r="BC29">
        <v>0</v>
      </c>
      <c r="BD29" s="2" t="e">
        <f t="shared" si="0"/>
        <v>#VALUE!</v>
      </c>
      <c r="BE29" s="1">
        <v>24016</v>
      </c>
      <c r="BF29" s="1">
        <v>30231</v>
      </c>
      <c r="BG29">
        <f t="shared" si="1"/>
        <v>6215</v>
      </c>
    </row>
    <row r="30" spans="1:59" x14ac:dyDescent="0.35">
      <c r="A30">
        <v>3380475</v>
      </c>
      <c r="B30" t="s">
        <v>227</v>
      </c>
      <c r="C30" t="s">
        <v>122</v>
      </c>
      <c r="D30">
        <v>382234</v>
      </c>
      <c r="E30">
        <v>883944</v>
      </c>
      <c r="F30">
        <v>38.376159340000001</v>
      </c>
      <c r="G30">
        <v>-88.662277700000004</v>
      </c>
      <c r="H30" t="s">
        <v>123</v>
      </c>
      <c r="I30" t="s">
        <v>124</v>
      </c>
      <c r="J30" t="s">
        <v>125</v>
      </c>
      <c r="K30" t="s">
        <v>126</v>
      </c>
      <c r="L30">
        <v>17</v>
      </c>
      <c r="M30">
        <v>17</v>
      </c>
      <c r="N30">
        <v>191</v>
      </c>
      <c r="O30" t="s">
        <v>127</v>
      </c>
      <c r="P30" t="s">
        <v>228</v>
      </c>
      <c r="S30">
        <v>395.35</v>
      </c>
      <c r="T30" t="s">
        <v>124</v>
      </c>
      <c r="U30">
        <v>0.01</v>
      </c>
      <c r="V30" t="s">
        <v>129</v>
      </c>
      <c r="W30">
        <v>5120115</v>
      </c>
      <c r="Z30" t="s">
        <v>130</v>
      </c>
      <c r="AA30" t="s">
        <v>131</v>
      </c>
      <c r="AD30">
        <v>97.2</v>
      </c>
      <c r="AF30" t="s">
        <v>132</v>
      </c>
      <c r="AG30" t="s">
        <v>133</v>
      </c>
      <c r="AI30" t="s">
        <v>134</v>
      </c>
      <c r="AQ30">
        <v>1</v>
      </c>
      <c r="AR30" s="1">
        <v>21902</v>
      </c>
      <c r="AS30" s="1">
        <v>33009</v>
      </c>
      <c r="AT30">
        <v>31</v>
      </c>
      <c r="AU30" s="1">
        <v>27306</v>
      </c>
      <c r="AV30" s="1">
        <v>30558</v>
      </c>
      <c r="AW30">
        <v>66</v>
      </c>
      <c r="AX30" t="s">
        <v>135</v>
      </c>
      <c r="AY30" t="s">
        <v>135</v>
      </c>
      <c r="AZ30">
        <v>0</v>
      </c>
      <c r="BA30" s="1">
        <v>25750</v>
      </c>
      <c r="BB30" s="1">
        <v>33176</v>
      </c>
      <c r="BC30">
        <v>223</v>
      </c>
      <c r="BD30" s="2">
        <f t="shared" si="0"/>
        <v>20.331279945242983</v>
      </c>
      <c r="BE30" s="1">
        <v>21732</v>
      </c>
      <c r="BF30" s="1">
        <v>33146</v>
      </c>
      <c r="BG30">
        <f t="shared" si="1"/>
        <v>11414</v>
      </c>
    </row>
    <row r="31" spans="1:59" x14ac:dyDescent="0.35">
      <c r="A31">
        <v>3380500</v>
      </c>
      <c r="B31" t="s">
        <v>229</v>
      </c>
      <c r="C31" t="s">
        <v>122</v>
      </c>
      <c r="D31">
        <v>382148</v>
      </c>
      <c r="E31">
        <v>883516</v>
      </c>
      <c r="F31">
        <v>38.363333300000001</v>
      </c>
      <c r="G31">
        <v>-88.587777799999998</v>
      </c>
      <c r="H31" t="s">
        <v>162</v>
      </c>
      <c r="I31" t="s">
        <v>137</v>
      </c>
      <c r="J31" t="s">
        <v>126</v>
      </c>
      <c r="K31" t="s">
        <v>126</v>
      </c>
      <c r="L31">
        <v>17</v>
      </c>
      <c r="M31">
        <v>17</v>
      </c>
      <c r="N31">
        <v>191</v>
      </c>
      <c r="O31" t="s">
        <v>127</v>
      </c>
      <c r="P31" t="s">
        <v>230</v>
      </c>
      <c r="Q31" t="s">
        <v>231</v>
      </c>
      <c r="R31">
        <v>24000</v>
      </c>
      <c r="S31">
        <v>382.74</v>
      </c>
      <c r="T31" t="s">
        <v>162</v>
      </c>
      <c r="U31">
        <v>0.01</v>
      </c>
      <c r="V31" t="s">
        <v>146</v>
      </c>
      <c r="W31">
        <v>5120115</v>
      </c>
      <c r="Z31" t="s">
        <v>232</v>
      </c>
      <c r="AA31" t="s">
        <v>233</v>
      </c>
      <c r="AC31">
        <v>20110602</v>
      </c>
      <c r="AD31">
        <v>464</v>
      </c>
      <c r="AF31" t="s">
        <v>132</v>
      </c>
      <c r="AG31" t="s">
        <v>133</v>
      </c>
      <c r="AI31" t="s">
        <v>134</v>
      </c>
      <c r="AP31">
        <v>100</v>
      </c>
      <c r="AQ31">
        <v>1</v>
      </c>
      <c r="AR31" s="1">
        <v>3358</v>
      </c>
      <c r="AS31" s="1">
        <v>44274</v>
      </c>
      <c r="AT31">
        <v>104</v>
      </c>
      <c r="AU31" s="1">
        <v>27306</v>
      </c>
      <c r="AV31" s="1">
        <v>44180</v>
      </c>
      <c r="AW31">
        <v>294</v>
      </c>
      <c r="AX31" t="s">
        <v>135</v>
      </c>
      <c r="AY31" t="s">
        <v>135</v>
      </c>
      <c r="AZ31">
        <v>0</v>
      </c>
      <c r="BA31" s="1">
        <v>10693</v>
      </c>
      <c r="BB31" s="1">
        <v>44610</v>
      </c>
      <c r="BC31">
        <v>540</v>
      </c>
      <c r="BD31" s="2">
        <f t="shared" si="0"/>
        <v>92.859685147159482</v>
      </c>
      <c r="BE31" s="1">
        <v>3151</v>
      </c>
      <c r="BF31" s="1">
        <v>44666</v>
      </c>
      <c r="BG31" s="5">
        <f t="shared" si="1"/>
        <v>41515</v>
      </c>
    </row>
    <row r="32" spans="1:59" x14ac:dyDescent="0.35">
      <c r="A32">
        <v>3381500</v>
      </c>
      <c r="B32" t="s">
        <v>234</v>
      </c>
      <c r="C32" t="s">
        <v>122</v>
      </c>
      <c r="D32">
        <v>380338</v>
      </c>
      <c r="E32">
        <v>880926</v>
      </c>
      <c r="F32">
        <v>38.060555559999997</v>
      </c>
      <c r="G32">
        <v>-88.157222200000007</v>
      </c>
      <c r="H32" t="s">
        <v>123</v>
      </c>
      <c r="I32" t="s">
        <v>200</v>
      </c>
      <c r="J32" t="s">
        <v>126</v>
      </c>
      <c r="K32" t="s">
        <v>126</v>
      </c>
      <c r="L32">
        <v>17</v>
      </c>
      <c r="M32">
        <v>17</v>
      </c>
      <c r="N32">
        <v>193</v>
      </c>
      <c r="O32" t="s">
        <v>127</v>
      </c>
      <c r="P32" t="s">
        <v>235</v>
      </c>
      <c r="S32">
        <v>339.72</v>
      </c>
      <c r="T32" t="s">
        <v>157</v>
      </c>
      <c r="U32">
        <v>7.0000000000000007E-2</v>
      </c>
      <c r="V32" t="s">
        <v>146</v>
      </c>
      <c r="W32">
        <v>5120114</v>
      </c>
      <c r="Z32" t="s">
        <v>158</v>
      </c>
      <c r="AA32" t="s">
        <v>140</v>
      </c>
      <c r="AD32">
        <v>3102</v>
      </c>
      <c r="AF32" t="s">
        <v>132</v>
      </c>
      <c r="AG32" t="s">
        <v>133</v>
      </c>
      <c r="AI32" t="s">
        <v>134</v>
      </c>
      <c r="AQ32">
        <v>1</v>
      </c>
      <c r="AR32" s="1">
        <v>14726</v>
      </c>
      <c r="AS32" s="1">
        <v>44278</v>
      </c>
      <c r="AT32">
        <v>82</v>
      </c>
      <c r="AU32" s="1">
        <v>27312</v>
      </c>
      <c r="AV32" s="1">
        <v>33469</v>
      </c>
      <c r="AW32">
        <v>98</v>
      </c>
      <c r="AX32" t="s">
        <v>135</v>
      </c>
      <c r="AY32" t="s">
        <v>135</v>
      </c>
      <c r="AZ32">
        <v>0</v>
      </c>
      <c r="BA32" s="1">
        <v>15848</v>
      </c>
      <c r="BB32" s="1">
        <v>44617</v>
      </c>
      <c r="BC32">
        <v>463</v>
      </c>
      <c r="BD32" s="2">
        <f t="shared" si="0"/>
        <v>78.765229295003422</v>
      </c>
      <c r="BE32" s="1">
        <v>14519</v>
      </c>
      <c r="BF32" s="1">
        <v>44666</v>
      </c>
      <c r="BG32">
        <f t="shared" si="1"/>
        <v>30147</v>
      </c>
    </row>
    <row r="33" spans="1:59" x14ac:dyDescent="0.35">
      <c r="A33">
        <v>3382045</v>
      </c>
      <c r="B33" t="s">
        <v>236</v>
      </c>
      <c r="C33" t="s">
        <v>122</v>
      </c>
      <c r="D33">
        <v>373818</v>
      </c>
      <c r="E33">
        <v>885137</v>
      </c>
      <c r="F33">
        <v>37.638383490000002</v>
      </c>
      <c r="G33">
        <v>-88.860343499999999</v>
      </c>
      <c r="H33" t="s">
        <v>123</v>
      </c>
      <c r="I33" t="s">
        <v>124</v>
      </c>
      <c r="J33" t="s">
        <v>125</v>
      </c>
      <c r="K33" t="s">
        <v>126</v>
      </c>
      <c r="L33">
        <v>17</v>
      </c>
      <c r="M33">
        <v>17</v>
      </c>
      <c r="N33">
        <v>199</v>
      </c>
      <c r="O33" t="s">
        <v>127</v>
      </c>
      <c r="P33" t="s">
        <v>237</v>
      </c>
      <c r="S33">
        <v>460</v>
      </c>
      <c r="T33" t="s">
        <v>124</v>
      </c>
      <c r="U33">
        <v>0.01</v>
      </c>
      <c r="V33" t="s">
        <v>129</v>
      </c>
      <c r="W33">
        <v>5140204</v>
      </c>
      <c r="Z33" t="s">
        <v>130</v>
      </c>
      <c r="AA33" t="s">
        <v>131</v>
      </c>
      <c r="AD33">
        <v>1.45</v>
      </c>
      <c r="AF33" t="s">
        <v>132</v>
      </c>
      <c r="AG33" t="s">
        <v>133</v>
      </c>
      <c r="AI33" t="s">
        <v>134</v>
      </c>
      <c r="AQ33">
        <v>0</v>
      </c>
      <c r="AR33" t="s">
        <v>135</v>
      </c>
      <c r="AS33" t="s">
        <v>135</v>
      </c>
      <c r="AT33">
        <v>0</v>
      </c>
      <c r="AU33" s="1">
        <v>28621</v>
      </c>
      <c r="AV33" s="1">
        <v>29444</v>
      </c>
      <c r="AW33">
        <v>20</v>
      </c>
      <c r="AX33" t="s">
        <v>135</v>
      </c>
      <c r="AY33" t="s">
        <v>135</v>
      </c>
      <c r="AZ33">
        <v>0</v>
      </c>
      <c r="BA33" t="s">
        <v>135</v>
      </c>
      <c r="BB33" t="s">
        <v>135</v>
      </c>
      <c r="BC33">
        <v>0</v>
      </c>
      <c r="BD33" s="2" t="e">
        <f t="shared" si="0"/>
        <v>#VALUE!</v>
      </c>
      <c r="BE33" s="1">
        <v>28608</v>
      </c>
      <c r="BF33" s="1">
        <v>29372</v>
      </c>
      <c r="BG33">
        <f t="shared" si="1"/>
        <v>764</v>
      </c>
    </row>
    <row r="34" spans="1:59" x14ac:dyDescent="0.35">
      <c r="A34">
        <v>3382100</v>
      </c>
      <c r="B34" t="s">
        <v>238</v>
      </c>
      <c r="C34" t="s">
        <v>122</v>
      </c>
      <c r="D34">
        <v>373816</v>
      </c>
      <c r="E34">
        <v>884040</v>
      </c>
      <c r="F34">
        <v>37.637827250000001</v>
      </c>
      <c r="G34">
        <v>-88.677834200000007</v>
      </c>
      <c r="H34" t="s">
        <v>123</v>
      </c>
      <c r="I34" t="s">
        <v>124</v>
      </c>
      <c r="J34" t="s">
        <v>125</v>
      </c>
      <c r="K34" t="s">
        <v>126</v>
      </c>
      <c r="L34">
        <v>17</v>
      </c>
      <c r="M34">
        <v>17</v>
      </c>
      <c r="N34">
        <v>165</v>
      </c>
      <c r="O34" t="s">
        <v>127</v>
      </c>
      <c r="P34" t="s">
        <v>239</v>
      </c>
      <c r="Q34" t="s">
        <v>240</v>
      </c>
      <c r="R34">
        <v>24000</v>
      </c>
      <c r="S34">
        <v>375.63</v>
      </c>
      <c r="T34" t="s">
        <v>124</v>
      </c>
      <c r="U34">
        <v>0.01</v>
      </c>
      <c r="V34" t="s">
        <v>129</v>
      </c>
      <c r="W34">
        <v>5140204</v>
      </c>
      <c r="Z34" t="s">
        <v>139</v>
      </c>
      <c r="AA34" t="s">
        <v>153</v>
      </c>
      <c r="AC34">
        <v>19920805</v>
      </c>
      <c r="AD34">
        <v>147</v>
      </c>
      <c r="AF34" t="s">
        <v>132</v>
      </c>
      <c r="AG34" t="s">
        <v>133</v>
      </c>
      <c r="AI34" t="s">
        <v>134</v>
      </c>
      <c r="AQ34">
        <v>1</v>
      </c>
      <c r="AR34" s="1">
        <v>24225</v>
      </c>
      <c r="AS34" s="1">
        <v>43842</v>
      </c>
      <c r="AT34">
        <v>55</v>
      </c>
      <c r="AU34" s="1">
        <v>27303</v>
      </c>
      <c r="AV34" s="1">
        <v>35543</v>
      </c>
      <c r="AW34">
        <v>304</v>
      </c>
      <c r="AX34" t="s">
        <v>135</v>
      </c>
      <c r="AY34" t="s">
        <v>135</v>
      </c>
      <c r="AZ34">
        <v>0</v>
      </c>
      <c r="BA34" s="1">
        <v>23994</v>
      </c>
      <c r="BB34" s="1">
        <v>44610</v>
      </c>
      <c r="BC34">
        <v>532</v>
      </c>
      <c r="BD34" s="2">
        <f t="shared" si="0"/>
        <v>56.4435318275154</v>
      </c>
      <c r="BE34" s="1">
        <v>24016</v>
      </c>
      <c r="BF34" s="1">
        <v>44666</v>
      </c>
      <c r="BG34">
        <f t="shared" si="1"/>
        <v>20650</v>
      </c>
    </row>
    <row r="35" spans="1:59" x14ac:dyDescent="0.35">
      <c r="A35">
        <v>3382160</v>
      </c>
      <c r="B35" t="s">
        <v>241</v>
      </c>
      <c r="C35" t="s">
        <v>122</v>
      </c>
      <c r="D35">
        <v>374340</v>
      </c>
      <c r="E35">
        <v>884549</v>
      </c>
      <c r="F35">
        <v>37.727827099999999</v>
      </c>
      <c r="G35">
        <v>-88.763672700000001</v>
      </c>
      <c r="H35" t="s">
        <v>123</v>
      </c>
      <c r="I35" t="s">
        <v>124</v>
      </c>
      <c r="J35" t="s">
        <v>125</v>
      </c>
      <c r="K35" t="s">
        <v>126</v>
      </c>
      <c r="L35">
        <v>17</v>
      </c>
      <c r="M35">
        <v>17</v>
      </c>
      <c r="N35">
        <v>199</v>
      </c>
      <c r="O35" t="s">
        <v>127</v>
      </c>
      <c r="P35" t="s">
        <v>242</v>
      </c>
      <c r="S35">
        <v>450</v>
      </c>
      <c r="T35" t="s">
        <v>124</v>
      </c>
      <c r="U35">
        <v>0.01</v>
      </c>
      <c r="V35" t="s">
        <v>129</v>
      </c>
      <c r="W35">
        <v>5140204</v>
      </c>
      <c r="Z35" t="s">
        <v>130</v>
      </c>
      <c r="AA35" t="s">
        <v>131</v>
      </c>
      <c r="AD35">
        <v>1.9</v>
      </c>
      <c r="AF35" t="s">
        <v>132</v>
      </c>
      <c r="AG35" t="s">
        <v>133</v>
      </c>
      <c r="AI35" t="s">
        <v>134</v>
      </c>
      <c r="AQ35">
        <v>0</v>
      </c>
      <c r="AR35" t="s">
        <v>135</v>
      </c>
      <c r="AS35" t="s">
        <v>135</v>
      </c>
      <c r="AT35">
        <v>0</v>
      </c>
      <c r="AU35" s="1">
        <v>28620</v>
      </c>
      <c r="AV35" s="1">
        <v>29372</v>
      </c>
      <c r="AW35">
        <v>23</v>
      </c>
      <c r="AX35" t="s">
        <v>135</v>
      </c>
      <c r="AY35" t="s">
        <v>135</v>
      </c>
      <c r="AZ35">
        <v>0</v>
      </c>
      <c r="BA35" s="1">
        <v>26197</v>
      </c>
      <c r="BB35" s="1">
        <v>29371</v>
      </c>
      <c r="BC35">
        <v>31</v>
      </c>
      <c r="BD35" s="2">
        <f t="shared" si="0"/>
        <v>8.68993839835729</v>
      </c>
      <c r="BE35" s="1">
        <v>28607</v>
      </c>
      <c r="BF35" s="1">
        <v>29372</v>
      </c>
      <c r="BG35">
        <f t="shared" si="1"/>
        <v>765</v>
      </c>
    </row>
    <row r="36" spans="1:59" x14ac:dyDescent="0.35">
      <c r="A36">
        <v>3382170</v>
      </c>
      <c r="B36" t="s">
        <v>243</v>
      </c>
      <c r="C36" t="s">
        <v>122</v>
      </c>
      <c r="D36">
        <v>374630</v>
      </c>
      <c r="E36">
        <v>883908</v>
      </c>
      <c r="F36">
        <v>37.775048499999997</v>
      </c>
      <c r="G36">
        <v>-88.652278899999999</v>
      </c>
      <c r="H36" t="s">
        <v>123</v>
      </c>
      <c r="I36" t="s">
        <v>124</v>
      </c>
      <c r="J36" t="s">
        <v>125</v>
      </c>
      <c r="K36" t="s">
        <v>126</v>
      </c>
      <c r="L36">
        <v>17</v>
      </c>
      <c r="M36">
        <v>17</v>
      </c>
      <c r="N36">
        <v>165</v>
      </c>
      <c r="O36" t="s">
        <v>127</v>
      </c>
      <c r="P36" t="s">
        <v>244</v>
      </c>
      <c r="S36">
        <v>385.41</v>
      </c>
      <c r="T36" t="s">
        <v>124</v>
      </c>
      <c r="U36">
        <v>0.01</v>
      </c>
      <c r="V36" t="s">
        <v>129</v>
      </c>
      <c r="W36">
        <v>5140204</v>
      </c>
      <c r="Z36" t="s">
        <v>130</v>
      </c>
      <c r="AA36" t="s">
        <v>131</v>
      </c>
      <c r="AD36">
        <v>13.3</v>
      </c>
      <c r="AF36" t="s">
        <v>132</v>
      </c>
      <c r="AG36" t="s">
        <v>133</v>
      </c>
      <c r="AI36" t="s">
        <v>134</v>
      </c>
      <c r="AQ36">
        <v>0</v>
      </c>
      <c r="AR36" s="1">
        <v>25341</v>
      </c>
      <c r="AS36" s="1">
        <v>29982</v>
      </c>
      <c r="AT36">
        <v>14</v>
      </c>
      <c r="AU36" s="1">
        <v>27275</v>
      </c>
      <c r="AV36" s="1">
        <v>30230</v>
      </c>
      <c r="AW36">
        <v>107</v>
      </c>
      <c r="AX36" t="s">
        <v>135</v>
      </c>
      <c r="AY36" t="s">
        <v>135</v>
      </c>
      <c r="AZ36">
        <v>0</v>
      </c>
      <c r="BA36" s="1">
        <v>25027</v>
      </c>
      <c r="BB36" s="1">
        <v>26575</v>
      </c>
      <c r="BC36">
        <v>67</v>
      </c>
      <c r="BD36" s="2">
        <f t="shared" si="0"/>
        <v>4.2381930184804926</v>
      </c>
      <c r="BE36" s="1">
        <v>25020</v>
      </c>
      <c r="BF36" s="1">
        <v>30230</v>
      </c>
      <c r="BG36">
        <f t="shared" si="1"/>
        <v>5210</v>
      </c>
    </row>
    <row r="37" spans="1:59" x14ac:dyDescent="0.35">
      <c r="A37">
        <v>3382200</v>
      </c>
      <c r="B37" t="s">
        <v>245</v>
      </c>
      <c r="C37" t="s">
        <v>122</v>
      </c>
      <c r="D37">
        <v>374417</v>
      </c>
      <c r="E37">
        <v>883005</v>
      </c>
      <c r="F37">
        <v>37.738055559999999</v>
      </c>
      <c r="G37">
        <v>-88.501388890000001</v>
      </c>
      <c r="H37" t="s">
        <v>133</v>
      </c>
      <c r="I37" t="s">
        <v>137</v>
      </c>
      <c r="J37" t="s">
        <v>126</v>
      </c>
      <c r="K37" t="s">
        <v>126</v>
      </c>
      <c r="L37">
        <v>17</v>
      </c>
      <c r="M37">
        <v>17</v>
      </c>
      <c r="N37">
        <v>165</v>
      </c>
      <c r="O37" t="s">
        <v>127</v>
      </c>
      <c r="P37" t="s">
        <v>246</v>
      </c>
      <c r="Q37" t="s">
        <v>247</v>
      </c>
      <c r="R37">
        <v>24000</v>
      </c>
      <c r="S37">
        <v>327.56</v>
      </c>
      <c r="T37" t="s">
        <v>157</v>
      </c>
      <c r="U37">
        <v>0.01</v>
      </c>
      <c r="V37" t="s">
        <v>146</v>
      </c>
      <c r="W37">
        <v>5140204</v>
      </c>
      <c r="Z37" t="s">
        <v>158</v>
      </c>
      <c r="AA37" t="s">
        <v>175</v>
      </c>
      <c r="AC37">
        <v>20110810</v>
      </c>
      <c r="AD37">
        <v>225</v>
      </c>
      <c r="AF37" t="s">
        <v>132</v>
      </c>
      <c r="AG37" t="s">
        <v>133</v>
      </c>
      <c r="AI37" t="s">
        <v>134</v>
      </c>
      <c r="AP37">
        <v>100</v>
      </c>
      <c r="AQ37">
        <v>1</v>
      </c>
      <c r="AR37" s="1">
        <v>8749</v>
      </c>
      <c r="AS37" s="1">
        <v>11706</v>
      </c>
      <c r="AT37">
        <v>8</v>
      </c>
      <c r="AU37" s="1">
        <v>29018</v>
      </c>
      <c r="AV37" s="1">
        <v>29727</v>
      </c>
      <c r="AW37">
        <v>7</v>
      </c>
      <c r="AX37" t="s">
        <v>135</v>
      </c>
      <c r="AY37" t="s">
        <v>135</v>
      </c>
      <c r="AZ37">
        <v>0</v>
      </c>
      <c r="BA37" s="1">
        <v>40886</v>
      </c>
      <c r="BB37" s="1">
        <v>44610</v>
      </c>
      <c r="BC37">
        <v>7</v>
      </c>
      <c r="BD37" s="2">
        <f t="shared" si="0"/>
        <v>10.195756331279945</v>
      </c>
      <c r="BE37" s="1">
        <v>8334</v>
      </c>
      <c r="BF37" s="1">
        <v>11962</v>
      </c>
      <c r="BG37" s="5">
        <f t="shared" si="1"/>
        <v>3628</v>
      </c>
    </row>
    <row r="38" spans="1:59" x14ac:dyDescent="0.35">
      <c r="A38">
        <v>3382350</v>
      </c>
      <c r="B38" t="s">
        <v>248</v>
      </c>
      <c r="C38" t="s">
        <v>122</v>
      </c>
      <c r="D38">
        <v>374728</v>
      </c>
      <c r="E38">
        <v>881849</v>
      </c>
      <c r="F38">
        <v>37.791157759999997</v>
      </c>
      <c r="G38">
        <v>-88.313653000000002</v>
      </c>
      <c r="H38" t="s">
        <v>123</v>
      </c>
      <c r="I38" t="s">
        <v>124</v>
      </c>
      <c r="J38" t="s">
        <v>125</v>
      </c>
      <c r="K38" t="s">
        <v>126</v>
      </c>
      <c r="L38">
        <v>17</v>
      </c>
      <c r="M38">
        <v>17</v>
      </c>
      <c r="N38">
        <v>59</v>
      </c>
      <c r="O38" t="s">
        <v>127</v>
      </c>
      <c r="P38" t="s">
        <v>249</v>
      </c>
      <c r="W38">
        <v>5140204</v>
      </c>
      <c r="Z38" t="s">
        <v>130</v>
      </c>
      <c r="AA38" t="s">
        <v>131</v>
      </c>
      <c r="AD38">
        <v>423</v>
      </c>
      <c r="AF38" t="s">
        <v>132</v>
      </c>
      <c r="AG38" t="s">
        <v>133</v>
      </c>
      <c r="AI38" t="s">
        <v>134</v>
      </c>
      <c r="BD38" s="2">
        <f t="shared" si="0"/>
        <v>0</v>
      </c>
      <c r="BE38" s="1">
        <v>23971</v>
      </c>
      <c r="BF38" s="1">
        <v>25476</v>
      </c>
      <c r="BG38" s="5">
        <f t="shared" si="1"/>
        <v>1505</v>
      </c>
    </row>
    <row r="39" spans="1:59" x14ac:dyDescent="0.35">
      <c r="A39">
        <v>3382500</v>
      </c>
      <c r="B39" t="s">
        <v>250</v>
      </c>
      <c r="C39" t="s">
        <v>122</v>
      </c>
      <c r="D39">
        <v>374152</v>
      </c>
      <c r="E39">
        <v>881600</v>
      </c>
      <c r="F39">
        <v>37.697825100000003</v>
      </c>
      <c r="G39">
        <v>-88.266705299999998</v>
      </c>
      <c r="H39" t="s">
        <v>123</v>
      </c>
      <c r="I39" t="s">
        <v>124</v>
      </c>
      <c r="J39" t="s">
        <v>125</v>
      </c>
      <c r="K39" t="s">
        <v>126</v>
      </c>
      <c r="L39">
        <v>17</v>
      </c>
      <c r="M39">
        <v>17</v>
      </c>
      <c r="N39">
        <v>59</v>
      </c>
      <c r="O39" t="s">
        <v>127</v>
      </c>
      <c r="P39" t="s">
        <v>251</v>
      </c>
      <c r="S39">
        <v>320.39999999999998</v>
      </c>
      <c r="T39" t="s">
        <v>124</v>
      </c>
      <c r="U39">
        <v>0.01</v>
      </c>
      <c r="V39" t="s">
        <v>129</v>
      </c>
      <c r="W39">
        <v>5140204</v>
      </c>
      <c r="Z39" t="s">
        <v>130</v>
      </c>
      <c r="AA39" t="s">
        <v>131</v>
      </c>
      <c r="AD39">
        <v>1051</v>
      </c>
      <c r="AF39" t="s">
        <v>132</v>
      </c>
      <c r="AG39" t="s">
        <v>133</v>
      </c>
      <c r="AI39" t="s">
        <v>134</v>
      </c>
      <c r="AQ39">
        <v>0</v>
      </c>
      <c r="AR39" s="1">
        <v>13547</v>
      </c>
      <c r="AS39" s="1">
        <v>27510</v>
      </c>
      <c r="AT39">
        <v>37</v>
      </c>
      <c r="AU39" s="1">
        <v>27668</v>
      </c>
      <c r="AV39" s="1">
        <v>28003</v>
      </c>
      <c r="AW39">
        <v>10</v>
      </c>
      <c r="AX39" t="s">
        <v>135</v>
      </c>
      <c r="AY39" t="s">
        <v>135</v>
      </c>
      <c r="AZ39">
        <v>0</v>
      </c>
      <c r="BA39" t="s">
        <v>135</v>
      </c>
      <c r="BB39" t="s">
        <v>135</v>
      </c>
      <c r="BC39">
        <v>0</v>
      </c>
      <c r="BD39" s="2" t="e">
        <f t="shared" si="0"/>
        <v>#VALUE!</v>
      </c>
      <c r="BE39" s="1">
        <v>14519</v>
      </c>
      <c r="BF39" s="1">
        <v>28223</v>
      </c>
      <c r="BG39" s="5">
        <f t="shared" si="1"/>
        <v>13704</v>
      </c>
    </row>
    <row r="40" spans="1:59" x14ac:dyDescent="0.35">
      <c r="A40">
        <v>3382510</v>
      </c>
      <c r="B40" t="s">
        <v>252</v>
      </c>
      <c r="C40" t="s">
        <v>122</v>
      </c>
      <c r="D40">
        <v>373903</v>
      </c>
      <c r="E40">
        <v>882328</v>
      </c>
      <c r="F40">
        <v>37.650881579999997</v>
      </c>
      <c r="G40">
        <v>-88.391154200000003</v>
      </c>
      <c r="H40" t="s">
        <v>123</v>
      </c>
      <c r="I40" t="s">
        <v>124</v>
      </c>
      <c r="J40" t="s">
        <v>125</v>
      </c>
      <c r="K40" t="s">
        <v>126</v>
      </c>
      <c r="L40">
        <v>17</v>
      </c>
      <c r="M40">
        <v>17</v>
      </c>
      <c r="N40">
        <v>165</v>
      </c>
      <c r="O40" t="s">
        <v>127</v>
      </c>
      <c r="P40" t="s">
        <v>253</v>
      </c>
      <c r="S40">
        <v>391.34</v>
      </c>
      <c r="T40" t="s">
        <v>124</v>
      </c>
      <c r="U40">
        <v>0.01</v>
      </c>
      <c r="V40" t="s">
        <v>129</v>
      </c>
      <c r="W40">
        <v>5140204</v>
      </c>
      <c r="Z40" t="s">
        <v>130</v>
      </c>
      <c r="AA40" t="s">
        <v>131</v>
      </c>
      <c r="AD40">
        <v>8.51</v>
      </c>
      <c r="AF40" t="s">
        <v>132</v>
      </c>
      <c r="AG40" t="s">
        <v>133</v>
      </c>
      <c r="AI40" t="s">
        <v>134</v>
      </c>
      <c r="AQ40">
        <v>0</v>
      </c>
      <c r="AR40" s="1">
        <v>24594</v>
      </c>
      <c r="AS40" s="1">
        <v>29981</v>
      </c>
      <c r="AT40">
        <v>16</v>
      </c>
      <c r="AU40" s="1">
        <v>27304</v>
      </c>
      <c r="AV40" s="1">
        <v>30189</v>
      </c>
      <c r="AW40">
        <v>71</v>
      </c>
      <c r="AX40" t="s">
        <v>135</v>
      </c>
      <c r="AY40" t="s">
        <v>135</v>
      </c>
      <c r="AZ40">
        <v>0</v>
      </c>
      <c r="BA40" t="s">
        <v>135</v>
      </c>
      <c r="BB40" t="s">
        <v>135</v>
      </c>
      <c r="BC40">
        <v>0</v>
      </c>
      <c r="BD40" s="2" t="e">
        <f t="shared" si="0"/>
        <v>#VALUE!</v>
      </c>
      <c r="BE40" s="1">
        <v>24267</v>
      </c>
      <c r="BF40" s="1">
        <v>30224</v>
      </c>
      <c r="BG40">
        <f t="shared" si="1"/>
        <v>5957</v>
      </c>
    </row>
    <row r="41" spans="1:59" x14ac:dyDescent="0.35">
      <c r="A41">
        <v>3384450</v>
      </c>
      <c r="B41" t="s">
        <v>254</v>
      </c>
      <c r="C41" t="s">
        <v>122</v>
      </c>
      <c r="D41">
        <v>372821.3</v>
      </c>
      <c r="E41">
        <v>883251.7</v>
      </c>
      <c r="F41">
        <v>37.472583299999997</v>
      </c>
      <c r="G41">
        <v>-88.547694399999997</v>
      </c>
      <c r="H41" t="s">
        <v>133</v>
      </c>
      <c r="I41">
        <v>1</v>
      </c>
      <c r="J41" t="s">
        <v>126</v>
      </c>
      <c r="K41" t="s">
        <v>126</v>
      </c>
      <c r="L41">
        <v>17</v>
      </c>
      <c r="M41">
        <v>17</v>
      </c>
      <c r="N41">
        <v>151</v>
      </c>
      <c r="O41" t="s">
        <v>127</v>
      </c>
      <c r="P41" t="s">
        <v>255</v>
      </c>
      <c r="S41">
        <v>360.42</v>
      </c>
      <c r="T41" t="s">
        <v>124</v>
      </c>
      <c r="U41">
        <v>0.01</v>
      </c>
      <c r="V41" t="s">
        <v>129</v>
      </c>
      <c r="W41">
        <v>5140203</v>
      </c>
      <c r="Z41" t="s">
        <v>139</v>
      </c>
      <c r="AA41" t="s">
        <v>153</v>
      </c>
      <c r="AD41">
        <v>42.9</v>
      </c>
      <c r="AF41" t="s">
        <v>132</v>
      </c>
      <c r="AG41" t="s">
        <v>133</v>
      </c>
      <c r="AI41" t="s">
        <v>134</v>
      </c>
      <c r="AP41">
        <v>100</v>
      </c>
      <c r="AQ41">
        <v>1</v>
      </c>
      <c r="AR41" s="1">
        <v>24932</v>
      </c>
      <c r="AS41" s="1">
        <v>44255</v>
      </c>
      <c r="AT41">
        <v>54</v>
      </c>
      <c r="AU41" s="1">
        <v>27304</v>
      </c>
      <c r="AV41" s="1">
        <v>41534</v>
      </c>
      <c r="AW41">
        <v>311</v>
      </c>
      <c r="AX41" t="s">
        <v>135</v>
      </c>
      <c r="AY41" t="s">
        <v>135</v>
      </c>
      <c r="AZ41">
        <v>0</v>
      </c>
      <c r="BA41" s="1">
        <v>24827</v>
      </c>
      <c r="BB41" s="1">
        <v>44609</v>
      </c>
      <c r="BC41">
        <v>466</v>
      </c>
      <c r="BD41" s="2">
        <f t="shared" si="0"/>
        <v>54.160164271047229</v>
      </c>
      <c r="BE41" s="1">
        <v>24746</v>
      </c>
      <c r="BF41" s="1">
        <v>44666</v>
      </c>
      <c r="BG41">
        <f t="shared" si="1"/>
        <v>19920</v>
      </c>
    </row>
    <row r="42" spans="1:59" x14ac:dyDescent="0.35">
      <c r="A42">
        <v>3384500</v>
      </c>
      <c r="B42" t="s">
        <v>256</v>
      </c>
      <c r="C42" t="s">
        <v>122</v>
      </c>
      <c r="D42">
        <v>372128</v>
      </c>
      <c r="E42">
        <v>882857</v>
      </c>
      <c r="F42">
        <v>37.357830200000002</v>
      </c>
      <c r="G42">
        <v>-88.4825424</v>
      </c>
      <c r="H42" t="s">
        <v>123</v>
      </c>
      <c r="I42" t="s">
        <v>137</v>
      </c>
      <c r="J42" t="s">
        <v>125</v>
      </c>
      <c r="K42" t="s">
        <v>126</v>
      </c>
      <c r="L42">
        <v>21</v>
      </c>
      <c r="M42">
        <v>17</v>
      </c>
      <c r="N42">
        <v>151</v>
      </c>
      <c r="O42" t="s">
        <v>127</v>
      </c>
      <c r="P42" t="s">
        <v>257</v>
      </c>
      <c r="S42">
        <v>294.60000000000002</v>
      </c>
      <c r="T42" t="s">
        <v>124</v>
      </c>
      <c r="U42">
        <v>0.01</v>
      </c>
      <c r="V42" t="s">
        <v>129</v>
      </c>
      <c r="W42">
        <v>5140203</v>
      </c>
      <c r="Z42" t="s">
        <v>139</v>
      </c>
      <c r="AA42" t="s">
        <v>131</v>
      </c>
      <c r="AD42">
        <v>143900</v>
      </c>
      <c r="AF42" t="s">
        <v>132</v>
      </c>
      <c r="AG42" t="s">
        <v>133</v>
      </c>
      <c r="AI42" t="s">
        <v>134</v>
      </c>
      <c r="AQ42">
        <v>1</v>
      </c>
      <c r="AR42" s="1">
        <v>13548</v>
      </c>
      <c r="AS42" s="1">
        <v>42373</v>
      </c>
      <c r="AT42">
        <v>47</v>
      </c>
      <c r="AU42" s="1">
        <v>20363</v>
      </c>
      <c r="AV42" s="1">
        <v>22625</v>
      </c>
      <c r="AW42">
        <v>116</v>
      </c>
      <c r="AX42" t="s">
        <v>135</v>
      </c>
      <c r="AY42" t="s">
        <v>135</v>
      </c>
      <c r="AZ42">
        <v>0</v>
      </c>
      <c r="BA42" s="1">
        <v>14280</v>
      </c>
      <c r="BB42" s="1">
        <v>26750</v>
      </c>
      <c r="BC42">
        <v>321</v>
      </c>
      <c r="BD42" s="2">
        <f t="shared" si="0"/>
        <v>34.1409993155373</v>
      </c>
      <c r="BE42" s="1">
        <v>14885</v>
      </c>
      <c r="BF42" s="1">
        <v>29493</v>
      </c>
      <c r="BG42" s="5">
        <f t="shared" si="1"/>
        <v>14608</v>
      </c>
    </row>
    <row r="43" spans="1:59" x14ac:dyDescent="0.35">
      <c r="A43">
        <v>3385000</v>
      </c>
      <c r="B43" t="s">
        <v>258</v>
      </c>
      <c r="C43" t="s">
        <v>122</v>
      </c>
      <c r="D43">
        <v>372725</v>
      </c>
      <c r="E43">
        <v>884005</v>
      </c>
      <c r="F43">
        <v>37.456995450000001</v>
      </c>
      <c r="G43">
        <v>-88.668109200000004</v>
      </c>
      <c r="H43" t="s">
        <v>123</v>
      </c>
      <c r="I43" t="s">
        <v>124</v>
      </c>
      <c r="J43" t="s">
        <v>125</v>
      </c>
      <c r="K43" t="s">
        <v>126</v>
      </c>
      <c r="L43">
        <v>17</v>
      </c>
      <c r="M43">
        <v>17</v>
      </c>
      <c r="N43">
        <v>151</v>
      </c>
      <c r="O43" t="s">
        <v>127</v>
      </c>
      <c r="P43" t="s">
        <v>259</v>
      </c>
      <c r="S43">
        <v>375.14</v>
      </c>
      <c r="T43" t="s">
        <v>124</v>
      </c>
      <c r="U43">
        <v>0.01</v>
      </c>
      <c r="V43" t="s">
        <v>129</v>
      </c>
      <c r="W43">
        <v>5140203</v>
      </c>
      <c r="Z43" t="s">
        <v>139</v>
      </c>
      <c r="AA43" t="s">
        <v>131</v>
      </c>
      <c r="AD43">
        <v>19.100000000000001</v>
      </c>
      <c r="AF43" t="s">
        <v>132</v>
      </c>
      <c r="AG43" t="s">
        <v>133</v>
      </c>
      <c r="AI43" t="s">
        <v>134</v>
      </c>
      <c r="AQ43">
        <v>0</v>
      </c>
      <c r="AR43" s="1">
        <v>18267</v>
      </c>
      <c r="AS43" s="1">
        <v>44255</v>
      </c>
      <c r="AT43">
        <v>72</v>
      </c>
      <c r="AU43" s="1">
        <v>27277</v>
      </c>
      <c r="AV43" s="1">
        <v>29725</v>
      </c>
      <c r="AW43">
        <v>14</v>
      </c>
      <c r="AX43" t="s">
        <v>135</v>
      </c>
      <c r="AY43" t="s">
        <v>135</v>
      </c>
      <c r="AZ43">
        <v>0</v>
      </c>
      <c r="BA43" s="1">
        <v>28188</v>
      </c>
      <c r="BB43" s="1">
        <v>44609</v>
      </c>
      <c r="BC43">
        <v>22</v>
      </c>
      <c r="BD43" s="2">
        <f t="shared" si="0"/>
        <v>44.958247775496233</v>
      </c>
      <c r="BE43" s="1">
        <v>18044</v>
      </c>
      <c r="BF43" s="1">
        <v>27669</v>
      </c>
      <c r="BG43">
        <f t="shared" si="1"/>
        <v>9625</v>
      </c>
    </row>
    <row r="44" spans="1:59" x14ac:dyDescent="0.35">
      <c r="A44">
        <v>3385500</v>
      </c>
      <c r="B44" t="s">
        <v>260</v>
      </c>
      <c r="C44" t="s">
        <v>122</v>
      </c>
      <c r="D44">
        <v>372455</v>
      </c>
      <c r="E44">
        <v>883900</v>
      </c>
      <c r="F44">
        <v>37.415329370000002</v>
      </c>
      <c r="G44">
        <v>-88.650052000000002</v>
      </c>
      <c r="H44" t="s">
        <v>123</v>
      </c>
      <c r="I44" t="s">
        <v>137</v>
      </c>
      <c r="J44" t="s">
        <v>125</v>
      </c>
      <c r="K44" t="s">
        <v>126</v>
      </c>
      <c r="L44">
        <v>17</v>
      </c>
      <c r="M44">
        <v>17</v>
      </c>
      <c r="N44">
        <v>151</v>
      </c>
      <c r="O44" t="s">
        <v>127</v>
      </c>
      <c r="P44" t="s">
        <v>261</v>
      </c>
      <c r="Q44" t="s">
        <v>262</v>
      </c>
      <c r="R44">
        <v>24000</v>
      </c>
      <c r="S44">
        <v>418.39</v>
      </c>
      <c r="T44" t="s">
        <v>124</v>
      </c>
      <c r="U44">
        <v>0.01</v>
      </c>
      <c r="V44" t="s">
        <v>129</v>
      </c>
      <c r="W44">
        <v>5140203</v>
      </c>
      <c r="Z44" t="s">
        <v>263</v>
      </c>
      <c r="AA44" t="s">
        <v>131</v>
      </c>
      <c r="AC44">
        <v>20000121</v>
      </c>
      <c r="AD44">
        <v>1.05</v>
      </c>
      <c r="AF44" t="s">
        <v>132</v>
      </c>
      <c r="AG44" t="s">
        <v>133</v>
      </c>
      <c r="AI44" t="s">
        <v>134</v>
      </c>
      <c r="AP44">
        <v>100</v>
      </c>
      <c r="AQ44">
        <v>0</v>
      </c>
      <c r="AR44" s="1">
        <v>20290</v>
      </c>
      <c r="AS44" s="1">
        <v>29297</v>
      </c>
      <c r="AT44">
        <v>26</v>
      </c>
      <c r="AU44" t="s">
        <v>135</v>
      </c>
      <c r="AV44" t="s">
        <v>135</v>
      </c>
      <c r="AW44">
        <v>0</v>
      </c>
      <c r="AX44" t="s">
        <v>135</v>
      </c>
      <c r="AY44" t="s">
        <v>135</v>
      </c>
      <c r="AZ44">
        <v>0</v>
      </c>
      <c r="BA44" t="s">
        <v>135</v>
      </c>
      <c r="BB44" t="s">
        <v>135</v>
      </c>
      <c r="BC44">
        <v>0</v>
      </c>
      <c r="BD44" s="2" t="e">
        <f t="shared" si="0"/>
        <v>#VALUE!</v>
      </c>
      <c r="BE44" s="1">
        <v>19937</v>
      </c>
      <c r="BF44" s="1">
        <v>23284</v>
      </c>
      <c r="BG44" s="5">
        <f t="shared" si="1"/>
        <v>3347</v>
      </c>
    </row>
    <row r="45" spans="1:59" x14ac:dyDescent="0.35">
      <c r="A45">
        <v>3386000</v>
      </c>
      <c r="B45" t="s">
        <v>264</v>
      </c>
      <c r="C45" t="s">
        <v>122</v>
      </c>
      <c r="D45">
        <v>372450</v>
      </c>
      <c r="E45">
        <v>883950</v>
      </c>
      <c r="F45">
        <v>37.413940500000002</v>
      </c>
      <c r="G45">
        <v>-88.663941699999995</v>
      </c>
      <c r="H45" t="s">
        <v>123</v>
      </c>
      <c r="I45" t="s">
        <v>124</v>
      </c>
      <c r="J45" t="s">
        <v>125</v>
      </c>
      <c r="K45" t="s">
        <v>126</v>
      </c>
      <c r="L45">
        <v>17</v>
      </c>
      <c r="M45">
        <v>17</v>
      </c>
      <c r="N45">
        <v>151</v>
      </c>
      <c r="O45" t="s">
        <v>127</v>
      </c>
      <c r="P45" t="s">
        <v>265</v>
      </c>
      <c r="S45">
        <v>415.4</v>
      </c>
      <c r="T45" t="s">
        <v>124</v>
      </c>
      <c r="U45">
        <v>0.01</v>
      </c>
      <c r="V45" t="s">
        <v>129</v>
      </c>
      <c r="W45">
        <v>5140203</v>
      </c>
      <c r="Z45" t="s">
        <v>130</v>
      </c>
      <c r="AA45" t="s">
        <v>131</v>
      </c>
      <c r="AD45">
        <v>1.98</v>
      </c>
      <c r="AF45" t="s">
        <v>132</v>
      </c>
      <c r="AG45" t="s">
        <v>133</v>
      </c>
      <c r="AI45" t="s">
        <v>134</v>
      </c>
      <c r="AQ45">
        <v>0</v>
      </c>
      <c r="AR45" s="1">
        <v>20168</v>
      </c>
      <c r="AS45" s="1">
        <v>23020</v>
      </c>
      <c r="AT45">
        <v>9</v>
      </c>
      <c r="AU45" t="s">
        <v>135</v>
      </c>
      <c r="AV45" t="s">
        <v>135</v>
      </c>
      <c r="AW45">
        <v>0</v>
      </c>
      <c r="AX45" t="s">
        <v>135</v>
      </c>
      <c r="AY45" t="s">
        <v>135</v>
      </c>
      <c r="AZ45">
        <v>0</v>
      </c>
      <c r="BA45" t="s">
        <v>135</v>
      </c>
      <c r="BB45" t="s">
        <v>135</v>
      </c>
      <c r="BC45">
        <v>0</v>
      </c>
      <c r="BD45" s="2" t="e">
        <f t="shared" si="0"/>
        <v>#VALUE!</v>
      </c>
      <c r="BE45" s="1">
        <v>19998</v>
      </c>
      <c r="BF45" s="1">
        <v>23283</v>
      </c>
      <c r="BG45">
        <f t="shared" si="1"/>
        <v>3285</v>
      </c>
    </row>
    <row r="46" spans="1:59" x14ac:dyDescent="0.35">
      <c r="A46">
        <v>3386500</v>
      </c>
      <c r="B46" t="s">
        <v>266</v>
      </c>
      <c r="C46" t="s">
        <v>122</v>
      </c>
      <c r="D46">
        <v>372456</v>
      </c>
      <c r="E46">
        <v>884025</v>
      </c>
      <c r="F46">
        <v>37.415607199999997</v>
      </c>
      <c r="G46">
        <v>-88.673664500000001</v>
      </c>
      <c r="H46" t="s">
        <v>123</v>
      </c>
      <c r="I46" t="s">
        <v>124</v>
      </c>
      <c r="J46" t="s">
        <v>125</v>
      </c>
      <c r="K46" t="s">
        <v>126</v>
      </c>
      <c r="L46">
        <v>17</v>
      </c>
      <c r="M46">
        <v>17</v>
      </c>
      <c r="N46">
        <v>151</v>
      </c>
      <c r="O46" t="s">
        <v>127</v>
      </c>
      <c r="P46" t="s">
        <v>267</v>
      </c>
      <c r="S46">
        <v>375.85</v>
      </c>
      <c r="T46" t="s">
        <v>124</v>
      </c>
      <c r="U46">
        <v>0.01</v>
      </c>
      <c r="V46" t="s">
        <v>129</v>
      </c>
      <c r="W46">
        <v>5140203</v>
      </c>
      <c r="Z46" t="s">
        <v>130</v>
      </c>
      <c r="AA46" t="s">
        <v>131</v>
      </c>
      <c r="AD46">
        <v>9.93</v>
      </c>
      <c r="AF46" t="s">
        <v>132</v>
      </c>
      <c r="AG46" t="s">
        <v>133</v>
      </c>
      <c r="AI46" t="s">
        <v>134</v>
      </c>
      <c r="AQ46">
        <v>0</v>
      </c>
      <c r="AR46" s="1">
        <v>18356</v>
      </c>
      <c r="AS46" s="1">
        <v>29757</v>
      </c>
      <c r="AT46">
        <v>32</v>
      </c>
      <c r="AU46" t="s">
        <v>135</v>
      </c>
      <c r="AV46" t="s">
        <v>135</v>
      </c>
      <c r="AW46">
        <v>0</v>
      </c>
      <c r="AX46" t="s">
        <v>135</v>
      </c>
      <c r="AY46" t="s">
        <v>135</v>
      </c>
      <c r="AZ46">
        <v>0</v>
      </c>
      <c r="BA46" t="s">
        <v>135</v>
      </c>
      <c r="BB46" t="s">
        <v>135</v>
      </c>
      <c r="BC46">
        <v>0</v>
      </c>
      <c r="BD46" s="2" t="e">
        <f t="shared" si="0"/>
        <v>#VALUE!</v>
      </c>
      <c r="BE46" s="6">
        <v>18354</v>
      </c>
      <c r="BF46" s="6">
        <v>26210</v>
      </c>
      <c r="BG46">
        <f t="shared" si="1"/>
        <v>7856</v>
      </c>
    </row>
    <row r="47" spans="1:59" x14ac:dyDescent="0.35">
      <c r="A47">
        <v>3399800</v>
      </c>
      <c r="B47" t="s">
        <v>268</v>
      </c>
      <c r="C47" t="s">
        <v>122</v>
      </c>
      <c r="D47">
        <v>370930</v>
      </c>
      <c r="E47">
        <v>882534</v>
      </c>
      <c r="F47">
        <v>37.158388799999997</v>
      </c>
      <c r="G47">
        <v>-88.426150399999997</v>
      </c>
      <c r="H47" t="s">
        <v>123</v>
      </c>
      <c r="I47" t="s">
        <v>200</v>
      </c>
      <c r="J47" t="s">
        <v>125</v>
      </c>
      <c r="K47" t="s">
        <v>126</v>
      </c>
      <c r="L47">
        <v>21</v>
      </c>
      <c r="M47">
        <v>17</v>
      </c>
      <c r="N47">
        <v>151</v>
      </c>
      <c r="O47" t="s">
        <v>127</v>
      </c>
      <c r="S47">
        <v>289.27999999999997</v>
      </c>
      <c r="T47" t="s">
        <v>157</v>
      </c>
      <c r="U47">
        <v>0.01</v>
      </c>
      <c r="V47" t="s">
        <v>129</v>
      </c>
      <c r="W47">
        <v>5140203</v>
      </c>
      <c r="Z47" t="s">
        <v>158</v>
      </c>
      <c r="AA47" t="s">
        <v>140</v>
      </c>
      <c r="AD47">
        <v>144000</v>
      </c>
      <c r="AF47" t="s">
        <v>132</v>
      </c>
      <c r="AG47" t="s">
        <v>269</v>
      </c>
      <c r="AI47" t="s">
        <v>134</v>
      </c>
      <c r="AQ47">
        <v>1</v>
      </c>
      <c r="AR47" s="1">
        <v>34447</v>
      </c>
      <c r="AS47" s="1">
        <v>43161</v>
      </c>
      <c r="AT47">
        <v>25</v>
      </c>
      <c r="AU47" s="1">
        <v>32377</v>
      </c>
      <c r="AV47" s="1">
        <v>32387</v>
      </c>
      <c r="AW47">
        <v>4</v>
      </c>
      <c r="AX47" t="s">
        <v>135</v>
      </c>
      <c r="AY47" t="s">
        <v>135</v>
      </c>
      <c r="AZ47">
        <v>0</v>
      </c>
      <c r="BA47" s="1">
        <v>30658</v>
      </c>
      <c r="BB47" s="1">
        <v>44620</v>
      </c>
      <c r="BC47">
        <v>107</v>
      </c>
      <c r="BD47" s="2">
        <f t="shared" si="0"/>
        <v>38.225872689938399</v>
      </c>
      <c r="BE47" s="1">
        <v>43573</v>
      </c>
      <c r="BF47" s="6">
        <v>44666</v>
      </c>
      <c r="BG47">
        <f t="shared" si="1"/>
        <v>1093</v>
      </c>
    </row>
    <row r="48" spans="1:59" x14ac:dyDescent="0.35">
      <c r="A48">
        <v>3611500</v>
      </c>
      <c r="B48" t="s">
        <v>270</v>
      </c>
      <c r="C48" t="s">
        <v>122</v>
      </c>
      <c r="D48">
        <v>370851</v>
      </c>
      <c r="E48">
        <v>884427</v>
      </c>
      <c r="F48">
        <v>37.14755435</v>
      </c>
      <c r="G48">
        <v>-88.740887200000003</v>
      </c>
      <c r="H48" t="s">
        <v>123</v>
      </c>
      <c r="I48" t="s">
        <v>137</v>
      </c>
      <c r="J48" t="s">
        <v>125</v>
      </c>
      <c r="K48" t="s">
        <v>126</v>
      </c>
      <c r="L48">
        <v>21</v>
      </c>
      <c r="M48">
        <v>17</v>
      </c>
      <c r="N48">
        <v>127</v>
      </c>
      <c r="O48" t="s">
        <v>127</v>
      </c>
      <c r="P48" t="s">
        <v>271</v>
      </c>
      <c r="S48">
        <v>276.18</v>
      </c>
      <c r="T48" t="s">
        <v>124</v>
      </c>
      <c r="U48">
        <v>0.01</v>
      </c>
      <c r="V48" t="s">
        <v>146</v>
      </c>
      <c r="W48">
        <v>5140206</v>
      </c>
      <c r="Z48" t="s">
        <v>139</v>
      </c>
      <c r="AA48" t="s">
        <v>131</v>
      </c>
      <c r="AD48">
        <v>203000</v>
      </c>
      <c r="AF48" t="s">
        <v>132</v>
      </c>
      <c r="AG48" t="s">
        <v>133</v>
      </c>
      <c r="AI48" t="s">
        <v>134</v>
      </c>
      <c r="AQ48">
        <v>1</v>
      </c>
      <c r="AR48" s="1">
        <v>4846</v>
      </c>
      <c r="AS48" s="1">
        <v>41639</v>
      </c>
      <c r="AT48">
        <v>86</v>
      </c>
      <c r="AU48" s="1">
        <v>15519</v>
      </c>
      <c r="AV48" s="1">
        <v>34845</v>
      </c>
      <c r="AW48">
        <v>53</v>
      </c>
      <c r="AX48" t="s">
        <v>135</v>
      </c>
      <c r="AY48" t="s">
        <v>135</v>
      </c>
      <c r="AZ48">
        <v>0</v>
      </c>
      <c r="BA48" s="1">
        <v>12651</v>
      </c>
      <c r="BB48" s="1">
        <v>42018</v>
      </c>
      <c r="BC48">
        <v>888</v>
      </c>
      <c r="BD48" s="2">
        <f t="shared" si="0"/>
        <v>80.402464065708415</v>
      </c>
      <c r="BE48" s="3">
        <v>10319</v>
      </c>
      <c r="BF48" s="6">
        <v>42016</v>
      </c>
      <c r="BG48" s="5">
        <f t="shared" si="1"/>
        <v>31697</v>
      </c>
    </row>
    <row r="49" spans="1:60" x14ac:dyDescent="0.35">
      <c r="A49">
        <v>3612000</v>
      </c>
      <c r="B49" t="s">
        <v>272</v>
      </c>
      <c r="C49" t="s">
        <v>122</v>
      </c>
      <c r="D49">
        <v>372011</v>
      </c>
      <c r="E49">
        <v>885526</v>
      </c>
      <c r="F49">
        <v>37.336441069999999</v>
      </c>
      <c r="G49">
        <v>-88.923955000000007</v>
      </c>
      <c r="H49" t="s">
        <v>123</v>
      </c>
      <c r="I49" t="s">
        <v>124</v>
      </c>
      <c r="J49" t="s">
        <v>125</v>
      </c>
      <c r="K49" t="s">
        <v>126</v>
      </c>
      <c r="L49">
        <v>17</v>
      </c>
      <c r="M49">
        <v>17</v>
      </c>
      <c r="N49">
        <v>87</v>
      </c>
      <c r="O49" t="s">
        <v>127</v>
      </c>
      <c r="P49" t="s">
        <v>273</v>
      </c>
      <c r="S49">
        <v>308.47000000000003</v>
      </c>
      <c r="T49" t="s">
        <v>124</v>
      </c>
      <c r="U49">
        <v>0.01</v>
      </c>
      <c r="V49" t="s">
        <v>129</v>
      </c>
      <c r="W49">
        <v>5140206</v>
      </c>
      <c r="Z49" t="s">
        <v>139</v>
      </c>
      <c r="AA49" t="s">
        <v>153</v>
      </c>
      <c r="AC49">
        <v>19971001</v>
      </c>
      <c r="AD49">
        <v>244</v>
      </c>
      <c r="AF49" t="s">
        <v>132</v>
      </c>
      <c r="AG49" t="s">
        <v>133</v>
      </c>
      <c r="AI49" t="s">
        <v>134</v>
      </c>
      <c r="AP49">
        <v>104</v>
      </c>
      <c r="AQ49">
        <v>1</v>
      </c>
      <c r="AR49" s="1">
        <v>8435</v>
      </c>
      <c r="AS49" s="1">
        <v>44257</v>
      </c>
      <c r="AT49">
        <v>99</v>
      </c>
      <c r="AU49" s="1">
        <v>27305</v>
      </c>
      <c r="AV49" s="1">
        <v>35530</v>
      </c>
      <c r="AW49">
        <v>260</v>
      </c>
      <c r="AX49" t="s">
        <v>135</v>
      </c>
      <c r="AY49" t="s">
        <v>135</v>
      </c>
      <c r="AZ49">
        <v>0</v>
      </c>
      <c r="BA49" s="1">
        <v>12145</v>
      </c>
      <c r="BB49" s="1">
        <v>44663</v>
      </c>
      <c r="BC49">
        <v>777</v>
      </c>
      <c r="BD49" s="2">
        <f t="shared" si="0"/>
        <v>89.029431895961665</v>
      </c>
      <c r="BE49" s="6">
        <v>8335</v>
      </c>
      <c r="BF49" s="6">
        <v>44666</v>
      </c>
      <c r="BG49" s="5">
        <f t="shared" si="1"/>
        <v>36331</v>
      </c>
    </row>
    <row r="50" spans="1:60" x14ac:dyDescent="0.35">
      <c r="A50">
        <v>3612600</v>
      </c>
      <c r="B50" t="s">
        <v>274</v>
      </c>
      <c r="C50" t="s">
        <v>122</v>
      </c>
      <c r="D50">
        <v>371045</v>
      </c>
      <c r="E50">
        <v>890330</v>
      </c>
      <c r="F50">
        <v>37.179218669999997</v>
      </c>
      <c r="G50">
        <v>-89.058403999999996</v>
      </c>
      <c r="H50" t="s">
        <v>123</v>
      </c>
      <c r="I50" t="s">
        <v>124</v>
      </c>
      <c r="J50" t="s">
        <v>125</v>
      </c>
      <c r="K50" t="s">
        <v>126</v>
      </c>
      <c r="L50">
        <v>21</v>
      </c>
      <c r="M50">
        <v>17</v>
      </c>
      <c r="N50">
        <v>153</v>
      </c>
      <c r="O50" t="s">
        <v>127</v>
      </c>
      <c r="S50">
        <v>278.44</v>
      </c>
      <c r="T50" t="s">
        <v>207</v>
      </c>
      <c r="U50">
        <v>0.01</v>
      </c>
      <c r="V50" t="s">
        <v>129</v>
      </c>
      <c r="W50">
        <v>5140206</v>
      </c>
      <c r="Z50" t="s">
        <v>158</v>
      </c>
      <c r="AA50" t="s">
        <v>140</v>
      </c>
      <c r="AD50">
        <v>203000</v>
      </c>
      <c r="AF50" t="s">
        <v>132</v>
      </c>
      <c r="AG50" t="s">
        <v>269</v>
      </c>
      <c r="AI50" t="s">
        <v>134</v>
      </c>
      <c r="AP50" t="s">
        <v>275</v>
      </c>
      <c r="AQ50">
        <v>1</v>
      </c>
      <c r="AR50" s="1">
        <v>41638</v>
      </c>
      <c r="AS50" s="1">
        <v>43156</v>
      </c>
      <c r="AT50">
        <v>5</v>
      </c>
      <c r="AU50" s="1">
        <v>41829</v>
      </c>
      <c r="AV50" s="1">
        <v>44641</v>
      </c>
      <c r="AW50">
        <v>176</v>
      </c>
      <c r="AX50" t="s">
        <v>135</v>
      </c>
      <c r="AY50" t="s">
        <v>135</v>
      </c>
      <c r="AZ50">
        <v>0</v>
      </c>
      <c r="BA50" s="1">
        <v>41334</v>
      </c>
      <c r="BB50" s="1">
        <v>44629</v>
      </c>
      <c r="BC50">
        <v>91</v>
      </c>
      <c r="BD50" s="2">
        <f t="shared" si="0"/>
        <v>9.0212183436002746</v>
      </c>
      <c r="BE50" s="6">
        <v>41334</v>
      </c>
      <c r="BF50" s="6">
        <v>44666</v>
      </c>
      <c r="BG50" s="5">
        <f t="shared" si="1"/>
        <v>3332</v>
      </c>
    </row>
    <row r="51" spans="1:60" x14ac:dyDescent="0.35">
      <c r="A51">
        <v>5414820</v>
      </c>
      <c r="B51" t="s">
        <v>280</v>
      </c>
      <c r="C51" t="s">
        <v>122</v>
      </c>
      <c r="D51">
        <v>422843</v>
      </c>
      <c r="E51">
        <v>902912</v>
      </c>
      <c r="F51">
        <v>42.478611100000002</v>
      </c>
      <c r="G51">
        <v>-90.486666700000001</v>
      </c>
      <c r="H51" t="s">
        <v>123</v>
      </c>
      <c r="I51" t="s">
        <v>137</v>
      </c>
      <c r="J51" t="s">
        <v>126</v>
      </c>
      <c r="K51" t="s">
        <v>126</v>
      </c>
      <c r="L51">
        <v>17</v>
      </c>
      <c r="M51">
        <v>17</v>
      </c>
      <c r="N51">
        <v>85</v>
      </c>
      <c r="O51" t="s">
        <v>127</v>
      </c>
      <c r="P51" t="s">
        <v>281</v>
      </c>
      <c r="S51">
        <v>640.75</v>
      </c>
      <c r="T51" t="s">
        <v>124</v>
      </c>
      <c r="U51">
        <v>0.01</v>
      </c>
      <c r="V51" t="s">
        <v>129</v>
      </c>
      <c r="W51">
        <v>7060005</v>
      </c>
      <c r="Z51" t="s">
        <v>158</v>
      </c>
      <c r="AA51" t="s">
        <v>282</v>
      </c>
      <c r="AC51">
        <v>20170209</v>
      </c>
      <c r="AD51">
        <v>39.6</v>
      </c>
      <c r="AF51" t="s">
        <v>132</v>
      </c>
      <c r="AG51" t="s">
        <v>133</v>
      </c>
      <c r="AI51" t="s">
        <v>134</v>
      </c>
      <c r="AQ51">
        <v>1</v>
      </c>
      <c r="AR51" s="1">
        <v>24869</v>
      </c>
      <c r="AS51" s="1">
        <v>44127</v>
      </c>
      <c r="AT51">
        <v>54</v>
      </c>
      <c r="AU51" s="1">
        <v>24840</v>
      </c>
      <c r="AV51" s="1">
        <v>30571</v>
      </c>
      <c r="AW51">
        <v>143</v>
      </c>
      <c r="AX51" t="s">
        <v>135</v>
      </c>
      <c r="AY51" t="s">
        <v>135</v>
      </c>
      <c r="AZ51">
        <v>0</v>
      </c>
      <c r="BA51" s="1">
        <v>25383</v>
      </c>
      <c r="BB51" s="1">
        <v>44621</v>
      </c>
      <c r="BC51">
        <v>426</v>
      </c>
      <c r="BD51" s="2">
        <f t="shared" si="0"/>
        <v>52.670773442847363</v>
      </c>
      <c r="BE51" s="6">
        <v>24746</v>
      </c>
      <c r="BF51" s="6">
        <v>44666</v>
      </c>
      <c r="BG51" s="5">
        <f t="shared" si="1"/>
        <v>19920</v>
      </c>
    </row>
    <row r="52" spans="1:60" x14ac:dyDescent="0.35">
      <c r="A52">
        <v>5416000</v>
      </c>
      <c r="B52" t="s">
        <v>283</v>
      </c>
      <c r="C52" t="s">
        <v>122</v>
      </c>
      <c r="D52">
        <v>422438</v>
      </c>
      <c r="E52">
        <v>902551</v>
      </c>
      <c r="F52">
        <v>42.410555559999999</v>
      </c>
      <c r="G52">
        <v>-90.430833300000003</v>
      </c>
      <c r="H52" t="s">
        <v>123</v>
      </c>
      <c r="I52" t="s">
        <v>137</v>
      </c>
      <c r="J52" t="s">
        <v>126</v>
      </c>
      <c r="K52" t="s">
        <v>126</v>
      </c>
      <c r="L52">
        <v>17</v>
      </c>
      <c r="M52">
        <v>17</v>
      </c>
      <c r="N52">
        <v>85</v>
      </c>
      <c r="O52" t="s">
        <v>127</v>
      </c>
      <c r="P52" t="s">
        <v>284</v>
      </c>
      <c r="W52">
        <v>7060005</v>
      </c>
      <c r="Z52" t="s">
        <v>197</v>
      </c>
      <c r="AA52" t="s">
        <v>131</v>
      </c>
      <c r="AD52">
        <v>196</v>
      </c>
      <c r="AF52" t="s">
        <v>132</v>
      </c>
      <c r="AG52" t="s">
        <v>133</v>
      </c>
      <c r="AI52" t="s">
        <v>134</v>
      </c>
      <c r="AQ52">
        <v>0</v>
      </c>
      <c r="AR52" t="s">
        <v>135</v>
      </c>
      <c r="AS52" t="s">
        <v>135</v>
      </c>
      <c r="AT52">
        <v>0</v>
      </c>
      <c r="AU52" s="1">
        <v>27443</v>
      </c>
      <c r="AV52" s="1">
        <v>44537</v>
      </c>
      <c r="AW52">
        <v>280</v>
      </c>
      <c r="AX52" t="s">
        <v>135</v>
      </c>
      <c r="AY52" t="s">
        <v>135</v>
      </c>
      <c r="AZ52">
        <v>0</v>
      </c>
      <c r="BA52" t="s">
        <v>135</v>
      </c>
      <c r="BB52" t="s">
        <v>135</v>
      </c>
      <c r="BC52">
        <v>0</v>
      </c>
      <c r="BD52" s="2" t="e">
        <f t="shared" si="0"/>
        <v>#VALUE!</v>
      </c>
      <c r="BE52" s="6">
        <v>12693</v>
      </c>
      <c r="BF52" s="6">
        <v>14153</v>
      </c>
      <c r="BG52">
        <f t="shared" si="1"/>
        <v>1460</v>
      </c>
    </row>
    <row r="53" spans="1:60" x14ac:dyDescent="0.35">
      <c r="A53">
        <v>5419000</v>
      </c>
      <c r="B53" t="s">
        <v>285</v>
      </c>
      <c r="C53" t="s">
        <v>122</v>
      </c>
      <c r="D53">
        <v>421530</v>
      </c>
      <c r="E53">
        <v>901706</v>
      </c>
      <c r="F53">
        <v>42.258333299999997</v>
      </c>
      <c r="G53">
        <v>-90.284999999999997</v>
      </c>
      <c r="H53" t="s">
        <v>133</v>
      </c>
      <c r="I53" t="s">
        <v>137</v>
      </c>
      <c r="J53" t="s">
        <v>126</v>
      </c>
      <c r="K53" t="s">
        <v>126</v>
      </c>
      <c r="L53">
        <v>17</v>
      </c>
      <c r="M53">
        <v>17</v>
      </c>
      <c r="N53">
        <v>85</v>
      </c>
      <c r="O53" t="s">
        <v>127</v>
      </c>
      <c r="P53" t="s">
        <v>286</v>
      </c>
      <c r="Q53" t="s">
        <v>287</v>
      </c>
      <c r="R53">
        <v>24000</v>
      </c>
      <c r="S53">
        <v>591</v>
      </c>
      <c r="T53" t="s">
        <v>124</v>
      </c>
      <c r="U53">
        <v>0.01</v>
      </c>
      <c r="V53" t="s">
        <v>129</v>
      </c>
      <c r="W53">
        <v>7060005</v>
      </c>
      <c r="Z53" t="s">
        <v>158</v>
      </c>
      <c r="AA53" t="s">
        <v>140</v>
      </c>
      <c r="AC53">
        <v>20150424</v>
      </c>
      <c r="AD53">
        <v>246</v>
      </c>
      <c r="AF53" t="s">
        <v>132</v>
      </c>
      <c r="AG53" t="s">
        <v>133</v>
      </c>
      <c r="AI53" t="s">
        <v>134</v>
      </c>
      <c r="AP53">
        <v>1</v>
      </c>
      <c r="AQ53">
        <v>1</v>
      </c>
      <c r="AR53" s="1">
        <v>12848</v>
      </c>
      <c r="AS53" s="1">
        <v>43740</v>
      </c>
      <c r="AT53">
        <v>86</v>
      </c>
      <c r="AU53" s="1">
        <v>24415</v>
      </c>
      <c r="AV53" s="1">
        <v>35598</v>
      </c>
      <c r="AW53">
        <v>216</v>
      </c>
      <c r="AX53" t="s">
        <v>135</v>
      </c>
      <c r="AY53" t="s">
        <v>135</v>
      </c>
      <c r="AZ53">
        <v>0</v>
      </c>
      <c r="BA53" s="1">
        <v>12725</v>
      </c>
      <c r="BB53" s="1">
        <v>44622</v>
      </c>
      <c r="BC53">
        <v>973</v>
      </c>
      <c r="BD53" s="2">
        <f t="shared" si="0"/>
        <v>87.329226557152637</v>
      </c>
      <c r="BE53" s="6">
        <v>12693</v>
      </c>
      <c r="BF53" s="6">
        <v>44666</v>
      </c>
      <c r="BG53" s="5">
        <f t="shared" si="1"/>
        <v>31973</v>
      </c>
    </row>
    <row r="54" spans="1:60" x14ac:dyDescent="0.35">
      <c r="A54">
        <v>5419500</v>
      </c>
      <c r="B54" t="s">
        <v>288</v>
      </c>
      <c r="C54" t="s">
        <v>122</v>
      </c>
      <c r="D54">
        <v>420701</v>
      </c>
      <c r="E54">
        <v>900318</v>
      </c>
      <c r="F54">
        <v>42.116944439999997</v>
      </c>
      <c r="G54">
        <v>-90.055000000000007</v>
      </c>
      <c r="H54" t="s">
        <v>123</v>
      </c>
      <c r="I54" t="s">
        <v>137</v>
      </c>
      <c r="J54" t="s">
        <v>126</v>
      </c>
      <c r="K54" t="s">
        <v>126</v>
      </c>
      <c r="L54">
        <v>17</v>
      </c>
      <c r="M54">
        <v>17</v>
      </c>
      <c r="N54">
        <v>15</v>
      </c>
      <c r="O54" t="s">
        <v>127</v>
      </c>
      <c r="P54" t="s">
        <v>289</v>
      </c>
      <c r="S54">
        <v>582.54</v>
      </c>
      <c r="T54" t="s">
        <v>124</v>
      </c>
      <c r="U54">
        <v>0.01</v>
      </c>
      <c r="V54" t="s">
        <v>290</v>
      </c>
      <c r="W54">
        <v>7060005</v>
      </c>
      <c r="Z54" t="s">
        <v>130</v>
      </c>
      <c r="AA54" t="s">
        <v>131</v>
      </c>
      <c r="AD54">
        <v>162</v>
      </c>
      <c r="AF54" t="s">
        <v>132</v>
      </c>
      <c r="AG54" t="s">
        <v>133</v>
      </c>
      <c r="AI54" t="s">
        <v>134</v>
      </c>
      <c r="AQ54">
        <v>0</v>
      </c>
      <c r="AR54" s="1">
        <v>12854</v>
      </c>
      <c r="AS54" s="1">
        <v>15228</v>
      </c>
      <c r="AT54">
        <v>7</v>
      </c>
      <c r="AU54" t="s">
        <v>135</v>
      </c>
      <c r="AV54" t="s">
        <v>135</v>
      </c>
      <c r="AW54">
        <v>0</v>
      </c>
      <c r="AX54" t="s">
        <v>135</v>
      </c>
      <c r="AY54" t="s">
        <v>135</v>
      </c>
      <c r="AZ54">
        <v>0</v>
      </c>
      <c r="BA54" t="s">
        <v>135</v>
      </c>
      <c r="BB54" t="s">
        <v>135</v>
      </c>
      <c r="BC54">
        <v>0</v>
      </c>
      <c r="BD54" s="2" t="e">
        <f t="shared" si="0"/>
        <v>#VALUE!</v>
      </c>
      <c r="BE54" s="6">
        <v>12693</v>
      </c>
      <c r="BF54" s="6">
        <v>15249</v>
      </c>
      <c r="BG54">
        <f t="shared" si="1"/>
        <v>2556</v>
      </c>
    </row>
    <row r="55" spans="1:60" x14ac:dyDescent="0.35">
      <c r="A55">
        <v>5420000</v>
      </c>
      <c r="B55" t="s">
        <v>291</v>
      </c>
      <c r="C55" t="s">
        <v>122</v>
      </c>
      <c r="D55">
        <v>420651</v>
      </c>
      <c r="E55">
        <v>900534</v>
      </c>
      <c r="F55">
        <v>42.114166670000003</v>
      </c>
      <c r="G55">
        <v>-90.092777799999993</v>
      </c>
      <c r="H55" t="s">
        <v>123</v>
      </c>
      <c r="I55" t="s">
        <v>137</v>
      </c>
      <c r="J55" t="s">
        <v>126</v>
      </c>
      <c r="K55" t="s">
        <v>126</v>
      </c>
      <c r="L55">
        <v>17</v>
      </c>
      <c r="M55">
        <v>17</v>
      </c>
      <c r="N55">
        <v>15</v>
      </c>
      <c r="O55" t="s">
        <v>127</v>
      </c>
      <c r="P55" t="s">
        <v>292</v>
      </c>
      <c r="S55">
        <v>580</v>
      </c>
      <c r="T55" t="s">
        <v>124</v>
      </c>
      <c r="U55">
        <v>0.01</v>
      </c>
      <c r="V55" t="s">
        <v>290</v>
      </c>
      <c r="W55">
        <v>7060005</v>
      </c>
      <c r="Z55" t="s">
        <v>130</v>
      </c>
      <c r="AA55" t="s">
        <v>131</v>
      </c>
      <c r="AD55">
        <v>230</v>
      </c>
      <c r="AF55" t="s">
        <v>132</v>
      </c>
      <c r="AG55" t="s">
        <v>133</v>
      </c>
      <c r="AI55" t="s">
        <v>134</v>
      </c>
      <c r="AQ55">
        <v>0</v>
      </c>
      <c r="AR55" s="1">
        <v>15229</v>
      </c>
      <c r="AS55" s="1">
        <v>28180</v>
      </c>
      <c r="AT55">
        <v>37</v>
      </c>
      <c r="AU55" s="1">
        <v>24482</v>
      </c>
      <c r="AV55" s="1">
        <v>29095</v>
      </c>
      <c r="AW55">
        <v>86</v>
      </c>
      <c r="AX55" t="s">
        <v>135</v>
      </c>
      <c r="AY55" t="s">
        <v>135</v>
      </c>
      <c r="AZ55">
        <v>0</v>
      </c>
      <c r="BA55" t="s">
        <v>135</v>
      </c>
      <c r="BB55" t="s">
        <v>135</v>
      </c>
      <c r="BC55">
        <v>0</v>
      </c>
      <c r="BD55" s="2" t="e">
        <f t="shared" si="0"/>
        <v>#VALUE!</v>
      </c>
      <c r="BE55" s="6">
        <v>14885</v>
      </c>
      <c r="BF55" s="6">
        <v>28403</v>
      </c>
      <c r="BG55">
        <f t="shared" si="1"/>
        <v>13518</v>
      </c>
    </row>
    <row r="56" spans="1:60" x14ac:dyDescent="0.35">
      <c r="A56">
        <v>5420100</v>
      </c>
      <c r="B56" t="s">
        <v>293</v>
      </c>
      <c r="C56" t="s">
        <v>122</v>
      </c>
      <c r="D56">
        <v>420553</v>
      </c>
      <c r="E56">
        <v>900736</v>
      </c>
      <c r="F56">
        <v>42.098055559999999</v>
      </c>
      <c r="G56">
        <v>-90.126666700000001</v>
      </c>
      <c r="H56" t="s">
        <v>123</v>
      </c>
      <c r="I56" t="s">
        <v>137</v>
      </c>
      <c r="J56" t="s">
        <v>126</v>
      </c>
      <c r="K56" t="s">
        <v>126</v>
      </c>
      <c r="L56">
        <v>17</v>
      </c>
      <c r="M56">
        <v>17</v>
      </c>
      <c r="N56">
        <v>15</v>
      </c>
      <c r="O56" t="s">
        <v>127</v>
      </c>
      <c r="P56" t="s">
        <v>294</v>
      </c>
      <c r="Q56" t="s">
        <v>295</v>
      </c>
      <c r="R56">
        <v>24000</v>
      </c>
      <c r="S56">
        <v>580.86</v>
      </c>
      <c r="T56" t="s">
        <v>124</v>
      </c>
      <c r="U56">
        <v>0.01</v>
      </c>
      <c r="V56" t="s">
        <v>129</v>
      </c>
      <c r="W56">
        <v>7060005</v>
      </c>
      <c r="Z56" t="s">
        <v>296</v>
      </c>
      <c r="AA56" t="s">
        <v>131</v>
      </c>
      <c r="AC56">
        <v>19891101</v>
      </c>
      <c r="AD56">
        <v>273</v>
      </c>
      <c r="AE56">
        <v>273</v>
      </c>
      <c r="AF56" t="s">
        <v>132</v>
      </c>
      <c r="AG56" t="s">
        <v>133</v>
      </c>
      <c r="AI56" t="s">
        <v>134</v>
      </c>
      <c r="AQ56">
        <v>1</v>
      </c>
      <c r="AR56" s="1">
        <v>34830</v>
      </c>
      <c r="AS56" s="1">
        <v>35482</v>
      </c>
      <c r="AT56">
        <v>3</v>
      </c>
      <c r="AU56" s="1">
        <v>28409</v>
      </c>
      <c r="AV56" s="1">
        <v>35598</v>
      </c>
      <c r="AW56">
        <v>228</v>
      </c>
      <c r="AX56" t="s">
        <v>135</v>
      </c>
      <c r="AY56" t="s">
        <v>135</v>
      </c>
      <c r="AZ56">
        <v>0</v>
      </c>
      <c r="BA56" s="1">
        <v>30943</v>
      </c>
      <c r="BB56" s="1">
        <v>35711</v>
      </c>
      <c r="BC56">
        <v>65</v>
      </c>
      <c r="BD56" s="2">
        <f t="shared" si="0"/>
        <v>13.054072553045859</v>
      </c>
      <c r="BE56" s="6">
        <v>34608</v>
      </c>
      <c r="BF56" s="6">
        <v>35703</v>
      </c>
      <c r="BG56">
        <f t="shared" si="1"/>
        <v>1095</v>
      </c>
    </row>
    <row r="57" spans="1:60" x14ac:dyDescent="0.35">
      <c r="A57">
        <v>5435000</v>
      </c>
      <c r="B57" t="s">
        <v>297</v>
      </c>
      <c r="C57" t="s">
        <v>122</v>
      </c>
      <c r="D57">
        <v>422801</v>
      </c>
      <c r="E57">
        <v>895002</v>
      </c>
      <c r="F57">
        <v>42.466944439999999</v>
      </c>
      <c r="G57">
        <v>-89.833888900000005</v>
      </c>
      <c r="H57" t="s">
        <v>123</v>
      </c>
      <c r="I57" t="s">
        <v>137</v>
      </c>
      <c r="J57" t="s">
        <v>126</v>
      </c>
      <c r="K57" t="s">
        <v>126</v>
      </c>
      <c r="L57">
        <v>17</v>
      </c>
      <c r="M57">
        <v>17</v>
      </c>
      <c r="N57">
        <v>177</v>
      </c>
      <c r="O57" t="s">
        <v>127</v>
      </c>
      <c r="P57" t="s">
        <v>298</v>
      </c>
      <c r="S57">
        <v>912.57</v>
      </c>
      <c r="T57" t="s">
        <v>124</v>
      </c>
      <c r="U57">
        <v>0.01</v>
      </c>
      <c r="V57" t="s">
        <v>129</v>
      </c>
      <c r="W57">
        <v>7090003</v>
      </c>
      <c r="Z57" t="s">
        <v>130</v>
      </c>
      <c r="AA57" t="s">
        <v>131</v>
      </c>
      <c r="AD57">
        <v>1.31</v>
      </c>
      <c r="AF57" t="s">
        <v>132</v>
      </c>
      <c r="AG57" t="s">
        <v>133</v>
      </c>
      <c r="AI57" t="s">
        <v>134</v>
      </c>
      <c r="AQ57">
        <v>0</v>
      </c>
      <c r="AR57" s="1">
        <v>19158</v>
      </c>
      <c r="AS57" s="1">
        <v>27823</v>
      </c>
      <c r="AT57">
        <v>25</v>
      </c>
      <c r="AU57" t="s">
        <v>135</v>
      </c>
      <c r="AV57" t="s">
        <v>135</v>
      </c>
      <c r="AW57">
        <v>0</v>
      </c>
      <c r="AX57" t="s">
        <v>135</v>
      </c>
      <c r="AY57" t="s">
        <v>135</v>
      </c>
      <c r="AZ57">
        <v>0</v>
      </c>
      <c r="BA57" s="1">
        <v>18731</v>
      </c>
      <c r="BB57" s="1">
        <v>26212</v>
      </c>
      <c r="BC57">
        <v>130</v>
      </c>
      <c r="BD57" s="2">
        <f t="shared" si="0"/>
        <v>20.481861738535251</v>
      </c>
      <c r="BE57" s="6">
        <v>18688</v>
      </c>
      <c r="BF57" s="6">
        <v>26206</v>
      </c>
      <c r="BG57">
        <f t="shared" si="1"/>
        <v>7518</v>
      </c>
    </row>
    <row r="58" spans="1:60" x14ac:dyDescent="0.35">
      <c r="A58">
        <v>5435500</v>
      </c>
      <c r="B58" t="s">
        <v>299</v>
      </c>
      <c r="C58" t="s">
        <v>122</v>
      </c>
      <c r="D58">
        <v>421801</v>
      </c>
      <c r="E58">
        <v>893655</v>
      </c>
      <c r="F58">
        <v>42.300277780000002</v>
      </c>
      <c r="G58">
        <v>-89.615277800000001</v>
      </c>
      <c r="H58" t="s">
        <v>133</v>
      </c>
      <c r="I58" t="s">
        <v>137</v>
      </c>
      <c r="J58" t="s">
        <v>126</v>
      </c>
      <c r="K58" t="s">
        <v>126</v>
      </c>
      <c r="L58">
        <v>17</v>
      </c>
      <c r="M58">
        <v>17</v>
      </c>
      <c r="N58">
        <v>177</v>
      </c>
      <c r="O58" t="s">
        <v>127</v>
      </c>
      <c r="P58" t="s">
        <v>300</v>
      </c>
      <c r="Q58" t="s">
        <v>301</v>
      </c>
      <c r="R58">
        <v>24000</v>
      </c>
      <c r="S58">
        <v>743.18</v>
      </c>
      <c r="T58" t="s">
        <v>124</v>
      </c>
      <c r="U58">
        <v>0.01</v>
      </c>
      <c r="V58" t="s">
        <v>129</v>
      </c>
      <c r="W58">
        <v>7090003</v>
      </c>
      <c r="Z58" t="s">
        <v>232</v>
      </c>
      <c r="AA58" t="s">
        <v>233</v>
      </c>
      <c r="AC58">
        <v>20170628</v>
      </c>
      <c r="AD58">
        <v>1326.88</v>
      </c>
      <c r="AF58" t="s">
        <v>132</v>
      </c>
      <c r="AG58" t="s">
        <v>133</v>
      </c>
      <c r="AI58" t="s">
        <v>134</v>
      </c>
      <c r="AP58">
        <v>100</v>
      </c>
      <c r="AQ58">
        <v>1</v>
      </c>
      <c r="AR58" s="1">
        <v>5373</v>
      </c>
      <c r="AS58" s="1">
        <v>44268</v>
      </c>
      <c r="AT58">
        <v>108</v>
      </c>
      <c r="AU58" s="1">
        <v>25847</v>
      </c>
      <c r="AV58" s="1">
        <v>44537</v>
      </c>
      <c r="AW58">
        <v>372</v>
      </c>
      <c r="AX58" t="s">
        <v>135</v>
      </c>
      <c r="AY58" t="s">
        <v>135</v>
      </c>
      <c r="AZ58">
        <v>0</v>
      </c>
      <c r="BA58" s="1">
        <v>21644</v>
      </c>
      <c r="BB58" s="1">
        <v>44637</v>
      </c>
      <c r="BC58">
        <v>424</v>
      </c>
      <c r="BD58" s="2">
        <f t="shared" si="0"/>
        <v>62.951403148528406</v>
      </c>
      <c r="BE58" s="6">
        <v>5368</v>
      </c>
      <c r="BF58" s="6">
        <v>44666</v>
      </c>
      <c r="BG58">
        <f t="shared" si="1"/>
        <v>39298</v>
      </c>
      <c r="BH58" t="s">
        <v>1235</v>
      </c>
    </row>
    <row r="59" spans="1:60" x14ac:dyDescent="0.35">
      <c r="A59">
        <v>5437000</v>
      </c>
      <c r="B59" t="s">
        <v>302</v>
      </c>
      <c r="C59" t="s">
        <v>122</v>
      </c>
      <c r="D59">
        <v>422610</v>
      </c>
      <c r="E59">
        <v>891150</v>
      </c>
      <c r="F59">
        <v>42.436126039999998</v>
      </c>
      <c r="G59">
        <v>-89.197333799999996</v>
      </c>
      <c r="H59" t="s">
        <v>162</v>
      </c>
      <c r="I59" t="s">
        <v>137</v>
      </c>
      <c r="J59" t="s">
        <v>125</v>
      </c>
      <c r="K59" t="s">
        <v>126</v>
      </c>
      <c r="L59">
        <v>17</v>
      </c>
      <c r="M59">
        <v>17</v>
      </c>
      <c r="N59">
        <v>201</v>
      </c>
      <c r="O59" t="s">
        <v>127</v>
      </c>
      <c r="P59" t="s">
        <v>303</v>
      </c>
      <c r="Q59" t="s">
        <v>304</v>
      </c>
      <c r="R59">
        <v>24000</v>
      </c>
      <c r="S59">
        <v>711.79</v>
      </c>
      <c r="T59" t="s">
        <v>124</v>
      </c>
      <c r="U59">
        <v>0.01</v>
      </c>
      <c r="V59" t="s">
        <v>129</v>
      </c>
      <c r="W59">
        <v>7090003</v>
      </c>
      <c r="Z59" t="s">
        <v>305</v>
      </c>
      <c r="AA59" t="s">
        <v>131</v>
      </c>
      <c r="AD59">
        <v>2550</v>
      </c>
      <c r="AF59" t="s">
        <v>132</v>
      </c>
      <c r="AG59" t="s">
        <v>133</v>
      </c>
      <c r="AI59" t="s">
        <v>134</v>
      </c>
      <c r="AP59">
        <v>441700103</v>
      </c>
      <c r="AQ59">
        <v>0</v>
      </c>
      <c r="AR59" t="s">
        <v>306</v>
      </c>
      <c r="AS59" s="1">
        <v>25983</v>
      </c>
      <c r="AT59">
        <v>33</v>
      </c>
      <c r="AU59" t="s">
        <v>135</v>
      </c>
      <c r="AV59" t="s">
        <v>135</v>
      </c>
      <c r="AW59">
        <v>0</v>
      </c>
      <c r="AX59" t="s">
        <v>135</v>
      </c>
      <c r="AY59" t="s">
        <v>135</v>
      </c>
      <c r="AZ59">
        <v>0</v>
      </c>
      <c r="BA59" s="1">
        <v>37413</v>
      </c>
      <c r="BB59" s="1">
        <v>37413</v>
      </c>
      <c r="BC59">
        <v>1</v>
      </c>
      <c r="BD59" s="2">
        <f t="shared" si="0"/>
        <v>0</v>
      </c>
      <c r="BE59" s="6">
        <v>14519</v>
      </c>
      <c r="BF59" s="6">
        <v>21458</v>
      </c>
      <c r="BG59">
        <f t="shared" si="1"/>
        <v>6939</v>
      </c>
    </row>
    <row r="60" spans="1:60" x14ac:dyDescent="0.35">
      <c r="A60">
        <v>5437050</v>
      </c>
      <c r="B60" t="s">
        <v>307</v>
      </c>
      <c r="C60" t="s">
        <v>122</v>
      </c>
      <c r="D60">
        <v>422617</v>
      </c>
      <c r="E60">
        <v>891030</v>
      </c>
      <c r="F60">
        <v>42.438055560000002</v>
      </c>
      <c r="G60">
        <v>-89.174999999999997</v>
      </c>
      <c r="H60" t="s">
        <v>123</v>
      </c>
      <c r="I60" t="s">
        <v>137</v>
      </c>
      <c r="J60" t="s">
        <v>126</v>
      </c>
      <c r="K60" t="s">
        <v>126</v>
      </c>
      <c r="L60">
        <v>17</v>
      </c>
      <c r="M60">
        <v>17</v>
      </c>
      <c r="N60">
        <v>201</v>
      </c>
      <c r="O60" t="s">
        <v>127</v>
      </c>
      <c r="P60" t="s">
        <v>308</v>
      </c>
      <c r="Q60" t="s">
        <v>304</v>
      </c>
      <c r="R60">
        <v>24000</v>
      </c>
      <c r="S60">
        <v>711.79</v>
      </c>
      <c r="T60" t="s">
        <v>145</v>
      </c>
      <c r="U60">
        <v>0.01</v>
      </c>
      <c r="V60" t="s">
        <v>129</v>
      </c>
      <c r="W60">
        <v>7090003</v>
      </c>
      <c r="Z60" t="s">
        <v>158</v>
      </c>
      <c r="AA60" t="s">
        <v>175</v>
      </c>
      <c r="AC60">
        <v>20020903</v>
      </c>
      <c r="AD60">
        <v>2556</v>
      </c>
      <c r="AF60" t="s">
        <v>132</v>
      </c>
      <c r="AG60" t="s">
        <v>133</v>
      </c>
      <c r="AP60">
        <v>100</v>
      </c>
      <c r="AQ60">
        <v>1</v>
      </c>
      <c r="AR60" s="1">
        <v>37757</v>
      </c>
      <c r="AS60" s="1">
        <v>44269</v>
      </c>
      <c r="AT60">
        <v>18</v>
      </c>
      <c r="AU60" t="s">
        <v>135</v>
      </c>
      <c r="AV60" t="s">
        <v>135</v>
      </c>
      <c r="AW60">
        <v>0</v>
      </c>
      <c r="AX60" t="s">
        <v>135</v>
      </c>
      <c r="AY60" t="s">
        <v>135</v>
      </c>
      <c r="AZ60">
        <v>0</v>
      </c>
      <c r="BA60" s="1">
        <v>37413</v>
      </c>
      <c r="BB60" s="1">
        <v>44637</v>
      </c>
      <c r="BC60">
        <v>130</v>
      </c>
      <c r="BD60" s="2">
        <f t="shared" si="0"/>
        <v>19.7782340862423</v>
      </c>
      <c r="BE60" s="6">
        <v>14519</v>
      </c>
      <c r="BF60" s="6">
        <v>44666</v>
      </c>
      <c r="BG60" s="5">
        <f t="shared" si="1"/>
        <v>30147</v>
      </c>
    </row>
    <row r="61" spans="1:60" x14ac:dyDescent="0.35">
      <c r="A61">
        <v>5437500</v>
      </c>
      <c r="B61" t="s">
        <v>309</v>
      </c>
      <c r="C61" t="s">
        <v>122</v>
      </c>
      <c r="D61">
        <v>422701</v>
      </c>
      <c r="E61">
        <v>890421</v>
      </c>
      <c r="F61">
        <v>42.45027778</v>
      </c>
      <c r="G61">
        <v>-89.072500000000005</v>
      </c>
      <c r="H61" t="s">
        <v>133</v>
      </c>
      <c r="I61" t="s">
        <v>137</v>
      </c>
      <c r="J61" t="s">
        <v>126</v>
      </c>
      <c r="K61" t="s">
        <v>126</v>
      </c>
      <c r="L61">
        <v>17</v>
      </c>
      <c r="M61">
        <v>17</v>
      </c>
      <c r="N61">
        <v>201</v>
      </c>
      <c r="O61" t="s">
        <v>127</v>
      </c>
      <c r="P61" t="s">
        <v>310</v>
      </c>
      <c r="S61">
        <v>707.75</v>
      </c>
      <c r="T61" t="s">
        <v>157</v>
      </c>
      <c r="U61">
        <v>0.01</v>
      </c>
      <c r="V61" t="s">
        <v>146</v>
      </c>
      <c r="W61">
        <v>7090005</v>
      </c>
      <c r="Z61" t="s">
        <v>232</v>
      </c>
      <c r="AA61" t="s">
        <v>311</v>
      </c>
      <c r="AC61">
        <v>20141106</v>
      </c>
      <c r="AD61">
        <v>6363</v>
      </c>
      <c r="AF61" t="s">
        <v>132</v>
      </c>
      <c r="AG61" t="s">
        <v>133</v>
      </c>
      <c r="AI61" t="s">
        <v>134</v>
      </c>
      <c r="AP61">
        <v>100</v>
      </c>
      <c r="AQ61">
        <v>1</v>
      </c>
      <c r="AR61" s="1">
        <v>1543</v>
      </c>
      <c r="AS61" s="1">
        <v>44270</v>
      </c>
      <c r="AT61">
        <v>93</v>
      </c>
      <c r="AU61" s="1">
        <v>27310</v>
      </c>
      <c r="AV61" s="1">
        <v>44537</v>
      </c>
      <c r="AW61">
        <v>379</v>
      </c>
      <c r="AX61" t="s">
        <v>135</v>
      </c>
      <c r="AY61" t="s">
        <v>135</v>
      </c>
      <c r="AZ61">
        <v>0</v>
      </c>
      <c r="BA61" s="1">
        <v>25478</v>
      </c>
      <c r="BB61" s="1">
        <v>44636</v>
      </c>
      <c r="BC61">
        <v>401</v>
      </c>
      <c r="BD61" s="2">
        <f t="shared" si="0"/>
        <v>52.451745379876797</v>
      </c>
      <c r="BE61" s="6">
        <v>1275</v>
      </c>
      <c r="BF61" s="6">
        <v>44666</v>
      </c>
      <c r="BG61" s="5">
        <f t="shared" si="1"/>
        <v>43391</v>
      </c>
    </row>
    <row r="62" spans="1:60" x14ac:dyDescent="0.35">
      <c r="A62">
        <v>5437630</v>
      </c>
      <c r="B62" t="s">
        <v>312</v>
      </c>
      <c r="C62" t="s">
        <v>122</v>
      </c>
      <c r="D62">
        <v>421848</v>
      </c>
      <c r="E62">
        <v>885847</v>
      </c>
      <c r="F62">
        <v>42.313352639999998</v>
      </c>
      <c r="G62">
        <v>-88.979827</v>
      </c>
      <c r="H62" t="s">
        <v>123</v>
      </c>
      <c r="I62" t="s">
        <v>124</v>
      </c>
      <c r="J62" t="s">
        <v>125</v>
      </c>
      <c r="K62" t="s">
        <v>126</v>
      </c>
      <c r="L62">
        <v>17</v>
      </c>
      <c r="M62">
        <v>17</v>
      </c>
      <c r="N62">
        <v>201</v>
      </c>
      <c r="O62" t="s">
        <v>127</v>
      </c>
      <c r="P62" t="s">
        <v>313</v>
      </c>
      <c r="S62">
        <v>869.65</v>
      </c>
      <c r="T62" t="s">
        <v>124</v>
      </c>
      <c r="U62">
        <v>0.01</v>
      </c>
      <c r="V62" t="s">
        <v>129</v>
      </c>
      <c r="W62">
        <v>7090005</v>
      </c>
      <c r="Z62" t="s">
        <v>130</v>
      </c>
      <c r="AA62" t="s">
        <v>131</v>
      </c>
      <c r="AD62">
        <v>2.44</v>
      </c>
      <c r="AF62" t="s">
        <v>132</v>
      </c>
      <c r="AG62" t="s">
        <v>133</v>
      </c>
      <c r="AI62" t="s">
        <v>134</v>
      </c>
      <c r="AQ62">
        <v>0</v>
      </c>
      <c r="AR62" t="s">
        <v>135</v>
      </c>
      <c r="AS62" t="s">
        <v>135</v>
      </c>
      <c r="AT62">
        <v>0</v>
      </c>
      <c r="AU62" s="1">
        <v>28971</v>
      </c>
      <c r="AV62" s="1">
        <v>29830</v>
      </c>
      <c r="AW62">
        <v>25</v>
      </c>
      <c r="AX62" t="s">
        <v>135</v>
      </c>
      <c r="AY62" t="s">
        <v>135</v>
      </c>
      <c r="AZ62">
        <v>0</v>
      </c>
      <c r="BA62" t="s">
        <v>135</v>
      </c>
      <c r="BB62" t="s">
        <v>135</v>
      </c>
      <c r="BC62">
        <v>0</v>
      </c>
      <c r="BD62" s="2" t="e">
        <f t="shared" si="0"/>
        <v>#VALUE!</v>
      </c>
      <c r="BE62" s="6">
        <v>29195</v>
      </c>
      <c r="BF62" s="6">
        <v>29861</v>
      </c>
      <c r="BG62" s="5">
        <f t="shared" si="1"/>
        <v>666</v>
      </c>
    </row>
    <row r="63" spans="1:60" x14ac:dyDescent="0.35">
      <c r="A63">
        <v>5437632</v>
      </c>
      <c r="B63" t="s">
        <v>314</v>
      </c>
      <c r="C63" t="s">
        <v>122</v>
      </c>
      <c r="D63">
        <v>421835</v>
      </c>
      <c r="E63">
        <v>885922</v>
      </c>
      <c r="F63">
        <v>42.309722200000003</v>
      </c>
      <c r="G63">
        <v>-88.989444399999996</v>
      </c>
      <c r="H63" t="s">
        <v>123</v>
      </c>
      <c r="I63" t="s">
        <v>137</v>
      </c>
      <c r="J63" t="s">
        <v>126</v>
      </c>
      <c r="K63" t="s">
        <v>126</v>
      </c>
      <c r="L63">
        <v>17</v>
      </c>
      <c r="M63">
        <v>17</v>
      </c>
      <c r="N63">
        <v>201</v>
      </c>
      <c r="O63" t="s">
        <v>127</v>
      </c>
      <c r="P63" t="s">
        <v>315</v>
      </c>
      <c r="S63">
        <v>853.52</v>
      </c>
      <c r="T63" t="s">
        <v>124</v>
      </c>
      <c r="U63">
        <v>0.01</v>
      </c>
      <c r="V63" t="s">
        <v>129</v>
      </c>
      <c r="W63">
        <v>7090005</v>
      </c>
      <c r="Z63" t="s">
        <v>130</v>
      </c>
      <c r="AA63" t="s">
        <v>131</v>
      </c>
      <c r="AD63">
        <v>2.81</v>
      </c>
      <c r="AF63" t="s">
        <v>132</v>
      </c>
      <c r="AG63" t="s">
        <v>133</v>
      </c>
      <c r="AI63" t="s">
        <v>134</v>
      </c>
      <c r="AQ63">
        <v>0</v>
      </c>
      <c r="AR63" t="s">
        <v>135</v>
      </c>
      <c r="AS63" t="s">
        <v>135</v>
      </c>
      <c r="AT63">
        <v>0</v>
      </c>
      <c r="AU63" s="1">
        <v>28971</v>
      </c>
      <c r="AV63" s="1">
        <v>29830</v>
      </c>
      <c r="AW63">
        <v>47</v>
      </c>
      <c r="AX63" t="s">
        <v>135</v>
      </c>
      <c r="AY63" t="s">
        <v>135</v>
      </c>
      <c r="AZ63">
        <v>0</v>
      </c>
      <c r="BA63" t="s">
        <v>135</v>
      </c>
      <c r="BB63" t="s">
        <v>135</v>
      </c>
      <c r="BC63">
        <v>0</v>
      </c>
      <c r="BD63" s="2" t="e">
        <f t="shared" si="0"/>
        <v>#VALUE!</v>
      </c>
      <c r="BE63" s="6">
        <v>29019</v>
      </c>
      <c r="BF63" s="6">
        <v>29861</v>
      </c>
      <c r="BG63" s="5">
        <f t="shared" si="1"/>
        <v>842</v>
      </c>
    </row>
    <row r="64" spans="1:60" x14ac:dyDescent="0.35">
      <c r="A64">
        <v>5437695</v>
      </c>
      <c r="B64" t="s">
        <v>316</v>
      </c>
      <c r="C64" t="s">
        <v>122</v>
      </c>
      <c r="D64">
        <v>421531</v>
      </c>
      <c r="E64">
        <v>890444</v>
      </c>
      <c r="F64">
        <v>42.258611100000003</v>
      </c>
      <c r="G64">
        <v>-89.078888899999995</v>
      </c>
      <c r="H64" t="s">
        <v>123</v>
      </c>
      <c r="I64" t="s">
        <v>137</v>
      </c>
      <c r="J64" t="s">
        <v>126</v>
      </c>
      <c r="K64" t="s">
        <v>126</v>
      </c>
      <c r="L64">
        <v>17</v>
      </c>
      <c r="M64">
        <v>17</v>
      </c>
      <c r="N64">
        <v>201</v>
      </c>
      <c r="O64" t="s">
        <v>127</v>
      </c>
      <c r="P64" t="s">
        <v>317</v>
      </c>
      <c r="S64">
        <v>713.71</v>
      </c>
      <c r="T64" t="s">
        <v>124</v>
      </c>
      <c r="U64">
        <v>0.01</v>
      </c>
      <c r="V64" t="s">
        <v>129</v>
      </c>
      <c r="W64">
        <v>7090005</v>
      </c>
      <c r="Z64" t="s">
        <v>130</v>
      </c>
      <c r="AA64" t="s">
        <v>131</v>
      </c>
      <c r="AD64">
        <v>13.4</v>
      </c>
      <c r="AF64" t="s">
        <v>132</v>
      </c>
      <c r="AG64" t="s">
        <v>133</v>
      </c>
      <c r="AI64" t="s">
        <v>134</v>
      </c>
      <c r="AQ64">
        <v>1</v>
      </c>
      <c r="AR64" s="1">
        <v>29379</v>
      </c>
      <c r="AS64" s="1">
        <v>31680</v>
      </c>
      <c r="AT64">
        <v>7</v>
      </c>
      <c r="AU64" s="1">
        <v>29129</v>
      </c>
      <c r="AV64" s="1">
        <v>30824</v>
      </c>
      <c r="AW64">
        <v>48</v>
      </c>
      <c r="AX64" t="s">
        <v>135</v>
      </c>
      <c r="AY64" t="s">
        <v>135</v>
      </c>
      <c r="AZ64">
        <v>0</v>
      </c>
      <c r="BA64" s="1">
        <v>29129</v>
      </c>
      <c r="BB64" s="1">
        <v>32479</v>
      </c>
      <c r="BC64">
        <v>85</v>
      </c>
      <c r="BD64" s="2">
        <f t="shared" si="0"/>
        <v>9.1718001368925393</v>
      </c>
      <c r="BE64" s="6">
        <v>29129</v>
      </c>
      <c r="BF64" s="6">
        <v>32416</v>
      </c>
      <c r="BG64" s="5">
        <f t="shared" si="1"/>
        <v>3287</v>
      </c>
    </row>
    <row r="65" spans="1:60" x14ac:dyDescent="0.35">
      <c r="A65">
        <v>5438030</v>
      </c>
      <c r="B65" t="s">
        <v>318</v>
      </c>
      <c r="C65" t="s">
        <v>122</v>
      </c>
      <c r="D65">
        <v>421636</v>
      </c>
      <c r="E65">
        <v>883036</v>
      </c>
      <c r="F65">
        <v>42.276666669999997</v>
      </c>
      <c r="G65">
        <v>-88.51</v>
      </c>
      <c r="H65" t="s">
        <v>133</v>
      </c>
      <c r="I65" t="s">
        <v>137</v>
      </c>
      <c r="J65" t="s">
        <v>126</v>
      </c>
      <c r="K65" t="s">
        <v>126</v>
      </c>
      <c r="L65">
        <v>17</v>
      </c>
      <c r="M65">
        <v>17</v>
      </c>
      <c r="N65">
        <v>111</v>
      </c>
      <c r="O65" t="s">
        <v>127</v>
      </c>
      <c r="P65" t="s">
        <v>319</v>
      </c>
      <c r="Q65" t="s">
        <v>320</v>
      </c>
      <c r="R65">
        <v>24000</v>
      </c>
      <c r="S65">
        <v>822.8</v>
      </c>
      <c r="T65" t="s">
        <v>145</v>
      </c>
      <c r="U65">
        <v>0.01</v>
      </c>
      <c r="V65" t="s">
        <v>146</v>
      </c>
      <c r="W65">
        <v>7090006</v>
      </c>
      <c r="Z65" t="s">
        <v>188</v>
      </c>
      <c r="AA65" t="s">
        <v>321</v>
      </c>
      <c r="AC65">
        <v>20161228</v>
      </c>
      <c r="AD65">
        <v>10.7</v>
      </c>
      <c r="AF65" t="s">
        <v>132</v>
      </c>
      <c r="AG65" t="s">
        <v>133</v>
      </c>
      <c r="AI65" t="s">
        <v>134</v>
      </c>
      <c r="AP65">
        <v>100</v>
      </c>
      <c r="AQ65">
        <v>1</v>
      </c>
      <c r="AR65" s="1">
        <v>40623</v>
      </c>
      <c r="AS65" s="1">
        <v>42335</v>
      </c>
      <c r="AT65">
        <v>6</v>
      </c>
      <c r="AU65" t="s">
        <v>135</v>
      </c>
      <c r="AV65" t="s">
        <v>135</v>
      </c>
      <c r="AW65">
        <v>0</v>
      </c>
      <c r="AX65" t="s">
        <v>135</v>
      </c>
      <c r="AY65" t="s">
        <v>135</v>
      </c>
      <c r="AZ65">
        <v>0</v>
      </c>
      <c r="BA65" s="1">
        <v>40483</v>
      </c>
      <c r="BB65" s="1">
        <v>42732</v>
      </c>
      <c r="BC65">
        <v>46</v>
      </c>
      <c r="BD65" s="2">
        <f t="shared" si="0"/>
        <v>6.1574264202600961</v>
      </c>
      <c r="BE65" s="6">
        <v>40445</v>
      </c>
      <c r="BF65" s="6">
        <v>42731</v>
      </c>
      <c r="BG65">
        <f t="shared" si="1"/>
        <v>2286</v>
      </c>
      <c r="BH65" t="s">
        <v>1235</v>
      </c>
    </row>
    <row r="66" spans="1:60" x14ac:dyDescent="0.35">
      <c r="A66">
        <v>5438137</v>
      </c>
      <c r="B66" t="s">
        <v>322</v>
      </c>
      <c r="C66" t="s">
        <v>122</v>
      </c>
      <c r="D66">
        <v>421142</v>
      </c>
      <c r="E66">
        <v>882520</v>
      </c>
      <c r="F66">
        <v>42.195</v>
      </c>
      <c r="G66">
        <v>-88.422222199999993</v>
      </c>
      <c r="H66" t="s">
        <v>123</v>
      </c>
      <c r="I66" t="s">
        <v>137</v>
      </c>
      <c r="J66" t="s">
        <v>126</v>
      </c>
      <c r="K66" t="s">
        <v>126</v>
      </c>
      <c r="L66">
        <v>17</v>
      </c>
      <c r="M66">
        <v>17</v>
      </c>
      <c r="N66">
        <v>111</v>
      </c>
      <c r="O66" t="s">
        <v>127</v>
      </c>
      <c r="P66" t="s">
        <v>323</v>
      </c>
      <c r="Q66" t="s">
        <v>324</v>
      </c>
      <c r="R66">
        <v>24000</v>
      </c>
      <c r="W66">
        <v>7090006</v>
      </c>
      <c r="Z66" t="s">
        <v>188</v>
      </c>
      <c r="AA66" t="s">
        <v>131</v>
      </c>
      <c r="AC66">
        <v>20001205</v>
      </c>
      <c r="AD66">
        <v>4.46</v>
      </c>
      <c r="AF66" t="s">
        <v>132</v>
      </c>
      <c r="AG66" t="s">
        <v>133</v>
      </c>
      <c r="AI66" t="s">
        <v>134</v>
      </c>
      <c r="AP66">
        <v>103</v>
      </c>
      <c r="AQ66">
        <v>1</v>
      </c>
      <c r="AR66" t="s">
        <v>135</v>
      </c>
      <c r="AS66" t="s">
        <v>135</v>
      </c>
      <c r="AT66">
        <v>0</v>
      </c>
      <c r="AU66" t="s">
        <v>135</v>
      </c>
      <c r="AV66" t="s">
        <v>135</v>
      </c>
      <c r="AW66">
        <v>0</v>
      </c>
      <c r="AX66" t="s">
        <v>135</v>
      </c>
      <c r="AY66" t="s">
        <v>135</v>
      </c>
      <c r="AZ66">
        <v>0</v>
      </c>
      <c r="BA66" s="1">
        <v>36342</v>
      </c>
      <c r="BB66" s="1">
        <v>36811</v>
      </c>
      <c r="BC66">
        <v>17</v>
      </c>
      <c r="BD66" s="2">
        <f t="shared" ref="BD66:BD129" si="2">(BB66-BA66)/365.25</f>
        <v>1.2840520191649556</v>
      </c>
      <c r="BE66" s="6">
        <v>36348</v>
      </c>
      <c r="BF66" s="6">
        <v>36799</v>
      </c>
      <c r="BG66">
        <f t="shared" si="1"/>
        <v>451</v>
      </c>
    </row>
    <row r="67" spans="1:60" x14ac:dyDescent="0.35">
      <c r="A67">
        <v>5438170</v>
      </c>
      <c r="B67" t="s">
        <v>325</v>
      </c>
      <c r="C67" t="s">
        <v>122</v>
      </c>
      <c r="D67">
        <v>421555</v>
      </c>
      <c r="E67">
        <v>883629</v>
      </c>
      <c r="F67">
        <v>42.265277779999998</v>
      </c>
      <c r="G67">
        <v>-88.6080556</v>
      </c>
      <c r="H67" t="s">
        <v>133</v>
      </c>
      <c r="I67" t="s">
        <v>137</v>
      </c>
      <c r="J67" t="s">
        <v>126</v>
      </c>
      <c r="K67" t="s">
        <v>126</v>
      </c>
      <c r="L67">
        <v>17</v>
      </c>
      <c r="M67">
        <v>17</v>
      </c>
      <c r="N67">
        <v>111</v>
      </c>
      <c r="O67" t="s">
        <v>127</v>
      </c>
      <c r="P67" t="s">
        <v>326</v>
      </c>
      <c r="Q67" t="s">
        <v>320</v>
      </c>
      <c r="R67">
        <v>24000</v>
      </c>
      <c r="S67">
        <v>785.92</v>
      </c>
      <c r="T67" t="s">
        <v>162</v>
      </c>
      <c r="U67">
        <v>0.01</v>
      </c>
      <c r="V67" t="s">
        <v>146</v>
      </c>
      <c r="W67">
        <v>7090006</v>
      </c>
      <c r="Z67" t="s">
        <v>158</v>
      </c>
      <c r="AA67" t="s">
        <v>321</v>
      </c>
      <c r="AC67">
        <v>20100927</v>
      </c>
      <c r="AD67">
        <v>170</v>
      </c>
      <c r="AF67" t="s">
        <v>132</v>
      </c>
      <c r="AG67" t="s">
        <v>133</v>
      </c>
      <c r="AI67" t="s">
        <v>134</v>
      </c>
      <c r="AP67">
        <v>100</v>
      </c>
      <c r="AQ67">
        <v>1</v>
      </c>
      <c r="AR67" s="1">
        <v>25722</v>
      </c>
      <c r="AS67" s="1">
        <v>44265</v>
      </c>
      <c r="AT67">
        <v>18</v>
      </c>
      <c r="AU67" s="1">
        <v>44026</v>
      </c>
      <c r="AV67" s="1">
        <v>44026</v>
      </c>
      <c r="AW67">
        <v>1</v>
      </c>
      <c r="AX67" t="s">
        <v>135</v>
      </c>
      <c r="AY67" t="s">
        <v>135</v>
      </c>
      <c r="AZ67">
        <v>0</v>
      </c>
      <c r="BA67" s="1">
        <v>40483</v>
      </c>
      <c r="BB67" s="1">
        <v>44635</v>
      </c>
      <c r="BC67">
        <v>85</v>
      </c>
      <c r="BD67" s="2">
        <f t="shared" si="2"/>
        <v>11.367556468172484</v>
      </c>
      <c r="BE67" s="6">
        <v>40488</v>
      </c>
      <c r="BF67" s="6">
        <v>44666</v>
      </c>
      <c r="BG67">
        <f t="shared" ref="BG67:BG130" si="3">DATEDIF(BE67,BF67,"d")</f>
        <v>4178</v>
      </c>
    </row>
    <row r="68" spans="1:60" x14ac:dyDescent="0.35">
      <c r="A68">
        <v>5438250</v>
      </c>
      <c r="B68" t="s">
        <v>327</v>
      </c>
      <c r="C68" t="s">
        <v>122</v>
      </c>
      <c r="D68">
        <v>421057</v>
      </c>
      <c r="E68">
        <v>883829</v>
      </c>
      <c r="F68">
        <v>42.182499999999997</v>
      </c>
      <c r="G68">
        <v>-88.641388890000002</v>
      </c>
      <c r="H68" t="s">
        <v>123</v>
      </c>
      <c r="I68" t="s">
        <v>137</v>
      </c>
      <c r="J68" t="s">
        <v>126</v>
      </c>
      <c r="K68" t="s">
        <v>126</v>
      </c>
      <c r="L68">
        <v>17</v>
      </c>
      <c r="M68">
        <v>17</v>
      </c>
      <c r="N68">
        <v>111</v>
      </c>
      <c r="O68" t="s">
        <v>127</v>
      </c>
      <c r="P68" t="s">
        <v>328</v>
      </c>
      <c r="S68">
        <v>792.96</v>
      </c>
      <c r="T68" t="s">
        <v>124</v>
      </c>
      <c r="U68">
        <v>0.01</v>
      </c>
      <c r="V68" t="s">
        <v>129</v>
      </c>
      <c r="W68">
        <v>7090006</v>
      </c>
      <c r="Z68" t="s">
        <v>130</v>
      </c>
      <c r="AA68" t="s">
        <v>131</v>
      </c>
      <c r="AD68">
        <v>85.1</v>
      </c>
      <c r="AF68" t="s">
        <v>132</v>
      </c>
      <c r="AG68" t="s">
        <v>133</v>
      </c>
      <c r="AI68" t="s">
        <v>134</v>
      </c>
      <c r="AQ68">
        <v>0</v>
      </c>
      <c r="AR68" s="1">
        <v>22724</v>
      </c>
      <c r="AS68" s="1">
        <v>33325</v>
      </c>
      <c r="AT68">
        <v>30</v>
      </c>
      <c r="AU68" s="1">
        <v>25843</v>
      </c>
      <c r="AV68" s="1">
        <v>35527</v>
      </c>
      <c r="AW68">
        <v>240</v>
      </c>
      <c r="AX68" t="s">
        <v>135</v>
      </c>
      <c r="AY68" t="s">
        <v>135</v>
      </c>
      <c r="AZ68">
        <v>0</v>
      </c>
      <c r="BA68" s="1">
        <v>22481</v>
      </c>
      <c r="BB68" s="1">
        <v>33877</v>
      </c>
      <c r="BC68">
        <v>210</v>
      </c>
      <c r="BD68" s="2">
        <f t="shared" si="2"/>
        <v>31.200547570157426</v>
      </c>
      <c r="BE68" s="6">
        <v>22494</v>
      </c>
      <c r="BF68" s="6">
        <v>30244</v>
      </c>
      <c r="BG68">
        <f t="shared" si="3"/>
        <v>7750</v>
      </c>
    </row>
    <row r="69" spans="1:60" x14ac:dyDescent="0.35">
      <c r="A69">
        <v>5438500</v>
      </c>
      <c r="B69" t="s">
        <v>329</v>
      </c>
      <c r="C69" t="s">
        <v>122</v>
      </c>
      <c r="D69">
        <v>421522</v>
      </c>
      <c r="E69">
        <v>885147</v>
      </c>
      <c r="F69">
        <v>42.25613208</v>
      </c>
      <c r="G69">
        <v>-88.863156500000002</v>
      </c>
      <c r="H69" t="s">
        <v>162</v>
      </c>
      <c r="I69" t="s">
        <v>137</v>
      </c>
      <c r="J69" t="s">
        <v>125</v>
      </c>
      <c r="K69" t="s">
        <v>126</v>
      </c>
      <c r="L69">
        <v>17</v>
      </c>
      <c r="M69">
        <v>17</v>
      </c>
      <c r="N69">
        <v>7</v>
      </c>
      <c r="O69" t="s">
        <v>127</v>
      </c>
      <c r="P69" t="s">
        <v>330</v>
      </c>
      <c r="S69">
        <v>738.34</v>
      </c>
      <c r="T69" t="s">
        <v>124</v>
      </c>
      <c r="U69">
        <v>0.01</v>
      </c>
      <c r="V69" t="s">
        <v>129</v>
      </c>
      <c r="W69">
        <v>7090006</v>
      </c>
      <c r="Z69" t="s">
        <v>139</v>
      </c>
      <c r="AA69" t="s">
        <v>153</v>
      </c>
      <c r="AD69">
        <v>538</v>
      </c>
      <c r="AF69" t="s">
        <v>132</v>
      </c>
      <c r="AG69" t="s">
        <v>133</v>
      </c>
      <c r="AI69" t="s">
        <v>134</v>
      </c>
      <c r="AP69">
        <v>100</v>
      </c>
      <c r="AQ69">
        <v>1</v>
      </c>
      <c r="AR69" s="1">
        <v>14781</v>
      </c>
      <c r="AS69" s="1">
        <v>44266</v>
      </c>
      <c r="AT69">
        <v>82</v>
      </c>
      <c r="AU69" s="1">
        <v>27310</v>
      </c>
      <c r="AV69" s="1">
        <v>39609</v>
      </c>
      <c r="AW69">
        <v>263</v>
      </c>
      <c r="AX69" t="s">
        <v>135</v>
      </c>
      <c r="AY69" t="s">
        <v>135</v>
      </c>
      <c r="AZ69">
        <v>0</v>
      </c>
      <c r="BA69" s="1">
        <v>16146</v>
      </c>
      <c r="BB69" s="1">
        <v>44635</v>
      </c>
      <c r="BC69">
        <v>414</v>
      </c>
      <c r="BD69" s="2">
        <f t="shared" si="2"/>
        <v>77.998631074606436</v>
      </c>
      <c r="BE69" s="6">
        <v>14519</v>
      </c>
      <c r="BF69" s="6">
        <v>44666</v>
      </c>
      <c r="BG69">
        <f t="shared" si="3"/>
        <v>30147</v>
      </c>
      <c r="BH69" t="s">
        <v>1235</v>
      </c>
    </row>
    <row r="70" spans="1:60" x14ac:dyDescent="0.35">
      <c r="A70">
        <v>5439000</v>
      </c>
      <c r="B70" t="s">
        <v>331</v>
      </c>
      <c r="C70" t="s">
        <v>122</v>
      </c>
      <c r="D70">
        <v>415552</v>
      </c>
      <c r="E70">
        <v>884535</v>
      </c>
      <c r="F70">
        <v>41.931111100000003</v>
      </c>
      <c r="G70">
        <v>-88.759722199999999</v>
      </c>
      <c r="H70" t="s">
        <v>123</v>
      </c>
      <c r="I70" t="s">
        <v>137</v>
      </c>
      <c r="J70" t="s">
        <v>126</v>
      </c>
      <c r="K70" t="s">
        <v>126</v>
      </c>
      <c r="L70">
        <v>17</v>
      </c>
      <c r="M70">
        <v>17</v>
      </c>
      <c r="N70">
        <v>37</v>
      </c>
      <c r="O70" t="s">
        <v>127</v>
      </c>
      <c r="P70" t="s">
        <v>332</v>
      </c>
      <c r="S70">
        <v>831.88</v>
      </c>
      <c r="T70" t="s">
        <v>124</v>
      </c>
      <c r="U70">
        <v>0.01</v>
      </c>
      <c r="V70" t="s">
        <v>129</v>
      </c>
      <c r="W70">
        <v>7090006</v>
      </c>
      <c r="Z70" t="s">
        <v>139</v>
      </c>
      <c r="AA70" t="s">
        <v>153</v>
      </c>
      <c r="AD70">
        <v>77.7</v>
      </c>
      <c r="AF70" t="s">
        <v>132</v>
      </c>
      <c r="AG70" t="s">
        <v>133</v>
      </c>
      <c r="AI70" t="s">
        <v>134</v>
      </c>
      <c r="AQ70">
        <v>1</v>
      </c>
      <c r="AR70" s="1">
        <v>9553</v>
      </c>
      <c r="AS70" s="1">
        <v>44265</v>
      </c>
      <c r="AT70">
        <v>50</v>
      </c>
      <c r="AU70" s="1">
        <v>29180</v>
      </c>
      <c r="AV70" s="1">
        <v>30818</v>
      </c>
      <c r="AW70">
        <v>65</v>
      </c>
      <c r="AX70" t="s">
        <v>135</v>
      </c>
      <c r="AY70" t="s">
        <v>135</v>
      </c>
      <c r="AZ70">
        <v>0</v>
      </c>
      <c r="BA70" s="1">
        <v>29129</v>
      </c>
      <c r="BB70" s="1">
        <v>44641</v>
      </c>
      <c r="BC70">
        <v>391</v>
      </c>
      <c r="BD70" s="2">
        <f t="shared" si="2"/>
        <v>42.469541409993155</v>
      </c>
      <c r="BE70" s="6">
        <v>9330</v>
      </c>
      <c r="BF70" s="6">
        <v>44666</v>
      </c>
      <c r="BG70" s="5">
        <f t="shared" si="3"/>
        <v>35336</v>
      </c>
    </row>
    <row r="71" spans="1:60" x14ac:dyDescent="0.35">
      <c r="A71">
        <v>5439500</v>
      </c>
      <c r="B71" t="s">
        <v>333</v>
      </c>
      <c r="C71" t="s">
        <v>122</v>
      </c>
      <c r="D71">
        <v>420638</v>
      </c>
      <c r="E71">
        <v>885402</v>
      </c>
      <c r="F71">
        <v>42.110580640000002</v>
      </c>
      <c r="G71">
        <v>-88.900652699999995</v>
      </c>
      <c r="H71" t="s">
        <v>162</v>
      </c>
      <c r="I71" t="s">
        <v>137</v>
      </c>
      <c r="J71" t="s">
        <v>125</v>
      </c>
      <c r="K71" t="s">
        <v>126</v>
      </c>
      <c r="L71">
        <v>17</v>
      </c>
      <c r="M71">
        <v>17</v>
      </c>
      <c r="N71">
        <v>37</v>
      </c>
      <c r="O71" t="s">
        <v>127</v>
      </c>
      <c r="P71" t="s">
        <v>334</v>
      </c>
      <c r="Q71" t="s">
        <v>335</v>
      </c>
      <c r="R71">
        <v>24000</v>
      </c>
      <c r="S71">
        <v>733.9</v>
      </c>
      <c r="T71" t="s">
        <v>124</v>
      </c>
      <c r="U71">
        <v>0.01</v>
      </c>
      <c r="V71" t="s">
        <v>129</v>
      </c>
      <c r="W71">
        <v>7090006</v>
      </c>
      <c r="Z71" t="s">
        <v>158</v>
      </c>
      <c r="AA71" t="s">
        <v>336</v>
      </c>
      <c r="AC71">
        <v>20170829</v>
      </c>
      <c r="AD71">
        <v>387</v>
      </c>
      <c r="AF71" t="s">
        <v>132</v>
      </c>
      <c r="AG71" t="s">
        <v>133</v>
      </c>
      <c r="AI71" t="s">
        <v>134</v>
      </c>
      <c r="AQ71">
        <v>1</v>
      </c>
      <c r="AR71" t="s">
        <v>306</v>
      </c>
      <c r="AS71" s="1">
        <v>44265</v>
      </c>
      <c r="AT71">
        <v>83</v>
      </c>
      <c r="AU71" s="1">
        <v>27309</v>
      </c>
      <c r="AV71" s="1">
        <v>37524</v>
      </c>
      <c r="AW71">
        <v>283</v>
      </c>
      <c r="AX71" t="s">
        <v>135</v>
      </c>
      <c r="AY71" t="s">
        <v>135</v>
      </c>
      <c r="AZ71">
        <v>0</v>
      </c>
      <c r="BA71" s="1">
        <v>20008</v>
      </c>
      <c r="BB71" s="1">
        <v>44641</v>
      </c>
      <c r="BC71">
        <v>438</v>
      </c>
      <c r="BD71" s="2">
        <f t="shared" si="2"/>
        <v>67.441478439425055</v>
      </c>
      <c r="BE71" s="6">
        <v>14519</v>
      </c>
      <c r="BF71" s="6">
        <v>44666</v>
      </c>
      <c r="BG71" s="5">
        <f t="shared" si="3"/>
        <v>30147</v>
      </c>
    </row>
    <row r="72" spans="1:60" x14ac:dyDescent="0.35">
      <c r="A72">
        <v>5440000</v>
      </c>
      <c r="B72" t="s">
        <v>337</v>
      </c>
      <c r="C72" t="s">
        <v>122</v>
      </c>
      <c r="D72">
        <v>421140</v>
      </c>
      <c r="E72">
        <v>885956</v>
      </c>
      <c r="F72">
        <v>42.194444439999998</v>
      </c>
      <c r="G72">
        <v>-88.998888899999997</v>
      </c>
      <c r="H72" t="s">
        <v>123</v>
      </c>
      <c r="I72" t="s">
        <v>137</v>
      </c>
      <c r="J72" t="s">
        <v>126</v>
      </c>
      <c r="K72" t="s">
        <v>126</v>
      </c>
      <c r="L72">
        <v>17</v>
      </c>
      <c r="M72">
        <v>17</v>
      </c>
      <c r="N72">
        <v>201</v>
      </c>
      <c r="O72" t="s">
        <v>127</v>
      </c>
      <c r="P72" t="s">
        <v>338</v>
      </c>
      <c r="S72">
        <v>692.13</v>
      </c>
      <c r="T72" t="s">
        <v>124</v>
      </c>
      <c r="U72">
        <v>0.01</v>
      </c>
      <c r="V72" t="s">
        <v>129</v>
      </c>
      <c r="W72">
        <v>7090006</v>
      </c>
      <c r="Z72" t="s">
        <v>139</v>
      </c>
      <c r="AA72" t="s">
        <v>153</v>
      </c>
      <c r="AD72">
        <v>1099</v>
      </c>
      <c r="AF72" t="s">
        <v>132</v>
      </c>
      <c r="AG72" t="s">
        <v>133</v>
      </c>
      <c r="AI72" t="s">
        <v>134</v>
      </c>
      <c r="AQ72">
        <v>1</v>
      </c>
      <c r="AR72" t="s">
        <v>339</v>
      </c>
      <c r="AS72" s="1">
        <v>44266</v>
      </c>
      <c r="AT72">
        <v>83</v>
      </c>
      <c r="AU72" s="1">
        <v>18706</v>
      </c>
      <c r="AV72" s="1">
        <v>44539</v>
      </c>
      <c r="AW72">
        <v>392</v>
      </c>
      <c r="AX72" t="s">
        <v>135</v>
      </c>
      <c r="AY72" t="s">
        <v>135</v>
      </c>
      <c r="AZ72">
        <v>0</v>
      </c>
      <c r="BA72" s="1">
        <v>16146</v>
      </c>
      <c r="BB72" s="1">
        <v>44636</v>
      </c>
      <c r="BC72">
        <v>426</v>
      </c>
      <c r="BD72" s="2">
        <f t="shared" si="2"/>
        <v>78.001368925393564</v>
      </c>
      <c r="BE72" s="6">
        <v>14519</v>
      </c>
      <c r="BF72" s="6">
        <v>44666</v>
      </c>
      <c r="BG72" s="5">
        <f t="shared" si="3"/>
        <v>30147</v>
      </c>
    </row>
    <row r="73" spans="1:60" x14ac:dyDescent="0.35">
      <c r="A73">
        <v>5440500</v>
      </c>
      <c r="B73" t="s">
        <v>340</v>
      </c>
      <c r="C73" t="s">
        <v>122</v>
      </c>
      <c r="D73">
        <v>420556</v>
      </c>
      <c r="E73">
        <v>890307</v>
      </c>
      <c r="F73">
        <v>42.098888889999998</v>
      </c>
      <c r="G73">
        <v>-89.051944399999996</v>
      </c>
      <c r="H73" t="s">
        <v>123</v>
      </c>
      <c r="I73" t="s">
        <v>137</v>
      </c>
      <c r="J73" t="s">
        <v>126</v>
      </c>
      <c r="K73" t="s">
        <v>126</v>
      </c>
      <c r="L73">
        <v>17</v>
      </c>
      <c r="M73">
        <v>17</v>
      </c>
      <c r="N73">
        <v>141</v>
      </c>
      <c r="O73" t="s">
        <v>127</v>
      </c>
      <c r="P73" t="s">
        <v>341</v>
      </c>
      <c r="S73">
        <v>734.27</v>
      </c>
      <c r="T73" t="s">
        <v>124</v>
      </c>
      <c r="U73">
        <v>0.01</v>
      </c>
      <c r="V73" t="s">
        <v>129</v>
      </c>
      <c r="W73">
        <v>7090006</v>
      </c>
      <c r="Z73" t="s">
        <v>130</v>
      </c>
      <c r="AA73" t="s">
        <v>131</v>
      </c>
      <c r="AD73">
        <v>117</v>
      </c>
      <c r="AF73" t="s">
        <v>132</v>
      </c>
      <c r="AG73" t="s">
        <v>133</v>
      </c>
      <c r="AI73" t="s">
        <v>134</v>
      </c>
      <c r="AQ73">
        <v>0</v>
      </c>
      <c r="AR73" s="1">
        <v>14674</v>
      </c>
      <c r="AS73" s="1">
        <v>29474</v>
      </c>
      <c r="AT73">
        <v>41</v>
      </c>
      <c r="AU73" s="1">
        <v>29228</v>
      </c>
      <c r="AV73" s="1">
        <v>30825</v>
      </c>
      <c r="AW73">
        <v>11</v>
      </c>
      <c r="AX73" t="s">
        <v>135</v>
      </c>
      <c r="AY73" t="s">
        <v>135</v>
      </c>
      <c r="AZ73">
        <v>0</v>
      </c>
      <c r="BA73" t="s">
        <v>135</v>
      </c>
      <c r="BB73" t="s">
        <v>135</v>
      </c>
      <c r="BC73">
        <v>0</v>
      </c>
      <c r="BD73" s="2" t="e">
        <f t="shared" si="2"/>
        <v>#VALUE!</v>
      </c>
      <c r="BE73" s="6">
        <v>14519</v>
      </c>
      <c r="BF73" s="6">
        <v>26213</v>
      </c>
      <c r="BG73">
        <f t="shared" si="3"/>
        <v>11694</v>
      </c>
    </row>
    <row r="74" spans="1:60" x14ac:dyDescent="0.35">
      <c r="A74">
        <v>5440700</v>
      </c>
      <c r="B74" t="s">
        <v>342</v>
      </c>
      <c r="C74" t="s">
        <v>122</v>
      </c>
      <c r="D74">
        <v>420723</v>
      </c>
      <c r="E74">
        <v>891521</v>
      </c>
      <c r="F74">
        <v>42.1230805</v>
      </c>
      <c r="G74">
        <v>-89.255939499999997</v>
      </c>
      <c r="H74" t="s">
        <v>162</v>
      </c>
      <c r="I74" t="s">
        <v>137</v>
      </c>
      <c r="J74" t="s">
        <v>125</v>
      </c>
      <c r="K74" t="s">
        <v>126</v>
      </c>
      <c r="L74">
        <v>17</v>
      </c>
      <c r="M74">
        <v>17</v>
      </c>
      <c r="N74">
        <v>141</v>
      </c>
      <c r="O74" t="s">
        <v>127</v>
      </c>
      <c r="P74" t="s">
        <v>343</v>
      </c>
      <c r="S74">
        <v>666.13</v>
      </c>
      <c r="T74" t="s">
        <v>162</v>
      </c>
      <c r="U74">
        <v>0.01</v>
      </c>
      <c r="V74" t="s">
        <v>129</v>
      </c>
      <c r="W74">
        <v>7090005</v>
      </c>
      <c r="Z74" t="s">
        <v>344</v>
      </c>
      <c r="AA74" t="s">
        <v>153</v>
      </c>
      <c r="AC74">
        <v>20000509</v>
      </c>
      <c r="AD74">
        <v>7990</v>
      </c>
      <c r="AE74">
        <v>7990</v>
      </c>
      <c r="AF74" t="s">
        <v>132</v>
      </c>
      <c r="AG74" t="s">
        <v>133</v>
      </c>
      <c r="AI74" t="s">
        <v>134</v>
      </c>
      <c r="AP74">
        <v>103</v>
      </c>
      <c r="AQ74">
        <v>1</v>
      </c>
      <c r="AR74" s="1">
        <v>36947</v>
      </c>
      <c r="AS74" s="1">
        <v>44266</v>
      </c>
      <c r="AT74">
        <v>21</v>
      </c>
      <c r="AU74" s="1">
        <v>28404</v>
      </c>
      <c r="AV74" s="1">
        <v>44539</v>
      </c>
      <c r="AW74">
        <v>311</v>
      </c>
      <c r="AX74" t="s">
        <v>135</v>
      </c>
      <c r="AY74" t="s">
        <v>135</v>
      </c>
      <c r="AZ74">
        <v>0</v>
      </c>
      <c r="BA74" s="1">
        <v>28626</v>
      </c>
      <c r="BB74" s="1">
        <v>44637</v>
      </c>
      <c r="BC74">
        <v>164</v>
      </c>
      <c r="BD74" s="2">
        <f t="shared" si="2"/>
        <v>43.835728952772072</v>
      </c>
      <c r="BE74" s="6">
        <v>36648</v>
      </c>
      <c r="BF74" s="6">
        <v>44666</v>
      </c>
      <c r="BG74">
        <f t="shared" si="3"/>
        <v>8018</v>
      </c>
    </row>
    <row r="75" spans="1:60" x14ac:dyDescent="0.35">
      <c r="A75">
        <v>5441000</v>
      </c>
      <c r="B75" t="s">
        <v>345</v>
      </c>
      <c r="C75" t="s">
        <v>122</v>
      </c>
      <c r="D75">
        <v>420739</v>
      </c>
      <c r="E75">
        <v>892328</v>
      </c>
      <c r="F75">
        <v>42.127499999999998</v>
      </c>
      <c r="G75">
        <v>-89.391111100000003</v>
      </c>
      <c r="H75" t="s">
        <v>123</v>
      </c>
      <c r="I75" t="s">
        <v>137</v>
      </c>
      <c r="J75" t="s">
        <v>126</v>
      </c>
      <c r="K75" t="s">
        <v>126</v>
      </c>
      <c r="L75">
        <v>17</v>
      </c>
      <c r="M75">
        <v>17</v>
      </c>
      <c r="N75">
        <v>141</v>
      </c>
      <c r="O75" t="s">
        <v>127</v>
      </c>
      <c r="P75" t="s">
        <v>346</v>
      </c>
      <c r="S75">
        <v>685.64</v>
      </c>
      <c r="T75" t="s">
        <v>124</v>
      </c>
      <c r="U75">
        <v>0.01</v>
      </c>
      <c r="V75" t="s">
        <v>129</v>
      </c>
      <c r="W75">
        <v>7090005</v>
      </c>
      <c r="Z75" t="s">
        <v>130</v>
      </c>
      <c r="AA75" t="s">
        <v>131</v>
      </c>
      <c r="AD75">
        <v>103</v>
      </c>
      <c r="AF75" t="s">
        <v>132</v>
      </c>
      <c r="AG75" t="s">
        <v>133</v>
      </c>
      <c r="AI75" t="s">
        <v>134</v>
      </c>
      <c r="AQ75">
        <v>0</v>
      </c>
      <c r="AR75" s="1">
        <v>13915</v>
      </c>
      <c r="AS75" s="1">
        <v>30025</v>
      </c>
      <c r="AT75">
        <v>44</v>
      </c>
      <c r="AU75" t="s">
        <v>135</v>
      </c>
      <c r="AV75" t="s">
        <v>135</v>
      </c>
      <c r="AW75">
        <v>0</v>
      </c>
      <c r="AX75" t="s">
        <v>135</v>
      </c>
      <c r="AY75" t="s">
        <v>135</v>
      </c>
      <c r="AZ75">
        <v>0</v>
      </c>
      <c r="BA75" t="s">
        <v>135</v>
      </c>
      <c r="BB75" t="s">
        <v>135</v>
      </c>
      <c r="BC75">
        <v>0</v>
      </c>
      <c r="BD75" s="2" t="e">
        <f t="shared" si="2"/>
        <v>#VALUE!</v>
      </c>
      <c r="BE75" s="6">
        <v>14519</v>
      </c>
      <c r="BF75" s="6">
        <v>21458</v>
      </c>
      <c r="BG75">
        <f t="shared" si="3"/>
        <v>6939</v>
      </c>
    </row>
    <row r="76" spans="1:60" x14ac:dyDescent="0.35">
      <c r="A76">
        <v>5441500</v>
      </c>
      <c r="B76" t="s">
        <v>347</v>
      </c>
      <c r="C76" t="s">
        <v>122</v>
      </c>
      <c r="D76">
        <v>420059.7</v>
      </c>
      <c r="E76">
        <v>891945</v>
      </c>
      <c r="F76">
        <v>42.016583300000001</v>
      </c>
      <c r="G76">
        <v>-89.329166700000002</v>
      </c>
      <c r="H76" t="s">
        <v>123</v>
      </c>
      <c r="I76" t="s">
        <v>137</v>
      </c>
      <c r="J76" t="s">
        <v>126</v>
      </c>
      <c r="K76" t="s">
        <v>126</v>
      </c>
      <c r="L76">
        <v>17</v>
      </c>
      <c r="M76">
        <v>17</v>
      </c>
      <c r="N76">
        <v>141</v>
      </c>
      <c r="O76" t="s">
        <v>127</v>
      </c>
      <c r="P76" t="s">
        <v>348</v>
      </c>
      <c r="S76">
        <v>659.24</v>
      </c>
      <c r="T76" t="s">
        <v>124</v>
      </c>
      <c r="U76">
        <v>0.01</v>
      </c>
      <c r="V76" t="s">
        <v>129</v>
      </c>
      <c r="W76">
        <v>7090005</v>
      </c>
      <c r="Z76" t="s">
        <v>130</v>
      </c>
      <c r="AA76" t="s">
        <v>131</v>
      </c>
      <c r="AD76">
        <v>8205</v>
      </c>
      <c r="AF76" t="s">
        <v>132</v>
      </c>
      <c r="AG76" t="s">
        <v>133</v>
      </c>
      <c r="AI76" t="s">
        <v>134</v>
      </c>
      <c r="AQ76">
        <v>0</v>
      </c>
      <c r="AR76" t="s">
        <v>349</v>
      </c>
      <c r="AS76" s="1">
        <v>17954</v>
      </c>
      <c r="AT76">
        <v>11</v>
      </c>
      <c r="AU76" t="s">
        <v>135</v>
      </c>
      <c r="AV76" t="s">
        <v>135</v>
      </c>
      <c r="AW76">
        <v>0</v>
      </c>
      <c r="AX76" t="s">
        <v>135</v>
      </c>
      <c r="AY76" t="s">
        <v>135</v>
      </c>
      <c r="AZ76">
        <v>0</v>
      </c>
      <c r="BA76" t="s">
        <v>135</v>
      </c>
      <c r="BB76" t="s">
        <v>135</v>
      </c>
      <c r="BC76">
        <v>0</v>
      </c>
      <c r="BD76" s="2" t="e">
        <f t="shared" si="2"/>
        <v>#VALUE!</v>
      </c>
      <c r="BE76" s="6">
        <v>14519</v>
      </c>
      <c r="BF76" s="6">
        <v>18171</v>
      </c>
      <c r="BG76">
        <f t="shared" si="3"/>
        <v>3652</v>
      </c>
    </row>
    <row r="77" spans="1:60" x14ac:dyDescent="0.35">
      <c r="A77">
        <v>5442000</v>
      </c>
      <c r="B77" t="s">
        <v>350</v>
      </c>
      <c r="C77" t="s">
        <v>122</v>
      </c>
      <c r="D77">
        <v>415615</v>
      </c>
      <c r="E77">
        <v>890923</v>
      </c>
      <c r="F77">
        <v>41.9375</v>
      </c>
      <c r="G77">
        <v>-89.156388899999996</v>
      </c>
      <c r="H77" t="s">
        <v>123</v>
      </c>
      <c r="I77" t="s">
        <v>137</v>
      </c>
      <c r="J77" t="s">
        <v>126</v>
      </c>
      <c r="K77" t="s">
        <v>126</v>
      </c>
      <c r="L77">
        <v>17</v>
      </c>
      <c r="M77">
        <v>17</v>
      </c>
      <c r="N77">
        <v>141</v>
      </c>
      <c r="O77" t="s">
        <v>127</v>
      </c>
      <c r="P77" t="s">
        <v>351</v>
      </c>
      <c r="S77">
        <v>750</v>
      </c>
      <c r="T77" t="s">
        <v>124</v>
      </c>
      <c r="U77">
        <v>0.01</v>
      </c>
      <c r="V77" t="s">
        <v>129</v>
      </c>
      <c r="W77">
        <v>7090005</v>
      </c>
      <c r="Z77" t="s">
        <v>130</v>
      </c>
      <c r="AA77" t="s">
        <v>131</v>
      </c>
      <c r="AD77">
        <v>116</v>
      </c>
      <c r="AF77" t="s">
        <v>132</v>
      </c>
      <c r="AG77" t="s">
        <v>133</v>
      </c>
      <c r="AI77" t="s">
        <v>134</v>
      </c>
      <c r="AQ77">
        <v>0</v>
      </c>
      <c r="AR77" t="s">
        <v>349</v>
      </c>
      <c r="AS77" s="1">
        <v>18679</v>
      </c>
      <c r="AT77">
        <v>13</v>
      </c>
      <c r="AU77" s="1">
        <v>29894</v>
      </c>
      <c r="AV77" s="1">
        <v>29971</v>
      </c>
      <c r="AW77">
        <v>3</v>
      </c>
      <c r="AX77" t="s">
        <v>135</v>
      </c>
      <c r="AY77" t="s">
        <v>135</v>
      </c>
      <c r="AZ77">
        <v>0</v>
      </c>
      <c r="BA77" t="s">
        <v>135</v>
      </c>
      <c r="BB77" t="s">
        <v>135</v>
      </c>
      <c r="BC77">
        <v>0</v>
      </c>
      <c r="BD77" s="2" t="e">
        <f t="shared" si="2"/>
        <v>#VALUE!</v>
      </c>
      <c r="BE77" s="6">
        <v>14519</v>
      </c>
      <c r="BF77" s="6">
        <v>18901</v>
      </c>
      <c r="BG77">
        <f t="shared" si="3"/>
        <v>4382</v>
      </c>
    </row>
    <row r="78" spans="1:60" x14ac:dyDescent="0.35">
      <c r="A78">
        <v>5442300</v>
      </c>
      <c r="B78" t="s">
        <v>352</v>
      </c>
      <c r="C78" t="s">
        <v>122</v>
      </c>
      <c r="D78">
        <v>415039</v>
      </c>
      <c r="E78">
        <v>892909</v>
      </c>
      <c r="F78">
        <v>41.84416667</v>
      </c>
      <c r="G78">
        <v>-89.485833299999996</v>
      </c>
      <c r="H78" t="s">
        <v>162</v>
      </c>
      <c r="I78" t="s">
        <v>137</v>
      </c>
      <c r="J78" t="s">
        <v>126</v>
      </c>
      <c r="K78" t="s">
        <v>126</v>
      </c>
      <c r="L78">
        <v>17</v>
      </c>
      <c r="M78">
        <v>17</v>
      </c>
      <c r="N78">
        <v>103</v>
      </c>
      <c r="O78" t="s">
        <v>127</v>
      </c>
      <c r="P78" t="s">
        <v>353</v>
      </c>
      <c r="Q78" t="s">
        <v>354</v>
      </c>
      <c r="R78">
        <v>24000</v>
      </c>
      <c r="S78">
        <v>628.29999999999995</v>
      </c>
      <c r="T78" t="s">
        <v>162</v>
      </c>
      <c r="U78">
        <v>0.01</v>
      </c>
      <c r="V78" t="s">
        <v>146</v>
      </c>
      <c r="W78">
        <v>7090005</v>
      </c>
      <c r="Z78" t="s">
        <v>232</v>
      </c>
      <c r="AA78" t="s">
        <v>355</v>
      </c>
      <c r="AC78">
        <v>20100505</v>
      </c>
      <c r="AD78">
        <v>8615</v>
      </c>
      <c r="AF78" t="s">
        <v>132</v>
      </c>
      <c r="AG78" t="s">
        <v>133</v>
      </c>
      <c r="AP78">
        <v>100</v>
      </c>
      <c r="AQ78">
        <v>1</v>
      </c>
      <c r="AR78" s="1">
        <v>40384</v>
      </c>
      <c r="AS78" s="1">
        <v>44267</v>
      </c>
      <c r="AT78">
        <v>12</v>
      </c>
      <c r="AU78" t="s">
        <v>135</v>
      </c>
      <c r="AV78" t="s">
        <v>135</v>
      </c>
      <c r="AW78">
        <v>0</v>
      </c>
      <c r="AX78" t="s">
        <v>135</v>
      </c>
      <c r="AY78" t="s">
        <v>135</v>
      </c>
      <c r="AZ78">
        <v>0</v>
      </c>
      <c r="BA78" s="1">
        <v>39303</v>
      </c>
      <c r="BB78" s="1">
        <v>44642</v>
      </c>
      <c r="BC78">
        <v>74</v>
      </c>
      <c r="BD78" s="2">
        <f t="shared" si="2"/>
        <v>14.617385352498289</v>
      </c>
      <c r="BE78" s="6">
        <v>40311</v>
      </c>
      <c r="BF78" s="6">
        <v>44666</v>
      </c>
      <c r="BG78">
        <f t="shared" si="3"/>
        <v>4355</v>
      </c>
    </row>
    <row r="79" spans="1:60" x14ac:dyDescent="0.35">
      <c r="A79">
        <v>5443500</v>
      </c>
      <c r="B79" t="s">
        <v>356</v>
      </c>
      <c r="C79" t="s">
        <v>122</v>
      </c>
      <c r="D79">
        <v>414620</v>
      </c>
      <c r="E79">
        <v>894444</v>
      </c>
      <c r="F79">
        <v>41.772222200000002</v>
      </c>
      <c r="G79">
        <v>-89.745555600000003</v>
      </c>
      <c r="H79" t="s">
        <v>133</v>
      </c>
      <c r="I79" t="s">
        <v>137</v>
      </c>
      <c r="J79" t="s">
        <v>126</v>
      </c>
      <c r="K79" t="s">
        <v>126</v>
      </c>
      <c r="L79">
        <v>17</v>
      </c>
      <c r="M79">
        <v>17</v>
      </c>
      <c r="N79">
        <v>195</v>
      </c>
      <c r="O79" t="s">
        <v>127</v>
      </c>
      <c r="P79" t="s">
        <v>357</v>
      </c>
      <c r="S79">
        <v>603.03</v>
      </c>
      <c r="T79" t="s">
        <v>157</v>
      </c>
      <c r="U79">
        <v>0.01</v>
      </c>
      <c r="V79" t="s">
        <v>146</v>
      </c>
      <c r="W79">
        <v>7090005</v>
      </c>
      <c r="Z79" t="s">
        <v>158</v>
      </c>
      <c r="AA79" t="s">
        <v>148</v>
      </c>
      <c r="AC79">
        <v>20140917</v>
      </c>
      <c r="AD79">
        <v>8753</v>
      </c>
      <c r="AF79" t="s">
        <v>132</v>
      </c>
      <c r="AG79" t="s">
        <v>133</v>
      </c>
      <c r="AI79" t="s">
        <v>134</v>
      </c>
      <c r="AP79">
        <v>100</v>
      </c>
      <c r="AQ79">
        <v>1</v>
      </c>
      <c r="AR79" s="1">
        <v>5535</v>
      </c>
      <c r="AS79" s="1">
        <v>44266</v>
      </c>
      <c r="AT79">
        <v>102</v>
      </c>
      <c r="AU79" s="1">
        <v>25847</v>
      </c>
      <c r="AV79" s="1">
        <v>44539</v>
      </c>
      <c r="AW79">
        <v>337</v>
      </c>
      <c r="AX79" t="s">
        <v>135</v>
      </c>
      <c r="AY79" t="s">
        <v>135</v>
      </c>
      <c r="AZ79">
        <v>0</v>
      </c>
      <c r="BA79" s="1">
        <v>17247</v>
      </c>
      <c r="BB79" s="1">
        <v>44642</v>
      </c>
      <c r="BC79">
        <v>386</v>
      </c>
      <c r="BD79" s="2">
        <f t="shared" si="2"/>
        <v>75.00342231348391</v>
      </c>
      <c r="BE79" s="6">
        <v>5388</v>
      </c>
      <c r="BF79" s="6">
        <v>44666</v>
      </c>
      <c r="BG79" s="5">
        <f t="shared" si="3"/>
        <v>39278</v>
      </c>
    </row>
    <row r="80" spans="1:60" x14ac:dyDescent="0.35">
      <c r="A80">
        <v>5444000</v>
      </c>
      <c r="B80" t="s">
        <v>358</v>
      </c>
      <c r="C80" t="s">
        <v>122</v>
      </c>
      <c r="D80">
        <v>415410</v>
      </c>
      <c r="E80">
        <v>894146</v>
      </c>
      <c r="F80">
        <v>41.90280739</v>
      </c>
      <c r="G80">
        <v>-89.696223000000003</v>
      </c>
      <c r="H80" t="s">
        <v>123</v>
      </c>
      <c r="I80" t="s">
        <v>137</v>
      </c>
      <c r="J80" t="s">
        <v>125</v>
      </c>
      <c r="K80" t="s">
        <v>126</v>
      </c>
      <c r="L80">
        <v>17</v>
      </c>
      <c r="M80">
        <v>17</v>
      </c>
      <c r="N80">
        <v>195</v>
      </c>
      <c r="O80" t="s">
        <v>127</v>
      </c>
      <c r="P80" t="s">
        <v>359</v>
      </c>
      <c r="S80">
        <v>657.85</v>
      </c>
      <c r="T80" t="s">
        <v>124</v>
      </c>
      <c r="U80">
        <v>0.01</v>
      </c>
      <c r="V80" t="s">
        <v>129</v>
      </c>
      <c r="W80">
        <v>7090005</v>
      </c>
      <c r="Z80" t="s">
        <v>197</v>
      </c>
      <c r="AA80" t="s">
        <v>153</v>
      </c>
      <c r="AD80">
        <v>146</v>
      </c>
      <c r="AF80" t="s">
        <v>132</v>
      </c>
      <c r="AG80" t="s">
        <v>133</v>
      </c>
      <c r="AI80" t="s">
        <v>134</v>
      </c>
      <c r="AQ80">
        <v>1</v>
      </c>
      <c r="AR80" t="s">
        <v>360</v>
      </c>
      <c r="AS80" s="1">
        <v>44297</v>
      </c>
      <c r="AT80">
        <v>83</v>
      </c>
      <c r="AU80" s="1">
        <v>24362</v>
      </c>
      <c r="AV80" s="1">
        <v>35542</v>
      </c>
      <c r="AW80">
        <v>332</v>
      </c>
      <c r="AX80" t="s">
        <v>135</v>
      </c>
      <c r="AY80" t="s">
        <v>135</v>
      </c>
      <c r="AZ80">
        <v>0</v>
      </c>
      <c r="BA80" s="1">
        <v>15055</v>
      </c>
      <c r="BB80" s="1">
        <v>44628</v>
      </c>
      <c r="BC80">
        <v>430</v>
      </c>
      <c r="BD80" s="2">
        <f t="shared" si="2"/>
        <v>80.96646132785763</v>
      </c>
      <c r="BE80" s="6">
        <v>14519</v>
      </c>
      <c r="BF80" s="6">
        <v>44666</v>
      </c>
      <c r="BG80">
        <f t="shared" si="3"/>
        <v>30147</v>
      </c>
    </row>
    <row r="81" spans="1:60" x14ac:dyDescent="0.35">
      <c r="A81">
        <v>5445000</v>
      </c>
      <c r="B81" t="s">
        <v>361</v>
      </c>
      <c r="C81" t="s">
        <v>122</v>
      </c>
      <c r="D81">
        <v>415501</v>
      </c>
      <c r="E81">
        <v>895249</v>
      </c>
      <c r="F81">
        <v>41.916944440000002</v>
      </c>
      <c r="G81">
        <v>-89.880277800000002</v>
      </c>
      <c r="H81" t="s">
        <v>123</v>
      </c>
      <c r="I81" t="s">
        <v>137</v>
      </c>
      <c r="J81" t="s">
        <v>126</v>
      </c>
      <c r="K81" t="s">
        <v>126</v>
      </c>
      <c r="L81">
        <v>17</v>
      </c>
      <c r="M81">
        <v>17</v>
      </c>
      <c r="N81">
        <v>195</v>
      </c>
      <c r="O81" t="s">
        <v>127</v>
      </c>
      <c r="P81" t="s">
        <v>362</v>
      </c>
      <c r="W81">
        <v>7090005</v>
      </c>
      <c r="Z81" t="s">
        <v>130</v>
      </c>
      <c r="AA81" t="s">
        <v>131</v>
      </c>
      <c r="AD81">
        <v>82.8</v>
      </c>
      <c r="AF81" t="s">
        <v>132</v>
      </c>
      <c r="AG81" t="s">
        <v>133</v>
      </c>
      <c r="AI81" t="s">
        <v>134</v>
      </c>
      <c r="BD81" s="2">
        <f t="shared" si="2"/>
        <v>0</v>
      </c>
      <c r="BE81" s="6">
        <v>14519</v>
      </c>
      <c r="BF81" s="6">
        <v>15614</v>
      </c>
      <c r="BG81">
        <f t="shared" si="3"/>
        <v>1095</v>
      </c>
    </row>
    <row r="82" spans="1:60" x14ac:dyDescent="0.35">
      <c r="A82">
        <v>5445500</v>
      </c>
      <c r="B82" t="s">
        <v>363</v>
      </c>
      <c r="C82" t="s">
        <v>122</v>
      </c>
      <c r="D82">
        <v>414950</v>
      </c>
      <c r="E82">
        <v>895759</v>
      </c>
      <c r="F82">
        <v>41.830555560000001</v>
      </c>
      <c r="G82">
        <v>-89.966388899999998</v>
      </c>
      <c r="H82" t="s">
        <v>123</v>
      </c>
      <c r="I82" t="s">
        <v>137</v>
      </c>
      <c r="J82" t="s">
        <v>126</v>
      </c>
      <c r="K82" t="s">
        <v>126</v>
      </c>
      <c r="L82">
        <v>17</v>
      </c>
      <c r="M82">
        <v>17</v>
      </c>
      <c r="N82">
        <v>195</v>
      </c>
      <c r="O82" t="s">
        <v>127</v>
      </c>
      <c r="P82" t="s">
        <v>364</v>
      </c>
      <c r="S82">
        <v>620.41</v>
      </c>
      <c r="T82" t="s">
        <v>124</v>
      </c>
      <c r="U82">
        <v>0.01</v>
      </c>
      <c r="V82" t="s">
        <v>129</v>
      </c>
      <c r="W82">
        <v>7090005</v>
      </c>
      <c r="Z82" t="s">
        <v>130</v>
      </c>
      <c r="AA82" t="s">
        <v>131</v>
      </c>
      <c r="AD82">
        <v>158</v>
      </c>
      <c r="AF82" t="s">
        <v>132</v>
      </c>
      <c r="AG82" t="s">
        <v>133</v>
      </c>
      <c r="AI82" t="s">
        <v>134</v>
      </c>
      <c r="AQ82">
        <v>0</v>
      </c>
      <c r="AR82" t="s">
        <v>365</v>
      </c>
      <c r="AS82" s="1">
        <v>26085</v>
      </c>
      <c r="AT82">
        <v>33</v>
      </c>
      <c r="AU82" t="s">
        <v>135</v>
      </c>
      <c r="AV82" t="s">
        <v>135</v>
      </c>
      <c r="AW82">
        <v>0</v>
      </c>
      <c r="AX82" t="s">
        <v>135</v>
      </c>
      <c r="AY82" t="s">
        <v>135</v>
      </c>
      <c r="AZ82">
        <v>0</v>
      </c>
      <c r="BA82" t="s">
        <v>135</v>
      </c>
      <c r="BB82" t="s">
        <v>135</v>
      </c>
      <c r="BC82">
        <v>0</v>
      </c>
      <c r="BD82" s="2" t="e">
        <f t="shared" si="2"/>
        <v>#VALUE!</v>
      </c>
      <c r="BE82" s="6">
        <v>15615</v>
      </c>
      <c r="BF82" s="6">
        <v>21458</v>
      </c>
      <c r="BG82">
        <f t="shared" si="3"/>
        <v>5843</v>
      </c>
    </row>
    <row r="83" spans="1:60" x14ac:dyDescent="0.35">
      <c r="A83">
        <v>5446000</v>
      </c>
      <c r="B83" t="s">
        <v>366</v>
      </c>
      <c r="C83" t="s">
        <v>122</v>
      </c>
      <c r="D83">
        <v>414751</v>
      </c>
      <c r="E83">
        <v>895821</v>
      </c>
      <c r="F83">
        <v>41.797499999999999</v>
      </c>
      <c r="G83">
        <v>-89.972499999999997</v>
      </c>
      <c r="H83" t="s">
        <v>123</v>
      </c>
      <c r="I83" t="s">
        <v>137</v>
      </c>
      <c r="J83" t="s">
        <v>126</v>
      </c>
      <c r="K83" t="s">
        <v>126</v>
      </c>
      <c r="L83">
        <v>17</v>
      </c>
      <c r="M83">
        <v>17</v>
      </c>
      <c r="N83">
        <v>195</v>
      </c>
      <c r="O83" t="s">
        <v>127</v>
      </c>
      <c r="P83" t="s">
        <v>367</v>
      </c>
      <c r="S83">
        <v>606.91</v>
      </c>
      <c r="T83" t="s">
        <v>124</v>
      </c>
      <c r="U83">
        <v>0.01</v>
      </c>
      <c r="V83" t="s">
        <v>129</v>
      </c>
      <c r="W83">
        <v>7090005</v>
      </c>
      <c r="Z83" t="s">
        <v>368</v>
      </c>
      <c r="AA83" t="s">
        <v>131</v>
      </c>
      <c r="AC83">
        <v>20000930</v>
      </c>
      <c r="AD83">
        <v>164</v>
      </c>
      <c r="AF83" t="s">
        <v>132</v>
      </c>
      <c r="AG83" t="s">
        <v>133</v>
      </c>
      <c r="AI83" t="s">
        <v>134</v>
      </c>
      <c r="AQ83">
        <v>0</v>
      </c>
      <c r="AR83" s="1">
        <v>14836</v>
      </c>
      <c r="AS83" s="1">
        <v>36690</v>
      </c>
      <c r="AT83">
        <v>55</v>
      </c>
      <c r="AU83" s="1">
        <v>28417</v>
      </c>
      <c r="AV83" s="1">
        <v>30862</v>
      </c>
      <c r="AW83">
        <v>71</v>
      </c>
      <c r="AX83" t="s">
        <v>135</v>
      </c>
      <c r="AY83" t="s">
        <v>135</v>
      </c>
      <c r="AZ83">
        <v>0</v>
      </c>
      <c r="BA83" s="1">
        <v>28417</v>
      </c>
      <c r="BB83" s="1">
        <v>36293</v>
      </c>
      <c r="BC83">
        <v>133</v>
      </c>
      <c r="BD83" s="2">
        <f t="shared" si="2"/>
        <v>21.563312799452429</v>
      </c>
      <c r="BE83" s="6">
        <v>14702</v>
      </c>
      <c r="BF83" s="6">
        <v>31685</v>
      </c>
      <c r="BG83" s="5">
        <f t="shared" si="3"/>
        <v>16983</v>
      </c>
    </row>
    <row r="84" spans="1:60" x14ac:dyDescent="0.35">
      <c r="A84">
        <v>5446500</v>
      </c>
      <c r="B84" t="s">
        <v>369</v>
      </c>
      <c r="C84" t="s">
        <v>122</v>
      </c>
      <c r="D84">
        <v>413322</v>
      </c>
      <c r="E84">
        <v>901107</v>
      </c>
      <c r="F84">
        <v>41.556111100000003</v>
      </c>
      <c r="G84">
        <v>-90.185277799999994</v>
      </c>
      <c r="H84" t="s">
        <v>123</v>
      </c>
      <c r="I84" t="s">
        <v>137</v>
      </c>
      <c r="J84" t="s">
        <v>126</v>
      </c>
      <c r="K84" t="s">
        <v>126</v>
      </c>
      <c r="L84">
        <v>17</v>
      </c>
      <c r="M84">
        <v>17</v>
      </c>
      <c r="N84">
        <v>161</v>
      </c>
      <c r="O84" t="s">
        <v>127</v>
      </c>
      <c r="P84" t="s">
        <v>370</v>
      </c>
      <c r="S84">
        <v>564.05999999999995</v>
      </c>
      <c r="T84" t="s">
        <v>124</v>
      </c>
      <c r="U84">
        <v>0.01</v>
      </c>
      <c r="V84" t="s">
        <v>129</v>
      </c>
      <c r="W84">
        <v>7090005</v>
      </c>
      <c r="Z84" t="s">
        <v>178</v>
      </c>
      <c r="AA84" t="s">
        <v>140</v>
      </c>
      <c r="AD84">
        <v>9549</v>
      </c>
      <c r="AF84" t="s">
        <v>132</v>
      </c>
      <c r="AG84" t="s">
        <v>133</v>
      </c>
      <c r="AI84" t="s">
        <v>134</v>
      </c>
      <c r="AP84">
        <v>100</v>
      </c>
      <c r="AQ84">
        <v>1</v>
      </c>
      <c r="AR84" s="1">
        <v>14853</v>
      </c>
      <c r="AS84" s="1">
        <v>44267</v>
      </c>
      <c r="AT84">
        <v>82</v>
      </c>
      <c r="AU84" s="1">
        <v>24383</v>
      </c>
      <c r="AV84" s="1">
        <v>44622</v>
      </c>
      <c r="AW84">
        <v>927</v>
      </c>
      <c r="AX84" t="s">
        <v>135</v>
      </c>
      <c r="AY84" t="s">
        <v>135</v>
      </c>
      <c r="AZ84">
        <v>0</v>
      </c>
      <c r="BA84" s="1">
        <v>26903</v>
      </c>
      <c r="BB84" s="1">
        <v>44645</v>
      </c>
      <c r="BC84">
        <v>391</v>
      </c>
      <c r="BD84" s="2">
        <f t="shared" si="2"/>
        <v>48.57494866529774</v>
      </c>
      <c r="BE84" s="6">
        <v>14519</v>
      </c>
      <c r="BF84" s="6">
        <v>44666</v>
      </c>
      <c r="BG84" s="5">
        <f t="shared" si="3"/>
        <v>30147</v>
      </c>
    </row>
    <row r="85" spans="1:60" x14ac:dyDescent="0.35">
      <c r="A85">
        <v>5447000</v>
      </c>
      <c r="B85" t="s">
        <v>371</v>
      </c>
      <c r="C85" t="s">
        <v>122</v>
      </c>
      <c r="D85">
        <v>414235</v>
      </c>
      <c r="E85">
        <v>891928</v>
      </c>
      <c r="F85">
        <v>41.709755250000001</v>
      </c>
      <c r="G85">
        <v>-89.324539200000004</v>
      </c>
      <c r="H85" t="s">
        <v>123</v>
      </c>
      <c r="I85" t="s">
        <v>124</v>
      </c>
      <c r="J85" t="s">
        <v>125</v>
      </c>
      <c r="K85" t="s">
        <v>126</v>
      </c>
      <c r="L85">
        <v>17</v>
      </c>
      <c r="M85">
        <v>17</v>
      </c>
      <c r="N85">
        <v>103</v>
      </c>
      <c r="O85" t="s">
        <v>127</v>
      </c>
      <c r="P85" t="s">
        <v>372</v>
      </c>
      <c r="S85">
        <v>724.14</v>
      </c>
      <c r="T85" t="s">
        <v>124</v>
      </c>
      <c r="U85">
        <v>0.01</v>
      </c>
      <c r="V85" t="s">
        <v>129</v>
      </c>
      <c r="W85">
        <v>7090007</v>
      </c>
      <c r="Z85" t="s">
        <v>130</v>
      </c>
      <c r="AA85" t="s">
        <v>131</v>
      </c>
      <c r="AD85">
        <v>201</v>
      </c>
      <c r="AF85" t="s">
        <v>132</v>
      </c>
      <c r="AG85" t="s">
        <v>133</v>
      </c>
      <c r="AI85" t="s">
        <v>134</v>
      </c>
      <c r="AQ85">
        <v>0</v>
      </c>
      <c r="AR85" s="1">
        <v>14673</v>
      </c>
      <c r="AS85" s="1">
        <v>30139</v>
      </c>
      <c r="AT85">
        <v>42</v>
      </c>
      <c r="AU85" t="s">
        <v>135</v>
      </c>
      <c r="AV85" t="s">
        <v>135</v>
      </c>
      <c r="AW85">
        <v>0</v>
      </c>
      <c r="AX85" t="s">
        <v>135</v>
      </c>
      <c r="AY85" t="s">
        <v>135</v>
      </c>
      <c r="AZ85">
        <v>0</v>
      </c>
      <c r="BA85" t="s">
        <v>135</v>
      </c>
      <c r="BB85" t="s">
        <v>135</v>
      </c>
      <c r="BC85">
        <v>0</v>
      </c>
      <c r="BD85" s="2" t="e">
        <f t="shared" si="2"/>
        <v>#VALUE!</v>
      </c>
      <c r="BE85" s="6">
        <v>14519</v>
      </c>
      <c r="BF85" s="6">
        <v>21458</v>
      </c>
      <c r="BG85">
        <f t="shared" si="3"/>
        <v>6939</v>
      </c>
    </row>
    <row r="86" spans="1:60" x14ac:dyDescent="0.35">
      <c r="A86">
        <v>5447500</v>
      </c>
      <c r="B86" t="s">
        <v>373</v>
      </c>
      <c r="C86" t="s">
        <v>122</v>
      </c>
      <c r="D86">
        <v>412920</v>
      </c>
      <c r="E86">
        <v>900927</v>
      </c>
      <c r="F86">
        <v>41.48892309</v>
      </c>
      <c r="G86">
        <v>-90.157618600000006</v>
      </c>
      <c r="H86" t="s">
        <v>123</v>
      </c>
      <c r="I86" t="s">
        <v>137</v>
      </c>
      <c r="J86" t="s">
        <v>125</v>
      </c>
      <c r="K86" t="s">
        <v>126</v>
      </c>
      <c r="L86">
        <v>17</v>
      </c>
      <c r="M86">
        <v>17</v>
      </c>
      <c r="N86">
        <v>73</v>
      </c>
      <c r="O86" t="s">
        <v>127</v>
      </c>
      <c r="P86" t="s">
        <v>374</v>
      </c>
      <c r="S86">
        <v>577.66</v>
      </c>
      <c r="T86" t="s">
        <v>124</v>
      </c>
      <c r="U86">
        <v>0.01</v>
      </c>
      <c r="V86" t="s">
        <v>129</v>
      </c>
      <c r="W86">
        <v>7090007</v>
      </c>
      <c r="Z86" t="s">
        <v>178</v>
      </c>
      <c r="AA86" t="s">
        <v>140</v>
      </c>
      <c r="AC86">
        <v>19971001</v>
      </c>
      <c r="AD86">
        <v>1003</v>
      </c>
      <c r="AF86" t="s">
        <v>132</v>
      </c>
      <c r="AG86" t="s">
        <v>133</v>
      </c>
      <c r="AI86" t="s">
        <v>134</v>
      </c>
      <c r="AP86">
        <v>102</v>
      </c>
      <c r="AQ86">
        <v>1</v>
      </c>
      <c r="AR86" s="1">
        <v>13067</v>
      </c>
      <c r="AS86" s="1">
        <v>44297</v>
      </c>
      <c r="AT86">
        <v>86</v>
      </c>
      <c r="AU86" s="1">
        <v>24383</v>
      </c>
      <c r="AV86" s="1">
        <v>44622</v>
      </c>
      <c r="AW86">
        <v>597</v>
      </c>
      <c r="AX86" t="s">
        <v>135</v>
      </c>
      <c r="AY86" t="s">
        <v>135</v>
      </c>
      <c r="AZ86">
        <v>0</v>
      </c>
      <c r="BA86" s="1">
        <v>26588</v>
      </c>
      <c r="BB86" s="1">
        <v>44645</v>
      </c>
      <c r="BC86">
        <v>429</v>
      </c>
      <c r="BD86" s="2">
        <f t="shared" si="2"/>
        <v>49.437371663244356</v>
      </c>
      <c r="BE86" s="6">
        <v>13210</v>
      </c>
      <c r="BF86" s="6">
        <v>44666</v>
      </c>
      <c r="BG86">
        <f t="shared" si="3"/>
        <v>31456</v>
      </c>
    </row>
    <row r="87" spans="1:60" x14ac:dyDescent="0.35">
      <c r="A87">
        <v>5447800</v>
      </c>
      <c r="B87" t="s">
        <v>375</v>
      </c>
      <c r="C87" t="s">
        <v>122</v>
      </c>
      <c r="D87">
        <v>412739</v>
      </c>
      <c r="E87">
        <v>902958</v>
      </c>
      <c r="F87">
        <v>41.460867460000003</v>
      </c>
      <c r="G87">
        <v>-90.499577799999997</v>
      </c>
      <c r="H87" t="s">
        <v>123</v>
      </c>
      <c r="I87" t="s">
        <v>124</v>
      </c>
      <c r="J87" t="s">
        <v>125</v>
      </c>
      <c r="K87" t="s">
        <v>126</v>
      </c>
      <c r="L87">
        <v>17</v>
      </c>
      <c r="M87">
        <v>17</v>
      </c>
      <c r="N87">
        <v>161</v>
      </c>
      <c r="O87" t="s">
        <v>127</v>
      </c>
      <c r="P87" t="s">
        <v>376</v>
      </c>
      <c r="W87">
        <v>7090005</v>
      </c>
      <c r="Z87" t="s">
        <v>130</v>
      </c>
      <c r="AA87" t="s">
        <v>131</v>
      </c>
      <c r="AD87">
        <v>10800</v>
      </c>
      <c r="AF87" t="s">
        <v>132</v>
      </c>
      <c r="AG87" t="s">
        <v>133</v>
      </c>
      <c r="AI87" t="s">
        <v>134</v>
      </c>
      <c r="BD87" s="2">
        <f t="shared" si="2"/>
        <v>0</v>
      </c>
      <c r="BE87" s="6">
        <v>14519</v>
      </c>
      <c r="BF87" s="6">
        <v>14884</v>
      </c>
      <c r="BG87">
        <f t="shared" si="3"/>
        <v>365</v>
      </c>
    </row>
    <row r="88" spans="1:60" x14ac:dyDescent="0.35">
      <c r="A88">
        <v>5448000</v>
      </c>
      <c r="B88" t="s">
        <v>377</v>
      </c>
      <c r="C88" t="s">
        <v>122</v>
      </c>
      <c r="D88">
        <v>412632</v>
      </c>
      <c r="E88">
        <v>903321</v>
      </c>
      <c r="F88">
        <v>41.442255869999997</v>
      </c>
      <c r="G88">
        <v>-90.5559686</v>
      </c>
      <c r="H88" t="s">
        <v>123</v>
      </c>
      <c r="I88" t="s">
        <v>124</v>
      </c>
      <c r="J88" t="s">
        <v>125</v>
      </c>
      <c r="K88" t="s">
        <v>126</v>
      </c>
      <c r="L88">
        <v>17</v>
      </c>
      <c r="M88">
        <v>17</v>
      </c>
      <c r="N88">
        <v>161</v>
      </c>
      <c r="O88" t="s">
        <v>127</v>
      </c>
      <c r="P88" t="s">
        <v>378</v>
      </c>
      <c r="S88">
        <v>565.23</v>
      </c>
      <c r="T88" t="s">
        <v>124</v>
      </c>
      <c r="U88">
        <v>0.01</v>
      </c>
      <c r="V88" t="s">
        <v>129</v>
      </c>
      <c r="W88">
        <v>7090005</v>
      </c>
      <c r="Z88" t="s">
        <v>139</v>
      </c>
      <c r="AA88" t="s">
        <v>153</v>
      </c>
      <c r="AC88">
        <v>19881117</v>
      </c>
      <c r="AD88">
        <v>62.4</v>
      </c>
      <c r="AF88" t="s">
        <v>132</v>
      </c>
      <c r="AG88" t="s">
        <v>133</v>
      </c>
      <c r="AI88" t="s">
        <v>134</v>
      </c>
      <c r="AQ88">
        <v>1</v>
      </c>
      <c r="AR88" t="s">
        <v>379</v>
      </c>
      <c r="AS88" s="1">
        <v>44296</v>
      </c>
      <c r="AT88">
        <v>80</v>
      </c>
      <c r="AU88" s="1">
        <v>24390</v>
      </c>
      <c r="AV88" s="1">
        <v>30810</v>
      </c>
      <c r="AW88">
        <v>158</v>
      </c>
      <c r="AX88" t="s">
        <v>135</v>
      </c>
      <c r="AY88" t="s">
        <v>135</v>
      </c>
      <c r="AZ88">
        <v>0</v>
      </c>
      <c r="BA88" s="1">
        <v>20007</v>
      </c>
      <c r="BB88" s="1">
        <v>44644</v>
      </c>
      <c r="BC88">
        <v>407</v>
      </c>
      <c r="BD88" s="2">
        <f t="shared" si="2"/>
        <v>67.452429842573579</v>
      </c>
      <c r="BE88" s="6">
        <v>14519</v>
      </c>
      <c r="BF88" s="6">
        <v>44666</v>
      </c>
      <c r="BG88" s="5">
        <f t="shared" si="3"/>
        <v>30147</v>
      </c>
    </row>
    <row r="89" spans="1:60" x14ac:dyDescent="0.35">
      <c r="A89">
        <v>5466000</v>
      </c>
      <c r="B89" t="s">
        <v>380</v>
      </c>
      <c r="C89" t="s">
        <v>122</v>
      </c>
      <c r="D89">
        <v>411619</v>
      </c>
      <c r="E89">
        <v>902239</v>
      </c>
      <c r="F89">
        <v>41.27198035</v>
      </c>
      <c r="G89">
        <v>-90.377626899999996</v>
      </c>
      <c r="H89" t="s">
        <v>123</v>
      </c>
      <c r="I89" t="s">
        <v>137</v>
      </c>
      <c r="J89" t="s">
        <v>125</v>
      </c>
      <c r="K89" t="s">
        <v>126</v>
      </c>
      <c r="L89">
        <v>17</v>
      </c>
      <c r="M89">
        <v>17</v>
      </c>
      <c r="N89">
        <v>73</v>
      </c>
      <c r="O89" t="s">
        <v>127</v>
      </c>
      <c r="P89" t="s">
        <v>381</v>
      </c>
      <c r="S89">
        <v>653.96</v>
      </c>
      <c r="T89" t="s">
        <v>124</v>
      </c>
      <c r="U89">
        <v>0.01</v>
      </c>
      <c r="V89" t="s">
        <v>129</v>
      </c>
      <c r="W89">
        <v>7080104</v>
      </c>
      <c r="Z89" t="s">
        <v>158</v>
      </c>
      <c r="AA89" t="s">
        <v>140</v>
      </c>
      <c r="AC89">
        <v>20130320</v>
      </c>
      <c r="AD89">
        <v>155</v>
      </c>
      <c r="AF89" t="s">
        <v>132</v>
      </c>
      <c r="AG89" t="s">
        <v>133</v>
      </c>
      <c r="AI89" t="s">
        <v>134</v>
      </c>
      <c r="AP89">
        <v>100</v>
      </c>
      <c r="AQ89">
        <v>1</v>
      </c>
      <c r="AR89" t="s">
        <v>382</v>
      </c>
      <c r="AS89" s="1">
        <v>44297</v>
      </c>
      <c r="AT89">
        <v>82</v>
      </c>
      <c r="AU89" s="1">
        <v>23760</v>
      </c>
      <c r="AV89" s="1">
        <v>30869</v>
      </c>
      <c r="AW89">
        <v>164</v>
      </c>
      <c r="AX89" t="s">
        <v>135</v>
      </c>
      <c r="AY89" t="s">
        <v>135</v>
      </c>
      <c r="AZ89">
        <v>0</v>
      </c>
      <c r="BA89" s="1">
        <v>15252</v>
      </c>
      <c r="BB89" s="1">
        <v>44644</v>
      </c>
      <c r="BC89">
        <v>441</v>
      </c>
      <c r="BD89" s="2">
        <f t="shared" si="2"/>
        <v>80.470910335386719</v>
      </c>
      <c r="BE89" s="6">
        <v>14885</v>
      </c>
      <c r="BF89" s="6">
        <v>44666</v>
      </c>
      <c r="BG89">
        <f t="shared" si="3"/>
        <v>29781</v>
      </c>
      <c r="BH89" t="s">
        <v>1235</v>
      </c>
    </row>
    <row r="90" spans="1:60" x14ac:dyDescent="0.35">
      <c r="A90">
        <v>5466500</v>
      </c>
      <c r="B90" t="s">
        <v>383</v>
      </c>
      <c r="C90" t="s">
        <v>122</v>
      </c>
      <c r="D90">
        <v>411113</v>
      </c>
      <c r="E90">
        <v>905802</v>
      </c>
      <c r="F90">
        <v>41.186977380000002</v>
      </c>
      <c r="G90">
        <v>-90.967366299999995</v>
      </c>
      <c r="H90" t="s">
        <v>123</v>
      </c>
      <c r="I90" t="s">
        <v>137</v>
      </c>
      <c r="J90" t="s">
        <v>125</v>
      </c>
      <c r="K90" t="s">
        <v>126</v>
      </c>
      <c r="L90">
        <v>17</v>
      </c>
      <c r="M90">
        <v>17</v>
      </c>
      <c r="N90">
        <v>131</v>
      </c>
      <c r="O90" t="s">
        <v>127</v>
      </c>
      <c r="P90" t="s">
        <v>384</v>
      </c>
      <c r="S90">
        <v>529.91999999999996</v>
      </c>
      <c r="T90" t="s">
        <v>124</v>
      </c>
      <c r="U90">
        <v>0.01</v>
      </c>
      <c r="V90" t="s">
        <v>290</v>
      </c>
      <c r="W90">
        <v>7080104</v>
      </c>
      <c r="Z90" t="s">
        <v>139</v>
      </c>
      <c r="AA90" t="s">
        <v>140</v>
      </c>
      <c r="AD90">
        <v>445</v>
      </c>
      <c r="AF90" t="s">
        <v>132</v>
      </c>
      <c r="AG90" t="s">
        <v>133</v>
      </c>
      <c r="AI90" t="s">
        <v>134</v>
      </c>
      <c r="AQ90">
        <v>1</v>
      </c>
      <c r="AR90" s="1">
        <v>12792</v>
      </c>
      <c r="AS90" s="1">
        <v>44299</v>
      </c>
      <c r="AT90">
        <v>87</v>
      </c>
      <c r="AU90" s="1">
        <v>23019</v>
      </c>
      <c r="AV90" s="1">
        <v>35514</v>
      </c>
      <c r="AW90">
        <v>412</v>
      </c>
      <c r="AX90" t="s">
        <v>135</v>
      </c>
      <c r="AY90" t="s">
        <v>135</v>
      </c>
      <c r="AZ90">
        <v>0</v>
      </c>
      <c r="BA90" s="1">
        <v>14316</v>
      </c>
      <c r="BB90" s="1">
        <v>44630</v>
      </c>
      <c r="BC90">
        <v>485</v>
      </c>
      <c r="BD90" s="2">
        <f t="shared" si="2"/>
        <v>82.995208761122512</v>
      </c>
      <c r="BE90" s="6">
        <v>12693</v>
      </c>
      <c r="BF90" s="6">
        <v>44666</v>
      </c>
      <c r="BG90">
        <f t="shared" si="3"/>
        <v>31973</v>
      </c>
      <c r="BH90" t="s">
        <v>1235</v>
      </c>
    </row>
    <row r="91" spans="1:60" x14ac:dyDescent="0.35">
      <c r="A91">
        <v>5467000</v>
      </c>
      <c r="B91" t="s">
        <v>385</v>
      </c>
      <c r="C91" t="s">
        <v>122</v>
      </c>
      <c r="D91">
        <v>410744</v>
      </c>
      <c r="E91">
        <v>905509</v>
      </c>
      <c r="F91">
        <v>41.128923280000002</v>
      </c>
      <c r="G91">
        <v>-90.919309400000003</v>
      </c>
      <c r="H91" t="s">
        <v>123</v>
      </c>
      <c r="I91" t="s">
        <v>137</v>
      </c>
      <c r="J91" t="s">
        <v>125</v>
      </c>
      <c r="K91" t="s">
        <v>126</v>
      </c>
      <c r="L91">
        <v>17</v>
      </c>
      <c r="M91">
        <v>17</v>
      </c>
      <c r="N91">
        <v>131</v>
      </c>
      <c r="O91" t="s">
        <v>127</v>
      </c>
      <c r="P91" t="s">
        <v>386</v>
      </c>
      <c r="Q91" t="s">
        <v>387</v>
      </c>
      <c r="R91">
        <v>24000</v>
      </c>
      <c r="S91">
        <v>524.07000000000005</v>
      </c>
      <c r="T91" t="s">
        <v>157</v>
      </c>
      <c r="U91">
        <v>0.01</v>
      </c>
      <c r="V91" t="s">
        <v>290</v>
      </c>
      <c r="W91">
        <v>7080104</v>
      </c>
      <c r="Z91" t="s">
        <v>158</v>
      </c>
      <c r="AA91" t="s">
        <v>140</v>
      </c>
      <c r="AC91">
        <v>19971001</v>
      </c>
      <c r="AD91">
        <v>174</v>
      </c>
      <c r="AF91" t="s">
        <v>132</v>
      </c>
      <c r="AG91" t="s">
        <v>133</v>
      </c>
      <c r="AI91" t="s">
        <v>134</v>
      </c>
      <c r="AP91">
        <v>102</v>
      </c>
      <c r="AQ91">
        <v>1</v>
      </c>
      <c r="AR91" s="1">
        <v>12953</v>
      </c>
      <c r="AS91" s="1">
        <v>44297</v>
      </c>
      <c r="AT91">
        <v>82</v>
      </c>
      <c r="AU91" s="1">
        <v>23748</v>
      </c>
      <c r="AV91" s="1">
        <v>40415</v>
      </c>
      <c r="AW91">
        <v>191</v>
      </c>
      <c r="AX91" t="s">
        <v>135</v>
      </c>
      <c r="AY91" t="s">
        <v>135</v>
      </c>
      <c r="AZ91">
        <v>0</v>
      </c>
      <c r="BA91" s="1">
        <v>16807</v>
      </c>
      <c r="BB91" s="1">
        <v>44630</v>
      </c>
      <c r="BC91">
        <v>455</v>
      </c>
      <c r="BD91" s="2">
        <f t="shared" si="2"/>
        <v>76.175222450376452</v>
      </c>
      <c r="BE91" s="6">
        <v>12693</v>
      </c>
      <c r="BF91" s="6">
        <v>44666</v>
      </c>
      <c r="BG91" s="5">
        <f t="shared" si="3"/>
        <v>31973</v>
      </c>
    </row>
    <row r="92" spans="1:60" x14ac:dyDescent="0.35">
      <c r="A92">
        <v>5467500</v>
      </c>
      <c r="B92" t="s">
        <v>388</v>
      </c>
      <c r="C92" t="s">
        <v>122</v>
      </c>
      <c r="D92">
        <v>410235</v>
      </c>
      <c r="E92">
        <v>904445</v>
      </c>
      <c r="F92">
        <v>41.043092299999998</v>
      </c>
      <c r="G92">
        <v>-90.745971999999995</v>
      </c>
      <c r="H92" t="s">
        <v>123</v>
      </c>
      <c r="I92" t="s">
        <v>124</v>
      </c>
      <c r="J92" t="s">
        <v>125</v>
      </c>
      <c r="K92" t="s">
        <v>126</v>
      </c>
      <c r="L92">
        <v>17</v>
      </c>
      <c r="M92">
        <v>17</v>
      </c>
      <c r="N92">
        <v>187</v>
      </c>
      <c r="O92" t="s">
        <v>127</v>
      </c>
      <c r="P92" t="s">
        <v>389</v>
      </c>
      <c r="S92">
        <v>566.24</v>
      </c>
      <c r="T92" t="s">
        <v>124</v>
      </c>
      <c r="U92">
        <v>0.01</v>
      </c>
      <c r="V92" t="s">
        <v>129</v>
      </c>
      <c r="W92">
        <v>7080104</v>
      </c>
      <c r="Z92" t="s">
        <v>130</v>
      </c>
      <c r="AA92" t="s">
        <v>131</v>
      </c>
      <c r="AD92">
        <v>151</v>
      </c>
      <c r="AF92" t="s">
        <v>132</v>
      </c>
      <c r="AG92" t="s">
        <v>133</v>
      </c>
      <c r="AI92" t="s">
        <v>134</v>
      </c>
      <c r="AQ92">
        <v>0</v>
      </c>
      <c r="AR92" s="1">
        <v>8946</v>
      </c>
      <c r="AS92" s="1">
        <v>30139</v>
      </c>
      <c r="AT92">
        <v>42</v>
      </c>
      <c r="AU92" t="s">
        <v>135</v>
      </c>
      <c r="AV92" t="s">
        <v>135</v>
      </c>
      <c r="AW92">
        <v>0</v>
      </c>
      <c r="AX92" t="s">
        <v>135</v>
      </c>
      <c r="AY92" t="s">
        <v>135</v>
      </c>
      <c r="AZ92">
        <v>0</v>
      </c>
      <c r="BA92" t="s">
        <v>135</v>
      </c>
      <c r="BB92" t="s">
        <v>135</v>
      </c>
      <c r="BC92">
        <v>0</v>
      </c>
      <c r="BD92" s="2" t="e">
        <f t="shared" si="2"/>
        <v>#VALUE!</v>
      </c>
      <c r="BE92" s="6">
        <v>14885</v>
      </c>
      <c r="BF92" s="6">
        <v>21458</v>
      </c>
      <c r="BG92">
        <f t="shared" si="3"/>
        <v>6573</v>
      </c>
    </row>
    <row r="93" spans="1:60" x14ac:dyDescent="0.35">
      <c r="A93">
        <v>5468000</v>
      </c>
      <c r="B93" t="s">
        <v>390</v>
      </c>
      <c r="C93" t="s">
        <v>122</v>
      </c>
      <c r="D93">
        <v>410525</v>
      </c>
      <c r="E93">
        <v>904625</v>
      </c>
      <c r="F93">
        <v>41.090313760000001</v>
      </c>
      <c r="G93">
        <v>-90.773750590000006</v>
      </c>
      <c r="H93" t="s">
        <v>123</v>
      </c>
      <c r="I93" t="s">
        <v>124</v>
      </c>
      <c r="J93" t="s">
        <v>125</v>
      </c>
      <c r="K93" t="s">
        <v>126</v>
      </c>
      <c r="L93">
        <v>17</v>
      </c>
      <c r="M93">
        <v>17</v>
      </c>
      <c r="N93">
        <v>131</v>
      </c>
      <c r="O93" t="s">
        <v>127</v>
      </c>
      <c r="P93" t="s">
        <v>391</v>
      </c>
      <c r="S93">
        <v>581.42999999999995</v>
      </c>
      <c r="T93" t="s">
        <v>124</v>
      </c>
      <c r="U93">
        <v>0.01</v>
      </c>
      <c r="V93" t="s">
        <v>129</v>
      </c>
      <c r="W93">
        <v>7080104</v>
      </c>
      <c r="Z93" t="s">
        <v>130</v>
      </c>
      <c r="AA93" t="s">
        <v>131</v>
      </c>
      <c r="AD93">
        <v>67.099999999999994</v>
      </c>
      <c r="AF93" t="s">
        <v>132</v>
      </c>
      <c r="AG93" t="s">
        <v>133</v>
      </c>
      <c r="AI93" t="s">
        <v>134</v>
      </c>
      <c r="AQ93">
        <v>0</v>
      </c>
      <c r="AR93" t="s">
        <v>392</v>
      </c>
      <c r="AS93" s="1">
        <v>18831</v>
      </c>
      <c r="AT93">
        <v>12</v>
      </c>
      <c r="AU93" t="s">
        <v>135</v>
      </c>
      <c r="AV93" t="s">
        <v>135</v>
      </c>
      <c r="AW93">
        <v>0</v>
      </c>
      <c r="AX93" t="s">
        <v>135</v>
      </c>
      <c r="AY93" t="s">
        <v>135</v>
      </c>
      <c r="AZ93">
        <v>0</v>
      </c>
      <c r="BA93" t="s">
        <v>135</v>
      </c>
      <c r="BB93" t="s">
        <v>135</v>
      </c>
      <c r="BC93">
        <v>0</v>
      </c>
      <c r="BD93" s="2" t="e">
        <f t="shared" si="2"/>
        <v>#VALUE!</v>
      </c>
      <c r="BE93" s="6">
        <v>14885</v>
      </c>
      <c r="BF93" s="6">
        <v>18901</v>
      </c>
      <c r="BG93">
        <f t="shared" si="3"/>
        <v>4016</v>
      </c>
    </row>
    <row r="94" spans="1:60" x14ac:dyDescent="0.35">
      <c r="A94">
        <v>5468200</v>
      </c>
      <c r="B94" t="s">
        <v>393</v>
      </c>
      <c r="C94" t="s">
        <v>122</v>
      </c>
      <c r="D94">
        <v>405807</v>
      </c>
      <c r="E94">
        <v>902042</v>
      </c>
      <c r="F94">
        <v>40.968648999999999</v>
      </c>
      <c r="G94">
        <v>-90.345127599999998</v>
      </c>
      <c r="H94" t="s">
        <v>123</v>
      </c>
      <c r="I94" t="s">
        <v>124</v>
      </c>
      <c r="J94" t="s">
        <v>125</v>
      </c>
      <c r="K94" t="s">
        <v>126</v>
      </c>
      <c r="L94">
        <v>17</v>
      </c>
      <c r="M94">
        <v>17</v>
      </c>
      <c r="N94">
        <v>95</v>
      </c>
      <c r="O94" t="s">
        <v>127</v>
      </c>
      <c r="P94" t="s">
        <v>394</v>
      </c>
      <c r="S94">
        <v>776</v>
      </c>
      <c r="T94" t="s">
        <v>124</v>
      </c>
      <c r="U94">
        <v>0.01</v>
      </c>
      <c r="V94" t="s">
        <v>129</v>
      </c>
      <c r="W94">
        <v>7080104</v>
      </c>
      <c r="Z94" t="s">
        <v>395</v>
      </c>
      <c r="AA94" t="s">
        <v>396</v>
      </c>
      <c r="AD94">
        <v>2.08</v>
      </c>
      <c r="AF94" t="s">
        <v>132</v>
      </c>
      <c r="AG94" t="s">
        <v>133</v>
      </c>
      <c r="AI94" t="s">
        <v>134</v>
      </c>
      <c r="AQ94">
        <v>0</v>
      </c>
      <c r="AR94" t="s">
        <v>135</v>
      </c>
      <c r="AS94" t="s">
        <v>135</v>
      </c>
      <c r="AT94">
        <v>0</v>
      </c>
      <c r="AU94" s="1">
        <v>31237</v>
      </c>
      <c r="AV94" s="1">
        <v>31667</v>
      </c>
      <c r="AW94">
        <v>35</v>
      </c>
      <c r="AX94" t="s">
        <v>135</v>
      </c>
      <c r="AY94" t="s">
        <v>135</v>
      </c>
      <c r="AZ94">
        <v>0</v>
      </c>
      <c r="BA94" s="1">
        <v>31201</v>
      </c>
      <c r="BB94" s="1">
        <v>31701</v>
      </c>
      <c r="BC94">
        <v>14</v>
      </c>
      <c r="BD94" s="2">
        <f t="shared" si="2"/>
        <v>1.3689253935660506</v>
      </c>
      <c r="BE94" s="6">
        <v>31209</v>
      </c>
      <c r="BF94" s="6">
        <v>31716</v>
      </c>
      <c r="BG94" s="5">
        <f t="shared" si="3"/>
        <v>507</v>
      </c>
    </row>
    <row r="95" spans="1:60" x14ac:dyDescent="0.35">
      <c r="A95">
        <v>5468240</v>
      </c>
      <c r="B95" t="s">
        <v>397</v>
      </c>
      <c r="C95" t="s">
        <v>122</v>
      </c>
      <c r="D95">
        <v>405631</v>
      </c>
      <c r="E95">
        <v>902434</v>
      </c>
      <c r="F95">
        <v>40.94198248</v>
      </c>
      <c r="G95">
        <v>-90.409574000000006</v>
      </c>
      <c r="H95" t="s">
        <v>123</v>
      </c>
      <c r="I95" t="s">
        <v>124</v>
      </c>
      <c r="J95" t="s">
        <v>125</v>
      </c>
      <c r="K95" t="s">
        <v>126</v>
      </c>
      <c r="L95">
        <v>17</v>
      </c>
      <c r="M95">
        <v>17</v>
      </c>
      <c r="N95">
        <v>95</v>
      </c>
      <c r="O95" t="s">
        <v>127</v>
      </c>
      <c r="P95" t="s">
        <v>398</v>
      </c>
      <c r="S95">
        <v>742</v>
      </c>
      <c r="T95" t="s">
        <v>124</v>
      </c>
      <c r="U95">
        <v>0.01</v>
      </c>
      <c r="V95" t="s">
        <v>129</v>
      </c>
      <c r="W95">
        <v>7080104</v>
      </c>
      <c r="Z95" t="s">
        <v>399</v>
      </c>
      <c r="AA95" t="s">
        <v>400</v>
      </c>
      <c r="AD95">
        <v>11.6</v>
      </c>
      <c r="AF95" t="s">
        <v>132</v>
      </c>
      <c r="AG95" t="s">
        <v>133</v>
      </c>
      <c r="AI95" t="s">
        <v>134</v>
      </c>
      <c r="AQ95">
        <v>0</v>
      </c>
      <c r="AR95" t="s">
        <v>135</v>
      </c>
      <c r="AS95" t="s">
        <v>135</v>
      </c>
      <c r="AT95">
        <v>0</v>
      </c>
      <c r="AU95" s="1">
        <v>31237</v>
      </c>
      <c r="AV95" s="1">
        <v>31668</v>
      </c>
      <c r="AW95">
        <v>50</v>
      </c>
      <c r="AX95" t="s">
        <v>135</v>
      </c>
      <c r="AY95" t="s">
        <v>135</v>
      </c>
      <c r="AZ95">
        <v>0</v>
      </c>
      <c r="BA95" s="1">
        <v>31224</v>
      </c>
      <c r="BB95" s="1">
        <v>31707</v>
      </c>
      <c r="BC95">
        <v>15</v>
      </c>
      <c r="BD95" s="2">
        <f t="shared" si="2"/>
        <v>1.322381930184805</v>
      </c>
      <c r="BE95" s="6">
        <v>31229</v>
      </c>
      <c r="BF95" s="6">
        <v>31685</v>
      </c>
      <c r="BG95" s="5">
        <f t="shared" si="3"/>
        <v>456</v>
      </c>
    </row>
    <row r="96" spans="1:60" x14ac:dyDescent="0.35">
      <c r="A96">
        <v>5468253</v>
      </c>
      <c r="B96" t="s">
        <v>401</v>
      </c>
      <c r="C96" t="s">
        <v>122</v>
      </c>
      <c r="D96">
        <v>405533</v>
      </c>
      <c r="E96">
        <v>902517</v>
      </c>
      <c r="F96">
        <v>40.925833300000001</v>
      </c>
      <c r="G96">
        <v>-90.421388899999997</v>
      </c>
      <c r="H96" t="s">
        <v>123</v>
      </c>
      <c r="I96" t="s">
        <v>137</v>
      </c>
      <c r="J96" t="s">
        <v>126</v>
      </c>
      <c r="K96" t="s">
        <v>126</v>
      </c>
      <c r="L96">
        <v>17</v>
      </c>
      <c r="M96">
        <v>17</v>
      </c>
      <c r="N96">
        <v>95</v>
      </c>
      <c r="O96" t="s">
        <v>127</v>
      </c>
      <c r="P96" t="s">
        <v>402</v>
      </c>
      <c r="S96">
        <v>740</v>
      </c>
      <c r="T96" t="s">
        <v>124</v>
      </c>
      <c r="U96">
        <v>10</v>
      </c>
      <c r="V96" t="s">
        <v>129</v>
      </c>
      <c r="W96">
        <v>7080104</v>
      </c>
      <c r="Z96" t="s">
        <v>403</v>
      </c>
      <c r="AA96" t="s">
        <v>131</v>
      </c>
      <c r="AD96">
        <v>3.82</v>
      </c>
      <c r="AF96" t="s">
        <v>132</v>
      </c>
      <c r="AG96" t="s">
        <v>133</v>
      </c>
      <c r="AI96" t="s">
        <v>134</v>
      </c>
      <c r="AQ96">
        <v>0</v>
      </c>
      <c r="AR96" t="s">
        <v>135</v>
      </c>
      <c r="AS96" t="s">
        <v>135</v>
      </c>
      <c r="AT96">
        <v>0</v>
      </c>
      <c r="AU96" s="1">
        <v>31602</v>
      </c>
      <c r="AV96" s="1">
        <v>31666</v>
      </c>
      <c r="AW96">
        <v>15</v>
      </c>
      <c r="AX96" t="s">
        <v>135</v>
      </c>
      <c r="AY96" t="s">
        <v>135</v>
      </c>
      <c r="AZ96">
        <v>0</v>
      </c>
      <c r="BA96" t="s">
        <v>135</v>
      </c>
      <c r="BB96" t="s">
        <v>135</v>
      </c>
      <c r="BC96">
        <v>0</v>
      </c>
      <c r="BD96" s="2" t="e">
        <f t="shared" si="2"/>
        <v>#VALUE!</v>
      </c>
      <c r="BE96" s="6">
        <v>31503</v>
      </c>
      <c r="BF96" s="6">
        <v>31716</v>
      </c>
      <c r="BG96">
        <f t="shared" si="3"/>
        <v>213</v>
      </c>
    </row>
    <row r="97" spans="1:59" x14ac:dyDescent="0.35">
      <c r="A97">
        <v>5468265</v>
      </c>
      <c r="B97" t="s">
        <v>404</v>
      </c>
      <c r="C97" t="s">
        <v>122</v>
      </c>
      <c r="D97">
        <v>405543</v>
      </c>
      <c r="E97">
        <v>902628</v>
      </c>
      <c r="F97">
        <v>40.928649200000002</v>
      </c>
      <c r="G97">
        <v>-90.441241700000006</v>
      </c>
      <c r="H97" t="s">
        <v>123</v>
      </c>
      <c r="I97" t="s">
        <v>124</v>
      </c>
      <c r="J97" t="s">
        <v>125</v>
      </c>
      <c r="K97" t="s">
        <v>126</v>
      </c>
      <c r="L97">
        <v>17</v>
      </c>
      <c r="M97">
        <v>17</v>
      </c>
      <c r="N97">
        <v>95</v>
      </c>
      <c r="O97" t="s">
        <v>127</v>
      </c>
      <c r="P97" t="s">
        <v>405</v>
      </c>
      <c r="S97">
        <v>723</v>
      </c>
      <c r="T97" t="s">
        <v>124</v>
      </c>
      <c r="U97">
        <v>0.01</v>
      </c>
      <c r="V97" t="s">
        <v>129</v>
      </c>
      <c r="W97">
        <v>7080104</v>
      </c>
      <c r="Z97" t="s">
        <v>406</v>
      </c>
      <c r="AA97" t="s">
        <v>407</v>
      </c>
      <c r="AD97">
        <v>20.2</v>
      </c>
      <c r="AF97" t="s">
        <v>132</v>
      </c>
      <c r="AG97" t="s">
        <v>133</v>
      </c>
      <c r="AI97" t="s">
        <v>134</v>
      </c>
      <c r="AQ97">
        <v>0</v>
      </c>
      <c r="AR97" t="s">
        <v>135</v>
      </c>
      <c r="AS97" t="s">
        <v>135</v>
      </c>
      <c r="AT97">
        <v>0</v>
      </c>
      <c r="AU97" s="1">
        <v>31237</v>
      </c>
      <c r="AV97" s="1">
        <v>31668</v>
      </c>
      <c r="AW97">
        <v>62</v>
      </c>
      <c r="AX97" t="s">
        <v>135</v>
      </c>
      <c r="AY97" t="s">
        <v>135</v>
      </c>
      <c r="AZ97">
        <v>0</v>
      </c>
      <c r="BA97" s="1">
        <v>31218</v>
      </c>
      <c r="BB97" s="1">
        <v>31701</v>
      </c>
      <c r="BC97">
        <v>22</v>
      </c>
      <c r="BD97" s="2">
        <f t="shared" si="2"/>
        <v>1.322381930184805</v>
      </c>
      <c r="BE97" s="6">
        <v>31503</v>
      </c>
      <c r="BF97" s="6">
        <v>31716</v>
      </c>
      <c r="BG97">
        <f t="shared" si="3"/>
        <v>213</v>
      </c>
    </row>
    <row r="98" spans="1:59" x14ac:dyDescent="0.35">
      <c r="A98">
        <v>5468280</v>
      </c>
      <c r="B98" t="s">
        <v>408</v>
      </c>
      <c r="C98" t="s">
        <v>122</v>
      </c>
      <c r="D98">
        <v>405558</v>
      </c>
      <c r="E98">
        <v>902639</v>
      </c>
      <c r="F98">
        <v>40.932815869999999</v>
      </c>
      <c r="G98">
        <v>-90.444297399999996</v>
      </c>
      <c r="H98" t="s">
        <v>123</v>
      </c>
      <c r="I98" t="s">
        <v>124</v>
      </c>
      <c r="J98" t="s">
        <v>125</v>
      </c>
      <c r="K98" t="s">
        <v>126</v>
      </c>
      <c r="L98">
        <v>17</v>
      </c>
      <c r="M98">
        <v>17</v>
      </c>
      <c r="N98">
        <v>187</v>
      </c>
      <c r="O98" t="s">
        <v>127</v>
      </c>
      <c r="P98" t="s">
        <v>409</v>
      </c>
      <c r="S98">
        <v>722</v>
      </c>
      <c r="T98" t="s">
        <v>124</v>
      </c>
      <c r="U98">
        <v>0.01</v>
      </c>
      <c r="V98" t="s">
        <v>129</v>
      </c>
      <c r="W98">
        <v>7080104</v>
      </c>
      <c r="Z98" t="s">
        <v>296</v>
      </c>
      <c r="AA98" t="s">
        <v>131</v>
      </c>
      <c r="AD98">
        <v>6.98</v>
      </c>
      <c r="AF98" t="s">
        <v>132</v>
      </c>
      <c r="AG98" t="s">
        <v>133</v>
      </c>
      <c r="AI98" t="s">
        <v>134</v>
      </c>
      <c r="AP98">
        <v>441707000</v>
      </c>
      <c r="AQ98">
        <v>0</v>
      </c>
      <c r="AR98" t="s">
        <v>135</v>
      </c>
      <c r="AS98" t="s">
        <v>135</v>
      </c>
      <c r="AT98">
        <v>0</v>
      </c>
      <c r="AU98" s="1">
        <v>31237</v>
      </c>
      <c r="AV98" s="1">
        <v>31666</v>
      </c>
      <c r="AW98">
        <v>14</v>
      </c>
      <c r="AX98" t="s">
        <v>135</v>
      </c>
      <c r="AY98" t="s">
        <v>135</v>
      </c>
      <c r="AZ98">
        <v>0</v>
      </c>
      <c r="BA98" s="1">
        <v>31238</v>
      </c>
      <c r="BB98" s="1">
        <v>31238</v>
      </c>
      <c r="BC98">
        <v>1</v>
      </c>
      <c r="BD98" s="2">
        <f t="shared" si="2"/>
        <v>0</v>
      </c>
      <c r="BE98" s="6">
        <v>31503</v>
      </c>
      <c r="BF98" s="6">
        <v>31716</v>
      </c>
      <c r="BG98">
        <f t="shared" si="3"/>
        <v>213</v>
      </c>
    </row>
    <row r="99" spans="1:59" x14ac:dyDescent="0.35">
      <c r="A99">
        <v>5468293</v>
      </c>
      <c r="B99" t="s">
        <v>410</v>
      </c>
      <c r="C99" t="s">
        <v>122</v>
      </c>
      <c r="D99">
        <v>405518</v>
      </c>
      <c r="E99">
        <v>902639</v>
      </c>
      <c r="F99">
        <v>40.921704800000001</v>
      </c>
      <c r="G99">
        <v>-90.444297300000002</v>
      </c>
      <c r="H99" t="s">
        <v>123</v>
      </c>
      <c r="I99" t="s">
        <v>124</v>
      </c>
      <c r="J99" t="s">
        <v>125</v>
      </c>
      <c r="K99" t="s">
        <v>126</v>
      </c>
      <c r="L99">
        <v>17</v>
      </c>
      <c r="M99">
        <v>17</v>
      </c>
      <c r="N99">
        <v>187</v>
      </c>
      <c r="O99" t="s">
        <v>127</v>
      </c>
      <c r="P99" t="s">
        <v>411</v>
      </c>
      <c r="S99">
        <v>721</v>
      </c>
      <c r="T99" t="s">
        <v>124</v>
      </c>
      <c r="U99">
        <v>0.01</v>
      </c>
      <c r="V99" t="s">
        <v>129</v>
      </c>
      <c r="W99">
        <v>7080104</v>
      </c>
      <c r="Z99" t="s">
        <v>296</v>
      </c>
      <c r="AA99" t="s">
        <v>131</v>
      </c>
      <c r="AD99">
        <v>4.5199999999999996</v>
      </c>
      <c r="AF99" t="s">
        <v>132</v>
      </c>
      <c r="AG99" t="s">
        <v>133</v>
      </c>
      <c r="AI99" t="s">
        <v>134</v>
      </c>
      <c r="AP99">
        <v>441707000</v>
      </c>
      <c r="AQ99">
        <v>0</v>
      </c>
      <c r="AR99" t="s">
        <v>135</v>
      </c>
      <c r="AS99" t="s">
        <v>135</v>
      </c>
      <c r="AT99">
        <v>0</v>
      </c>
      <c r="AU99" s="1">
        <v>31237</v>
      </c>
      <c r="AV99" s="1">
        <v>31650</v>
      </c>
      <c r="AW99">
        <v>24</v>
      </c>
      <c r="AX99" t="s">
        <v>135</v>
      </c>
      <c r="AY99" t="s">
        <v>135</v>
      </c>
      <c r="AZ99">
        <v>0</v>
      </c>
      <c r="BA99" t="s">
        <v>135</v>
      </c>
      <c r="BB99" t="s">
        <v>135</v>
      </c>
      <c r="BC99">
        <v>0</v>
      </c>
      <c r="BD99" s="2" t="e">
        <f t="shared" si="2"/>
        <v>#VALUE!</v>
      </c>
      <c r="BE99" s="6">
        <v>31503</v>
      </c>
      <c r="BF99" s="6">
        <v>31719</v>
      </c>
      <c r="BG99">
        <f t="shared" si="3"/>
        <v>216</v>
      </c>
    </row>
    <row r="100" spans="1:59" x14ac:dyDescent="0.35">
      <c r="A100">
        <v>5468308</v>
      </c>
      <c r="B100" t="s">
        <v>412</v>
      </c>
      <c r="C100" t="s">
        <v>122</v>
      </c>
      <c r="D100">
        <v>405516</v>
      </c>
      <c r="E100">
        <v>902953</v>
      </c>
      <c r="F100">
        <v>40.921149290000002</v>
      </c>
      <c r="G100">
        <v>-90.498187900000005</v>
      </c>
      <c r="H100" t="s">
        <v>123</v>
      </c>
      <c r="I100" t="s">
        <v>124</v>
      </c>
      <c r="J100" t="s">
        <v>125</v>
      </c>
      <c r="K100" t="s">
        <v>126</v>
      </c>
      <c r="L100">
        <v>17</v>
      </c>
      <c r="M100">
        <v>17</v>
      </c>
      <c r="N100">
        <v>187</v>
      </c>
      <c r="O100" t="s">
        <v>127</v>
      </c>
      <c r="P100" t="s">
        <v>413</v>
      </c>
      <c r="S100">
        <v>705</v>
      </c>
      <c r="T100" t="s">
        <v>124</v>
      </c>
      <c r="U100">
        <v>0.01</v>
      </c>
      <c r="V100" t="s">
        <v>129</v>
      </c>
      <c r="W100">
        <v>7080104</v>
      </c>
      <c r="Z100" t="s">
        <v>399</v>
      </c>
      <c r="AA100" t="s">
        <v>414</v>
      </c>
      <c r="AD100">
        <v>36.9</v>
      </c>
      <c r="AF100" t="s">
        <v>132</v>
      </c>
      <c r="AG100" t="s">
        <v>133</v>
      </c>
      <c r="AI100" t="s">
        <v>134</v>
      </c>
      <c r="AQ100">
        <v>0</v>
      </c>
      <c r="AR100" t="s">
        <v>135</v>
      </c>
      <c r="AS100" t="s">
        <v>135</v>
      </c>
      <c r="AT100">
        <v>0</v>
      </c>
      <c r="AU100" s="1">
        <v>31237</v>
      </c>
      <c r="AV100" s="1">
        <v>31668</v>
      </c>
      <c r="AW100">
        <v>65</v>
      </c>
      <c r="AX100" t="s">
        <v>135</v>
      </c>
      <c r="AY100" t="s">
        <v>135</v>
      </c>
      <c r="AZ100">
        <v>0</v>
      </c>
      <c r="BA100" s="1">
        <v>31217</v>
      </c>
      <c r="BB100" s="1">
        <v>31715</v>
      </c>
      <c r="BC100">
        <v>18</v>
      </c>
      <c r="BD100" s="2">
        <f t="shared" si="2"/>
        <v>1.3634496919917864</v>
      </c>
      <c r="BE100" s="6">
        <v>31215</v>
      </c>
      <c r="BF100" s="6">
        <v>31716</v>
      </c>
      <c r="BG100" s="5">
        <f t="shared" si="3"/>
        <v>501</v>
      </c>
    </row>
    <row r="101" spans="1:59" x14ac:dyDescent="0.35">
      <c r="A101">
        <v>5468367</v>
      </c>
      <c r="B101" t="s">
        <v>415</v>
      </c>
      <c r="C101" t="s">
        <v>122</v>
      </c>
      <c r="D101">
        <v>405550</v>
      </c>
      <c r="E101">
        <v>903423</v>
      </c>
      <c r="F101">
        <v>40.930593600000002</v>
      </c>
      <c r="G101">
        <v>-90.573189600000006</v>
      </c>
      <c r="H101" t="s">
        <v>123</v>
      </c>
      <c r="I101" t="s">
        <v>124</v>
      </c>
      <c r="J101" t="s">
        <v>125</v>
      </c>
      <c r="K101" t="s">
        <v>126</v>
      </c>
      <c r="L101">
        <v>17</v>
      </c>
      <c r="M101">
        <v>17</v>
      </c>
      <c r="N101">
        <v>187</v>
      </c>
      <c r="O101" t="s">
        <v>127</v>
      </c>
      <c r="P101" t="s">
        <v>416</v>
      </c>
      <c r="S101">
        <v>678</v>
      </c>
      <c r="T101" t="s">
        <v>124</v>
      </c>
      <c r="U101">
        <v>0.01</v>
      </c>
      <c r="V101" t="s">
        <v>129</v>
      </c>
      <c r="W101">
        <v>7080104</v>
      </c>
      <c r="Z101" t="s">
        <v>399</v>
      </c>
      <c r="AA101" t="s">
        <v>417</v>
      </c>
      <c r="AD101">
        <v>60.8</v>
      </c>
      <c r="AF101" t="s">
        <v>132</v>
      </c>
      <c r="AG101" t="s">
        <v>133</v>
      </c>
      <c r="AI101" t="s">
        <v>134</v>
      </c>
      <c r="AQ101">
        <v>0</v>
      </c>
      <c r="AR101" t="s">
        <v>135</v>
      </c>
      <c r="AS101" t="s">
        <v>135</v>
      </c>
      <c r="AT101">
        <v>0</v>
      </c>
      <c r="AU101" s="1">
        <v>31237</v>
      </c>
      <c r="AV101" s="1">
        <v>31668</v>
      </c>
      <c r="AW101">
        <v>66</v>
      </c>
      <c r="AX101" t="s">
        <v>135</v>
      </c>
      <c r="AY101" t="s">
        <v>135</v>
      </c>
      <c r="AZ101">
        <v>0</v>
      </c>
      <c r="BA101" s="1">
        <v>31203</v>
      </c>
      <c r="BB101" s="1">
        <v>31715</v>
      </c>
      <c r="BC101">
        <v>22</v>
      </c>
      <c r="BD101" s="2">
        <f t="shared" si="2"/>
        <v>1.4017796030116358</v>
      </c>
      <c r="BE101" s="6">
        <v>31211</v>
      </c>
      <c r="BF101" s="6">
        <v>31716</v>
      </c>
      <c r="BG101" s="5">
        <f t="shared" si="3"/>
        <v>505</v>
      </c>
    </row>
    <row r="102" spans="1:59" x14ac:dyDescent="0.35">
      <c r="A102">
        <v>5468500</v>
      </c>
      <c r="B102" t="s">
        <v>418</v>
      </c>
      <c r="C102" t="s">
        <v>122</v>
      </c>
      <c r="D102">
        <v>410050</v>
      </c>
      <c r="E102">
        <v>904445</v>
      </c>
      <c r="F102">
        <v>41.013926069999997</v>
      </c>
      <c r="G102">
        <v>-90.745971800000007</v>
      </c>
      <c r="H102" t="s">
        <v>123</v>
      </c>
      <c r="I102" t="s">
        <v>124</v>
      </c>
      <c r="J102" t="s">
        <v>125</v>
      </c>
      <c r="K102" t="s">
        <v>126</v>
      </c>
      <c r="L102">
        <v>17</v>
      </c>
      <c r="M102">
        <v>17</v>
      </c>
      <c r="N102">
        <v>187</v>
      </c>
      <c r="O102" t="s">
        <v>127</v>
      </c>
      <c r="P102" t="s">
        <v>419</v>
      </c>
      <c r="Q102" t="s">
        <v>420</v>
      </c>
      <c r="R102">
        <v>24000</v>
      </c>
      <c r="S102">
        <v>574.27</v>
      </c>
      <c r="T102" t="s">
        <v>124</v>
      </c>
      <c r="U102">
        <v>0.01</v>
      </c>
      <c r="V102" t="s">
        <v>129</v>
      </c>
      <c r="W102">
        <v>7080104</v>
      </c>
      <c r="Z102" t="s">
        <v>139</v>
      </c>
      <c r="AA102" t="s">
        <v>131</v>
      </c>
      <c r="AC102">
        <v>19881130</v>
      </c>
      <c r="AD102">
        <v>132</v>
      </c>
      <c r="AF102" t="s">
        <v>132</v>
      </c>
      <c r="AG102" t="s">
        <v>133</v>
      </c>
      <c r="AI102" t="s">
        <v>134</v>
      </c>
      <c r="AQ102">
        <v>0</v>
      </c>
      <c r="AR102" t="s">
        <v>421</v>
      </c>
      <c r="AS102" s="1">
        <v>44373</v>
      </c>
      <c r="AT102">
        <v>81</v>
      </c>
      <c r="AU102" s="1">
        <v>23888</v>
      </c>
      <c r="AV102" s="1">
        <v>26211</v>
      </c>
      <c r="AW102">
        <v>40</v>
      </c>
      <c r="AX102" t="s">
        <v>135</v>
      </c>
      <c r="AY102" t="s">
        <v>135</v>
      </c>
      <c r="AZ102">
        <v>0</v>
      </c>
      <c r="BA102" s="1">
        <v>15256</v>
      </c>
      <c r="BB102" s="1">
        <v>42633</v>
      </c>
      <c r="BC102">
        <v>20</v>
      </c>
      <c r="BD102" s="2">
        <f t="shared" si="2"/>
        <v>74.954140999315541</v>
      </c>
      <c r="BE102" s="6">
        <v>14885</v>
      </c>
      <c r="BF102" s="6">
        <v>26211</v>
      </c>
      <c r="BG102">
        <f t="shared" si="3"/>
        <v>11326</v>
      </c>
    </row>
    <row r="103" spans="1:59" x14ac:dyDescent="0.35">
      <c r="A103">
        <v>5469000</v>
      </c>
      <c r="B103" t="s">
        <v>422</v>
      </c>
      <c r="C103" t="s">
        <v>122</v>
      </c>
      <c r="D103">
        <v>410005</v>
      </c>
      <c r="E103">
        <v>905115</v>
      </c>
      <c r="F103">
        <v>41.0014258</v>
      </c>
      <c r="G103">
        <v>-90.854307199999994</v>
      </c>
      <c r="H103" t="s">
        <v>123</v>
      </c>
      <c r="I103" t="s">
        <v>137</v>
      </c>
      <c r="J103" t="s">
        <v>125</v>
      </c>
      <c r="K103" t="s">
        <v>126</v>
      </c>
      <c r="L103">
        <v>17</v>
      </c>
      <c r="M103">
        <v>17</v>
      </c>
      <c r="N103">
        <v>71</v>
      </c>
      <c r="O103" t="s">
        <v>127</v>
      </c>
      <c r="P103" t="s">
        <v>423</v>
      </c>
      <c r="Q103" t="s">
        <v>424</v>
      </c>
      <c r="R103">
        <v>24000</v>
      </c>
      <c r="S103">
        <v>541.21</v>
      </c>
      <c r="T103" t="s">
        <v>124</v>
      </c>
      <c r="U103">
        <v>0.01</v>
      </c>
      <c r="V103" t="s">
        <v>129</v>
      </c>
      <c r="W103">
        <v>7080104</v>
      </c>
      <c r="Z103" t="s">
        <v>158</v>
      </c>
      <c r="AA103" t="s">
        <v>140</v>
      </c>
      <c r="AC103">
        <v>19971001</v>
      </c>
      <c r="AD103">
        <v>432</v>
      </c>
      <c r="AF103" t="s">
        <v>132</v>
      </c>
      <c r="AG103" t="s">
        <v>133</v>
      </c>
      <c r="AI103" t="s">
        <v>134</v>
      </c>
      <c r="AP103">
        <v>102</v>
      </c>
      <c r="AQ103">
        <v>1</v>
      </c>
      <c r="AR103" t="s">
        <v>421</v>
      </c>
      <c r="AS103" s="1">
        <v>44373</v>
      </c>
      <c r="AT103">
        <v>87</v>
      </c>
      <c r="AU103" s="1">
        <v>24133</v>
      </c>
      <c r="AV103" s="1">
        <v>35514</v>
      </c>
      <c r="AW103">
        <v>403</v>
      </c>
      <c r="AX103" t="s">
        <v>135</v>
      </c>
      <c r="AY103" t="s">
        <v>135</v>
      </c>
      <c r="AZ103">
        <v>0</v>
      </c>
      <c r="BA103" s="1">
        <v>18378</v>
      </c>
      <c r="BB103" s="1">
        <v>44630</v>
      </c>
      <c r="BC103">
        <v>439</v>
      </c>
      <c r="BD103" s="2">
        <f t="shared" si="2"/>
        <v>71.87405886379193</v>
      </c>
      <c r="BE103" s="6">
        <v>12693</v>
      </c>
      <c r="BF103" s="6">
        <v>44666</v>
      </c>
      <c r="BG103" s="5">
        <f t="shared" si="3"/>
        <v>31973</v>
      </c>
    </row>
    <row r="104" spans="1:59" x14ac:dyDescent="0.35">
      <c r="A104">
        <v>5469500</v>
      </c>
      <c r="B104" t="s">
        <v>425</v>
      </c>
      <c r="C104" t="s">
        <v>122</v>
      </c>
      <c r="D104">
        <v>405125</v>
      </c>
      <c r="E104">
        <v>905150</v>
      </c>
      <c r="F104">
        <v>40.856983059999997</v>
      </c>
      <c r="G104">
        <v>-90.864028390000001</v>
      </c>
      <c r="H104" t="s">
        <v>123</v>
      </c>
      <c r="I104" t="s">
        <v>124</v>
      </c>
      <c r="J104" t="s">
        <v>125</v>
      </c>
      <c r="K104" t="s">
        <v>126</v>
      </c>
      <c r="L104">
        <v>17</v>
      </c>
      <c r="M104">
        <v>17</v>
      </c>
      <c r="N104">
        <v>71</v>
      </c>
      <c r="O104" t="s">
        <v>127</v>
      </c>
      <c r="P104" t="s">
        <v>426</v>
      </c>
      <c r="S104">
        <v>618.02</v>
      </c>
      <c r="T104" t="s">
        <v>124</v>
      </c>
      <c r="U104">
        <v>0.01</v>
      </c>
      <c r="V104" t="s">
        <v>129</v>
      </c>
      <c r="W104">
        <v>7080104</v>
      </c>
      <c r="Z104" t="s">
        <v>130</v>
      </c>
      <c r="AA104" t="s">
        <v>131</v>
      </c>
      <c r="AD104">
        <v>82.9</v>
      </c>
      <c r="AF104" t="s">
        <v>132</v>
      </c>
      <c r="AG104" t="s">
        <v>133</v>
      </c>
      <c r="AI104" t="s">
        <v>134</v>
      </c>
      <c r="AQ104">
        <v>0</v>
      </c>
      <c r="AR104" t="s">
        <v>421</v>
      </c>
      <c r="AS104" s="1">
        <v>30139</v>
      </c>
      <c r="AT104">
        <v>43</v>
      </c>
      <c r="AU104" s="1">
        <v>23769</v>
      </c>
      <c r="AV104" s="1">
        <v>27366</v>
      </c>
      <c r="AW104">
        <v>54</v>
      </c>
      <c r="AX104" t="s">
        <v>135</v>
      </c>
      <c r="AY104" t="s">
        <v>135</v>
      </c>
      <c r="AZ104">
        <v>0</v>
      </c>
      <c r="BA104" t="s">
        <v>135</v>
      </c>
      <c r="BB104" t="s">
        <v>135</v>
      </c>
      <c r="BC104">
        <v>0</v>
      </c>
      <c r="BD104" s="2" t="e">
        <f t="shared" si="2"/>
        <v>#VALUE!</v>
      </c>
      <c r="BE104" s="6">
        <v>14519</v>
      </c>
      <c r="BF104" s="6">
        <v>26206</v>
      </c>
      <c r="BG104">
        <f t="shared" si="3"/>
        <v>11687</v>
      </c>
    </row>
    <row r="105" spans="1:59" x14ac:dyDescent="0.35">
      <c r="A105">
        <v>5495500</v>
      </c>
      <c r="B105" t="s">
        <v>427</v>
      </c>
      <c r="C105" t="s">
        <v>122</v>
      </c>
      <c r="D105">
        <v>400834</v>
      </c>
      <c r="E105">
        <v>912014</v>
      </c>
      <c r="F105">
        <v>40.142823700000001</v>
      </c>
      <c r="G105">
        <v>-91.337370000000007</v>
      </c>
      <c r="H105" t="s">
        <v>123</v>
      </c>
      <c r="I105" t="s">
        <v>124</v>
      </c>
      <c r="J105" t="s">
        <v>125</v>
      </c>
      <c r="K105" t="s">
        <v>126</v>
      </c>
      <c r="L105">
        <v>17</v>
      </c>
      <c r="M105">
        <v>17</v>
      </c>
      <c r="N105">
        <v>1</v>
      </c>
      <c r="O105" t="s">
        <v>127</v>
      </c>
      <c r="P105" t="s">
        <v>428</v>
      </c>
      <c r="S105">
        <v>504.52</v>
      </c>
      <c r="T105" t="s">
        <v>124</v>
      </c>
      <c r="U105">
        <v>0.01</v>
      </c>
      <c r="V105" t="s">
        <v>129</v>
      </c>
      <c r="W105">
        <v>7110001</v>
      </c>
      <c r="Z105" t="s">
        <v>158</v>
      </c>
      <c r="AA105" t="s">
        <v>429</v>
      </c>
      <c r="AC105">
        <v>20160524</v>
      </c>
      <c r="AD105">
        <v>349</v>
      </c>
      <c r="AF105" t="s">
        <v>132</v>
      </c>
      <c r="AG105" t="s">
        <v>133</v>
      </c>
      <c r="AI105" t="s">
        <v>134</v>
      </c>
      <c r="AQ105">
        <v>1</v>
      </c>
      <c r="AR105" s="1">
        <v>16173</v>
      </c>
      <c r="AS105" s="1">
        <v>44273</v>
      </c>
      <c r="AT105">
        <v>78</v>
      </c>
      <c r="AU105" s="1">
        <v>23035</v>
      </c>
      <c r="AV105" s="1">
        <v>40416</v>
      </c>
      <c r="AW105">
        <v>401</v>
      </c>
      <c r="AX105" t="s">
        <v>135</v>
      </c>
      <c r="AY105" t="s">
        <v>135</v>
      </c>
      <c r="AZ105">
        <v>0</v>
      </c>
      <c r="BA105" s="1">
        <v>16130</v>
      </c>
      <c r="BB105" s="1">
        <v>44600</v>
      </c>
      <c r="BC105">
        <v>858</v>
      </c>
      <c r="BD105" s="2">
        <f t="shared" si="2"/>
        <v>77.946611909650926</v>
      </c>
      <c r="BE105" s="6">
        <v>16132</v>
      </c>
      <c r="BF105" s="6">
        <v>44666</v>
      </c>
      <c r="BG105">
        <f t="shared" si="3"/>
        <v>28534</v>
      </c>
    </row>
    <row r="106" spans="1:59" x14ac:dyDescent="0.35">
      <c r="A106">
        <v>5502020</v>
      </c>
      <c r="B106" t="s">
        <v>430</v>
      </c>
      <c r="C106" t="s">
        <v>122</v>
      </c>
      <c r="D106">
        <v>394252</v>
      </c>
      <c r="E106">
        <v>910355</v>
      </c>
      <c r="F106">
        <v>39.714491160000001</v>
      </c>
      <c r="G106">
        <v>-91.065414500000003</v>
      </c>
      <c r="H106" t="s">
        <v>123</v>
      </c>
      <c r="I106" t="s">
        <v>137</v>
      </c>
      <c r="J106" t="s">
        <v>125</v>
      </c>
      <c r="K106" t="s">
        <v>126</v>
      </c>
      <c r="L106">
        <v>17</v>
      </c>
      <c r="M106">
        <v>17</v>
      </c>
      <c r="N106">
        <v>149</v>
      </c>
      <c r="O106" t="s">
        <v>127</v>
      </c>
      <c r="P106" t="s">
        <v>431</v>
      </c>
      <c r="S106">
        <v>533.59</v>
      </c>
      <c r="T106" t="s">
        <v>124</v>
      </c>
      <c r="U106">
        <v>0.01</v>
      </c>
      <c r="V106" t="s">
        <v>129</v>
      </c>
      <c r="W106">
        <v>7110004</v>
      </c>
      <c r="Z106" t="s">
        <v>139</v>
      </c>
      <c r="AA106" t="s">
        <v>131</v>
      </c>
      <c r="AD106">
        <v>40.9</v>
      </c>
      <c r="AF106" t="s">
        <v>132</v>
      </c>
      <c r="AG106" t="s">
        <v>133</v>
      </c>
      <c r="AI106" t="s">
        <v>134</v>
      </c>
      <c r="AQ106">
        <v>0</v>
      </c>
      <c r="AR106" s="1">
        <v>20574</v>
      </c>
      <c r="AS106" s="1">
        <v>43968</v>
      </c>
      <c r="AT106">
        <v>64</v>
      </c>
      <c r="AU106" t="s">
        <v>135</v>
      </c>
      <c r="AV106" t="s">
        <v>135</v>
      </c>
      <c r="AW106">
        <v>0</v>
      </c>
      <c r="AX106" t="s">
        <v>135</v>
      </c>
      <c r="AY106" t="s">
        <v>135</v>
      </c>
      <c r="AZ106">
        <v>0</v>
      </c>
      <c r="BA106" s="1">
        <v>22003</v>
      </c>
      <c r="BB106" s="1">
        <v>42858</v>
      </c>
      <c r="BC106">
        <v>7</v>
      </c>
      <c r="BD106" s="2">
        <f t="shared" si="2"/>
        <v>57.097878165639976</v>
      </c>
      <c r="BE106" s="6">
        <v>20363</v>
      </c>
      <c r="BF106" s="6">
        <v>24380</v>
      </c>
      <c r="BG106">
        <f t="shared" si="3"/>
        <v>4017</v>
      </c>
    </row>
    <row r="107" spans="1:59" x14ac:dyDescent="0.35">
      <c r="A107">
        <v>5502040</v>
      </c>
      <c r="B107" t="s">
        <v>432</v>
      </c>
      <c r="C107" t="s">
        <v>122</v>
      </c>
      <c r="D107">
        <v>394135</v>
      </c>
      <c r="E107">
        <v>910855</v>
      </c>
      <c r="F107">
        <v>39.693101980000002</v>
      </c>
      <c r="G107">
        <v>-91.148751000000004</v>
      </c>
      <c r="H107" t="s">
        <v>123</v>
      </c>
      <c r="I107" t="s">
        <v>124</v>
      </c>
      <c r="J107" t="s">
        <v>125</v>
      </c>
      <c r="K107" t="s">
        <v>126</v>
      </c>
      <c r="L107">
        <v>17</v>
      </c>
      <c r="M107">
        <v>17</v>
      </c>
      <c r="N107">
        <v>149</v>
      </c>
      <c r="O107" t="s">
        <v>127</v>
      </c>
      <c r="P107" t="s">
        <v>433</v>
      </c>
      <c r="S107">
        <v>467.55</v>
      </c>
      <c r="T107" t="s">
        <v>124</v>
      </c>
      <c r="U107">
        <v>0.01</v>
      </c>
      <c r="V107" t="s">
        <v>129</v>
      </c>
      <c r="W107">
        <v>7110004</v>
      </c>
      <c r="Z107" t="s">
        <v>130</v>
      </c>
      <c r="AA107" t="s">
        <v>131</v>
      </c>
      <c r="AD107">
        <v>72.7</v>
      </c>
      <c r="AF107" t="s">
        <v>132</v>
      </c>
      <c r="AG107" t="s">
        <v>133</v>
      </c>
      <c r="AI107" t="s">
        <v>134</v>
      </c>
      <c r="AQ107">
        <v>0</v>
      </c>
      <c r="AR107" s="1">
        <v>14474</v>
      </c>
      <c r="AS107" s="1">
        <v>31363</v>
      </c>
      <c r="AT107">
        <v>47</v>
      </c>
      <c r="AU107" s="1">
        <v>27304</v>
      </c>
      <c r="AV107" s="1">
        <v>30573</v>
      </c>
      <c r="AW107">
        <v>95</v>
      </c>
      <c r="AX107" t="s">
        <v>135</v>
      </c>
      <c r="AY107" t="s">
        <v>135</v>
      </c>
      <c r="AZ107">
        <v>0</v>
      </c>
      <c r="BA107" s="1">
        <v>25701</v>
      </c>
      <c r="BB107" s="1">
        <v>31692</v>
      </c>
      <c r="BC107">
        <v>181</v>
      </c>
      <c r="BD107" s="2">
        <f t="shared" si="2"/>
        <v>16.402464065708418</v>
      </c>
      <c r="BE107" s="6">
        <v>14519</v>
      </c>
      <c r="BF107" s="6">
        <v>31685</v>
      </c>
      <c r="BG107">
        <f t="shared" si="3"/>
        <v>17166</v>
      </c>
    </row>
    <row r="108" spans="1:59" x14ac:dyDescent="0.35">
      <c r="A108">
        <v>5502080</v>
      </c>
      <c r="B108" t="s">
        <v>434</v>
      </c>
      <c r="C108" t="s">
        <v>122</v>
      </c>
      <c r="D108">
        <v>393954</v>
      </c>
      <c r="E108">
        <v>910911</v>
      </c>
      <c r="F108">
        <v>39.664999999999999</v>
      </c>
      <c r="G108">
        <v>-91.153055600000002</v>
      </c>
      <c r="H108" t="s">
        <v>123</v>
      </c>
      <c r="I108" t="s">
        <v>137</v>
      </c>
      <c r="J108" t="s">
        <v>126</v>
      </c>
      <c r="K108" t="s">
        <v>126</v>
      </c>
      <c r="L108">
        <v>17</v>
      </c>
      <c r="M108">
        <v>17</v>
      </c>
      <c r="N108">
        <v>149</v>
      </c>
      <c r="O108" t="s">
        <v>127</v>
      </c>
      <c r="P108" t="s">
        <v>435</v>
      </c>
      <c r="W108">
        <v>7110004</v>
      </c>
      <c r="Z108" t="s">
        <v>130</v>
      </c>
      <c r="AA108" t="s">
        <v>131</v>
      </c>
      <c r="AD108">
        <v>73.599999999999994</v>
      </c>
      <c r="AF108" t="s">
        <v>132</v>
      </c>
      <c r="AG108" t="s">
        <v>133</v>
      </c>
      <c r="AI108" t="s">
        <v>134</v>
      </c>
      <c r="BD108" s="2">
        <f t="shared" si="2"/>
        <v>0</v>
      </c>
      <c r="BE108" s="6">
        <v>15077</v>
      </c>
      <c r="BF108" s="6">
        <v>17440</v>
      </c>
      <c r="BG108" s="5">
        <f t="shared" si="3"/>
        <v>2363</v>
      </c>
    </row>
    <row r="109" spans="1:59" x14ac:dyDescent="0.35">
      <c r="A109">
        <v>5502100</v>
      </c>
      <c r="B109" t="s">
        <v>436</v>
      </c>
      <c r="C109" t="s">
        <v>122</v>
      </c>
      <c r="D109">
        <v>393705</v>
      </c>
      <c r="E109">
        <v>910915</v>
      </c>
      <c r="F109">
        <v>39.618101850000002</v>
      </c>
      <c r="G109">
        <v>-91.154307000000003</v>
      </c>
      <c r="H109" t="s">
        <v>123</v>
      </c>
      <c r="I109" t="s">
        <v>124</v>
      </c>
      <c r="J109" t="s">
        <v>125</v>
      </c>
      <c r="K109" t="s">
        <v>126</v>
      </c>
      <c r="L109">
        <v>17</v>
      </c>
      <c r="M109">
        <v>17</v>
      </c>
      <c r="N109">
        <v>149</v>
      </c>
      <c r="O109" t="s">
        <v>127</v>
      </c>
      <c r="P109" t="s">
        <v>437</v>
      </c>
      <c r="W109">
        <v>7110004</v>
      </c>
      <c r="Z109" t="s">
        <v>130</v>
      </c>
      <c r="AA109" t="s">
        <v>131</v>
      </c>
      <c r="AD109">
        <v>74</v>
      </c>
      <c r="AF109" t="s">
        <v>132</v>
      </c>
      <c r="AG109" t="s">
        <v>133</v>
      </c>
      <c r="AI109" t="s">
        <v>134</v>
      </c>
      <c r="BD109" s="2">
        <f t="shared" si="2"/>
        <v>0</v>
      </c>
      <c r="BE109" s="6">
        <v>15067</v>
      </c>
      <c r="BF109" s="6">
        <v>15498</v>
      </c>
      <c r="BG109">
        <f t="shared" si="3"/>
        <v>431</v>
      </c>
    </row>
    <row r="110" spans="1:59" x14ac:dyDescent="0.35">
      <c r="A110">
        <v>5512000</v>
      </c>
      <c r="B110" t="s">
        <v>438</v>
      </c>
      <c r="C110" t="s">
        <v>122</v>
      </c>
      <c r="D110">
        <v>393023</v>
      </c>
      <c r="E110">
        <v>905903</v>
      </c>
      <c r="F110">
        <v>39.506388889999997</v>
      </c>
      <c r="G110">
        <v>-90.984166700000003</v>
      </c>
      <c r="H110" t="s">
        <v>123</v>
      </c>
      <c r="I110" t="s">
        <v>137</v>
      </c>
      <c r="J110" t="s">
        <v>126</v>
      </c>
      <c r="K110" t="s">
        <v>126</v>
      </c>
      <c r="L110">
        <v>17</v>
      </c>
      <c r="M110">
        <v>17</v>
      </c>
      <c r="N110">
        <v>149</v>
      </c>
      <c r="O110" t="s">
        <v>127</v>
      </c>
      <c r="P110" t="s">
        <v>439</v>
      </c>
      <c r="W110">
        <v>7110004</v>
      </c>
      <c r="Z110" t="s">
        <v>130</v>
      </c>
      <c r="AA110" t="s">
        <v>131</v>
      </c>
      <c r="AD110">
        <v>451</v>
      </c>
      <c r="AF110" t="s">
        <v>132</v>
      </c>
      <c r="AG110" t="s">
        <v>133</v>
      </c>
      <c r="AI110" t="s">
        <v>134</v>
      </c>
      <c r="BD110" s="2">
        <f t="shared" si="2"/>
        <v>0</v>
      </c>
      <c r="BE110" s="6">
        <v>14519</v>
      </c>
      <c r="BF110" s="6">
        <v>15614</v>
      </c>
      <c r="BG110">
        <f t="shared" si="3"/>
        <v>1095</v>
      </c>
    </row>
    <row r="111" spans="1:59" x14ac:dyDescent="0.35">
      <c r="A111">
        <v>5512500</v>
      </c>
      <c r="B111" t="s">
        <v>440</v>
      </c>
      <c r="C111" t="s">
        <v>122</v>
      </c>
      <c r="D111">
        <v>393715.09</v>
      </c>
      <c r="E111">
        <v>904650.4</v>
      </c>
      <c r="F111">
        <v>39.620858300000002</v>
      </c>
      <c r="G111">
        <v>-90.780666699999998</v>
      </c>
      <c r="H111" t="s">
        <v>133</v>
      </c>
      <c r="I111" t="s">
        <v>137</v>
      </c>
      <c r="J111" t="s">
        <v>126</v>
      </c>
      <c r="K111" t="s">
        <v>126</v>
      </c>
      <c r="L111">
        <v>17</v>
      </c>
      <c r="M111">
        <v>17</v>
      </c>
      <c r="N111">
        <v>149</v>
      </c>
      <c r="O111" t="s">
        <v>127</v>
      </c>
      <c r="P111" t="s">
        <v>441</v>
      </c>
      <c r="S111">
        <v>638.48</v>
      </c>
      <c r="T111" t="s">
        <v>124</v>
      </c>
      <c r="U111">
        <v>0.01</v>
      </c>
      <c r="V111" t="s">
        <v>129</v>
      </c>
      <c r="W111">
        <v>7110004</v>
      </c>
      <c r="Z111" t="s">
        <v>139</v>
      </c>
      <c r="AA111" t="s">
        <v>153</v>
      </c>
      <c r="AD111">
        <v>39.4</v>
      </c>
      <c r="AF111" t="s">
        <v>132</v>
      </c>
      <c r="AG111" t="s">
        <v>133</v>
      </c>
      <c r="AI111" t="s">
        <v>134</v>
      </c>
      <c r="AQ111">
        <v>1</v>
      </c>
      <c r="AR111" s="1">
        <v>9748</v>
      </c>
      <c r="AS111" s="1">
        <v>44273</v>
      </c>
      <c r="AT111">
        <v>83</v>
      </c>
      <c r="AU111" s="1">
        <v>27304</v>
      </c>
      <c r="AV111" s="1">
        <v>30573</v>
      </c>
      <c r="AW111">
        <v>89</v>
      </c>
      <c r="AX111" t="s">
        <v>135</v>
      </c>
      <c r="AY111" t="s">
        <v>135</v>
      </c>
      <c r="AZ111">
        <v>0</v>
      </c>
      <c r="BA111" s="1">
        <v>11293</v>
      </c>
      <c r="BB111" s="1">
        <v>44649</v>
      </c>
      <c r="BC111">
        <v>874</v>
      </c>
      <c r="BD111" s="2">
        <f t="shared" si="2"/>
        <v>91.323750855578368</v>
      </c>
      <c r="BE111" s="6">
        <v>14519</v>
      </c>
      <c r="BF111" s="6">
        <v>44666</v>
      </c>
      <c r="BG111">
        <f t="shared" si="3"/>
        <v>30147</v>
      </c>
    </row>
    <row r="112" spans="1:59" x14ac:dyDescent="0.35">
      <c r="A112">
        <v>5513000</v>
      </c>
      <c r="B112" t="s">
        <v>442</v>
      </c>
      <c r="C112" t="s">
        <v>122</v>
      </c>
      <c r="D112">
        <v>392635</v>
      </c>
      <c r="E112">
        <v>904745</v>
      </c>
      <c r="F112">
        <v>39.443103360000002</v>
      </c>
      <c r="G112">
        <v>-90.795961399999996</v>
      </c>
      <c r="H112" t="s">
        <v>123</v>
      </c>
      <c r="I112" t="s">
        <v>137</v>
      </c>
      <c r="J112" t="s">
        <v>125</v>
      </c>
      <c r="K112" t="s">
        <v>126</v>
      </c>
      <c r="L112">
        <v>17</v>
      </c>
      <c r="M112">
        <v>17</v>
      </c>
      <c r="N112">
        <v>149</v>
      </c>
      <c r="O112" t="s">
        <v>127</v>
      </c>
      <c r="P112" t="s">
        <v>443</v>
      </c>
      <c r="Q112" t="s">
        <v>444</v>
      </c>
      <c r="R112">
        <v>24000</v>
      </c>
      <c r="S112">
        <v>462.56</v>
      </c>
      <c r="T112" t="s">
        <v>124</v>
      </c>
      <c r="U112">
        <v>0.01</v>
      </c>
      <c r="V112" t="s">
        <v>129</v>
      </c>
      <c r="W112">
        <v>7110004</v>
      </c>
      <c r="Z112" t="s">
        <v>130</v>
      </c>
      <c r="AA112" t="s">
        <v>131</v>
      </c>
      <c r="AC112">
        <v>19890818</v>
      </c>
      <c r="AD112">
        <v>148</v>
      </c>
      <c r="AF112" t="s">
        <v>132</v>
      </c>
      <c r="AG112" t="s">
        <v>133</v>
      </c>
      <c r="AI112" t="s">
        <v>134</v>
      </c>
      <c r="AQ112">
        <v>0</v>
      </c>
      <c r="AR112" s="1">
        <v>6073</v>
      </c>
      <c r="AS112" s="1">
        <v>31369</v>
      </c>
      <c r="AT112">
        <v>48</v>
      </c>
      <c r="AU112" s="1">
        <v>27304</v>
      </c>
      <c r="AV112" s="1">
        <v>35558</v>
      </c>
      <c r="AW112">
        <v>258</v>
      </c>
      <c r="AX112" t="s">
        <v>135</v>
      </c>
      <c r="AY112" t="s">
        <v>135</v>
      </c>
      <c r="AZ112">
        <v>0</v>
      </c>
      <c r="BA112" s="1">
        <v>14496</v>
      </c>
      <c r="BB112" s="1">
        <v>32163</v>
      </c>
      <c r="BC112">
        <v>630</v>
      </c>
      <c r="BD112" s="2">
        <f t="shared" si="2"/>
        <v>48.369609856262834</v>
      </c>
      <c r="BE112" s="6">
        <v>14519</v>
      </c>
      <c r="BF112" s="6">
        <v>31685</v>
      </c>
      <c r="BG112">
        <f t="shared" si="3"/>
        <v>17166</v>
      </c>
    </row>
    <row r="113" spans="1:60" x14ac:dyDescent="0.35">
      <c r="A113">
        <v>5520000</v>
      </c>
      <c r="B113" t="s">
        <v>445</v>
      </c>
      <c r="C113" t="s">
        <v>122</v>
      </c>
      <c r="D113">
        <v>411120</v>
      </c>
      <c r="E113">
        <v>873135</v>
      </c>
      <c r="F113">
        <v>41.188923289999998</v>
      </c>
      <c r="G113">
        <v>-87.526423600000001</v>
      </c>
      <c r="H113" t="s">
        <v>123</v>
      </c>
      <c r="I113" t="s">
        <v>137</v>
      </c>
      <c r="J113" t="s">
        <v>125</v>
      </c>
      <c r="K113" t="s">
        <v>126</v>
      </c>
      <c r="L113">
        <v>18</v>
      </c>
      <c r="M113">
        <v>17</v>
      </c>
      <c r="N113">
        <v>91</v>
      </c>
      <c r="O113" t="s">
        <v>127</v>
      </c>
      <c r="P113" t="s">
        <v>446</v>
      </c>
      <c r="Q113" t="s">
        <v>447</v>
      </c>
      <c r="R113">
        <v>24000</v>
      </c>
      <c r="S113">
        <v>620.33000000000004</v>
      </c>
      <c r="T113" t="s">
        <v>157</v>
      </c>
      <c r="U113">
        <v>0.01</v>
      </c>
      <c r="V113" t="s">
        <v>129</v>
      </c>
      <c r="W113">
        <v>7120001</v>
      </c>
      <c r="Z113" t="s">
        <v>130</v>
      </c>
      <c r="AA113" t="s">
        <v>131</v>
      </c>
      <c r="AD113">
        <v>220</v>
      </c>
      <c r="AF113" t="s">
        <v>132</v>
      </c>
      <c r="AG113" t="s">
        <v>269</v>
      </c>
      <c r="AI113" t="s">
        <v>214</v>
      </c>
      <c r="AP113">
        <v>441800100</v>
      </c>
      <c r="AQ113">
        <v>0</v>
      </c>
      <c r="AR113" s="1">
        <v>16575</v>
      </c>
      <c r="AS113" s="1">
        <v>28181</v>
      </c>
      <c r="AT113">
        <v>33</v>
      </c>
      <c r="AU113" t="s">
        <v>135</v>
      </c>
      <c r="AV113" t="s">
        <v>135</v>
      </c>
      <c r="AW113">
        <v>0</v>
      </c>
      <c r="AX113" t="s">
        <v>135</v>
      </c>
      <c r="AY113" t="s">
        <v>135</v>
      </c>
      <c r="AZ113">
        <v>0</v>
      </c>
      <c r="BA113" t="s">
        <v>135</v>
      </c>
      <c r="BB113" t="s">
        <v>135</v>
      </c>
      <c r="BC113">
        <v>0</v>
      </c>
      <c r="BD113" s="2" t="e">
        <f t="shared" si="2"/>
        <v>#VALUE!</v>
      </c>
      <c r="BE113" s="6">
        <v>16346</v>
      </c>
      <c r="BF113" s="6">
        <v>28424</v>
      </c>
      <c r="BG113">
        <f t="shared" si="3"/>
        <v>12078</v>
      </c>
    </row>
    <row r="114" spans="1:60" x14ac:dyDescent="0.35">
      <c r="A114">
        <v>5520500</v>
      </c>
      <c r="B114" t="s">
        <v>448</v>
      </c>
      <c r="C114" t="s">
        <v>122</v>
      </c>
      <c r="D114">
        <v>410936</v>
      </c>
      <c r="E114">
        <v>874007</v>
      </c>
      <c r="F114">
        <v>41.160033380000002</v>
      </c>
      <c r="G114">
        <v>-87.668648300000001</v>
      </c>
      <c r="H114" t="s">
        <v>123</v>
      </c>
      <c r="I114" t="s">
        <v>137</v>
      </c>
      <c r="J114" t="s">
        <v>125</v>
      </c>
      <c r="K114" t="s">
        <v>126</v>
      </c>
      <c r="L114">
        <v>17</v>
      </c>
      <c r="M114">
        <v>17</v>
      </c>
      <c r="N114">
        <v>91</v>
      </c>
      <c r="O114" t="s">
        <v>127</v>
      </c>
      <c r="P114" t="s">
        <v>449</v>
      </c>
      <c r="Q114" t="s">
        <v>450</v>
      </c>
      <c r="R114">
        <v>24000</v>
      </c>
      <c r="S114">
        <v>609.17999999999995</v>
      </c>
      <c r="T114" t="s">
        <v>124</v>
      </c>
      <c r="U114">
        <v>0.01</v>
      </c>
      <c r="V114" t="s">
        <v>129</v>
      </c>
      <c r="W114">
        <v>7120001</v>
      </c>
      <c r="Z114" t="s">
        <v>451</v>
      </c>
      <c r="AA114" t="s">
        <v>140</v>
      </c>
      <c r="AC114">
        <v>19980801</v>
      </c>
      <c r="AD114">
        <v>2294</v>
      </c>
      <c r="AE114">
        <v>2294</v>
      </c>
      <c r="AF114" t="s">
        <v>132</v>
      </c>
      <c r="AG114" t="s">
        <v>133</v>
      </c>
      <c r="AI114" t="s">
        <v>134</v>
      </c>
      <c r="AP114">
        <v>11200</v>
      </c>
      <c r="AQ114">
        <v>1</v>
      </c>
      <c r="AR114" s="1">
        <v>5671</v>
      </c>
      <c r="AS114" s="1">
        <v>44376</v>
      </c>
      <c r="AT114">
        <v>107</v>
      </c>
      <c r="AU114" s="1">
        <v>24083</v>
      </c>
      <c r="AV114" s="1">
        <v>44543</v>
      </c>
      <c r="AW114">
        <v>1131</v>
      </c>
      <c r="AX114" t="s">
        <v>135</v>
      </c>
      <c r="AY114" t="s">
        <v>135</v>
      </c>
      <c r="AZ114">
        <v>0</v>
      </c>
      <c r="BA114" s="1">
        <v>25336</v>
      </c>
      <c r="BB114" s="1">
        <v>44655</v>
      </c>
      <c r="BC114">
        <v>405</v>
      </c>
      <c r="BD114" s="2">
        <f t="shared" si="2"/>
        <v>52.892539356605063</v>
      </c>
      <c r="BE114" s="6">
        <v>1882</v>
      </c>
      <c r="BF114" s="6">
        <v>44666</v>
      </c>
      <c r="BG114" s="5">
        <f t="shared" si="3"/>
        <v>42784</v>
      </c>
    </row>
    <row r="115" spans="1:60" x14ac:dyDescent="0.35">
      <c r="A115">
        <v>5525000</v>
      </c>
      <c r="B115" t="s">
        <v>452</v>
      </c>
      <c r="C115" t="s">
        <v>122</v>
      </c>
      <c r="D115">
        <v>404923</v>
      </c>
      <c r="E115">
        <v>873454</v>
      </c>
      <c r="F115">
        <v>40.82305556</v>
      </c>
      <c r="G115">
        <v>-87.5816667</v>
      </c>
      <c r="H115" t="s">
        <v>123</v>
      </c>
      <c r="I115" t="s">
        <v>200</v>
      </c>
      <c r="J115" t="s">
        <v>126</v>
      </c>
      <c r="K115" t="s">
        <v>126</v>
      </c>
      <c r="L115">
        <v>17</v>
      </c>
      <c r="M115">
        <v>17</v>
      </c>
      <c r="N115">
        <v>75</v>
      </c>
      <c r="O115" t="s">
        <v>127</v>
      </c>
      <c r="P115" t="s">
        <v>453</v>
      </c>
      <c r="S115">
        <v>614.13</v>
      </c>
      <c r="T115" t="s">
        <v>157</v>
      </c>
      <c r="U115">
        <v>0.02</v>
      </c>
      <c r="V115" t="s">
        <v>146</v>
      </c>
      <c r="W115">
        <v>7120002</v>
      </c>
      <c r="Z115" t="s">
        <v>158</v>
      </c>
      <c r="AA115" t="s">
        <v>454</v>
      </c>
      <c r="AC115">
        <v>19970814</v>
      </c>
      <c r="AD115">
        <v>686</v>
      </c>
      <c r="AF115" t="s">
        <v>132</v>
      </c>
      <c r="AG115" t="s">
        <v>133</v>
      </c>
      <c r="AI115" t="s">
        <v>134</v>
      </c>
      <c r="AP115">
        <v>100</v>
      </c>
      <c r="AQ115">
        <v>1</v>
      </c>
      <c r="AR115" s="1">
        <v>16577</v>
      </c>
      <c r="AS115" s="1">
        <v>44378</v>
      </c>
      <c r="AT115">
        <v>77</v>
      </c>
      <c r="AU115" s="1">
        <v>24083</v>
      </c>
      <c r="AV115" s="1">
        <v>44543</v>
      </c>
      <c r="AW115">
        <v>575</v>
      </c>
      <c r="AX115" t="s">
        <v>135</v>
      </c>
      <c r="AY115" t="s">
        <v>135</v>
      </c>
      <c r="AZ115">
        <v>0</v>
      </c>
      <c r="BA115" s="1">
        <v>18358</v>
      </c>
      <c r="BB115" s="1">
        <v>44655</v>
      </c>
      <c r="BC115">
        <v>426</v>
      </c>
      <c r="BD115" s="2">
        <f t="shared" si="2"/>
        <v>71.997262149212872</v>
      </c>
      <c r="BE115" s="6">
        <v>16346</v>
      </c>
      <c r="BF115" s="6">
        <v>44666</v>
      </c>
      <c r="BG115">
        <f t="shared" si="3"/>
        <v>28320</v>
      </c>
    </row>
    <row r="116" spans="1:60" x14ac:dyDescent="0.35">
      <c r="A116">
        <v>5525500</v>
      </c>
      <c r="B116" t="s">
        <v>455</v>
      </c>
      <c r="C116" t="s">
        <v>122</v>
      </c>
      <c r="D116">
        <v>403748</v>
      </c>
      <c r="E116">
        <v>874326</v>
      </c>
      <c r="F116">
        <v>40.630036199999999</v>
      </c>
      <c r="G116">
        <v>-87.723918089999998</v>
      </c>
      <c r="H116" t="s">
        <v>123</v>
      </c>
      <c r="I116" t="s">
        <v>137</v>
      </c>
      <c r="J116" t="s">
        <v>125</v>
      </c>
      <c r="K116" t="s">
        <v>126</v>
      </c>
      <c r="L116">
        <v>17</v>
      </c>
      <c r="M116">
        <v>17</v>
      </c>
      <c r="N116">
        <v>75</v>
      </c>
      <c r="O116" t="s">
        <v>127</v>
      </c>
      <c r="P116" t="s">
        <v>456</v>
      </c>
      <c r="Q116" t="s">
        <v>457</v>
      </c>
      <c r="R116">
        <v>24000</v>
      </c>
      <c r="S116">
        <v>622</v>
      </c>
      <c r="T116" t="s">
        <v>124</v>
      </c>
      <c r="U116">
        <v>0.01</v>
      </c>
      <c r="V116" t="s">
        <v>129</v>
      </c>
      <c r="W116">
        <v>7120002</v>
      </c>
      <c r="Z116" t="s">
        <v>458</v>
      </c>
      <c r="AA116" t="s">
        <v>153</v>
      </c>
      <c r="AC116">
        <v>19980801</v>
      </c>
      <c r="AD116">
        <v>446</v>
      </c>
      <c r="AE116">
        <v>446</v>
      </c>
      <c r="AF116" t="s">
        <v>132</v>
      </c>
      <c r="AG116" t="s">
        <v>133</v>
      </c>
      <c r="AI116" t="s">
        <v>134</v>
      </c>
      <c r="AP116">
        <v>11200</v>
      </c>
      <c r="AQ116">
        <v>1</v>
      </c>
      <c r="AR116" s="1">
        <v>17944</v>
      </c>
      <c r="AS116" s="1">
        <v>44374</v>
      </c>
      <c r="AT116">
        <v>73</v>
      </c>
      <c r="AU116" s="1">
        <v>23722</v>
      </c>
      <c r="AV116" s="1">
        <v>44543</v>
      </c>
      <c r="AW116">
        <v>734</v>
      </c>
      <c r="AX116" t="s">
        <v>135</v>
      </c>
      <c r="AY116" t="s">
        <v>135</v>
      </c>
      <c r="AZ116">
        <v>0</v>
      </c>
      <c r="BA116" s="1">
        <v>19546</v>
      </c>
      <c r="BB116" s="1">
        <v>44655</v>
      </c>
      <c r="BC116">
        <v>441</v>
      </c>
      <c r="BD116" s="2">
        <f t="shared" si="2"/>
        <v>68.744695414099937</v>
      </c>
      <c r="BE116" s="6">
        <v>17735</v>
      </c>
      <c r="BF116" s="6">
        <v>44666</v>
      </c>
      <c r="BG116">
        <f t="shared" si="3"/>
        <v>26931</v>
      </c>
    </row>
    <row r="117" spans="1:60" x14ac:dyDescent="0.35">
      <c r="A117">
        <v>5526000</v>
      </c>
      <c r="B117" t="s">
        <v>459</v>
      </c>
      <c r="C117" t="s">
        <v>122</v>
      </c>
      <c r="D117">
        <v>410032</v>
      </c>
      <c r="E117">
        <v>874924</v>
      </c>
      <c r="F117">
        <v>41.0089215</v>
      </c>
      <c r="G117">
        <v>-87.823371899999998</v>
      </c>
      <c r="H117" t="s">
        <v>123</v>
      </c>
      <c r="I117" t="s">
        <v>137</v>
      </c>
      <c r="J117" t="s">
        <v>125</v>
      </c>
      <c r="K117" t="s">
        <v>126</v>
      </c>
      <c r="L117">
        <v>17</v>
      </c>
      <c r="M117">
        <v>17</v>
      </c>
      <c r="N117">
        <v>91</v>
      </c>
      <c r="O117" t="s">
        <v>127</v>
      </c>
      <c r="P117" t="s">
        <v>460</v>
      </c>
      <c r="Q117" t="s">
        <v>461</v>
      </c>
      <c r="R117">
        <v>24000</v>
      </c>
      <c r="S117">
        <v>595.99</v>
      </c>
      <c r="T117" t="s">
        <v>124</v>
      </c>
      <c r="U117">
        <v>0.01</v>
      </c>
      <c r="V117" t="s">
        <v>129</v>
      </c>
      <c r="W117">
        <v>7120002</v>
      </c>
      <c r="Z117" t="s">
        <v>458</v>
      </c>
      <c r="AA117" t="s">
        <v>153</v>
      </c>
      <c r="AC117">
        <v>19980801</v>
      </c>
      <c r="AD117">
        <v>2091</v>
      </c>
      <c r="AE117">
        <v>2091</v>
      </c>
      <c r="AF117" t="s">
        <v>132</v>
      </c>
      <c r="AG117" t="s">
        <v>133</v>
      </c>
      <c r="AI117" t="s">
        <v>134</v>
      </c>
      <c r="AP117">
        <v>11200</v>
      </c>
      <c r="AQ117">
        <v>1</v>
      </c>
      <c r="AR117">
        <v>1913</v>
      </c>
      <c r="AS117" s="1">
        <v>44378</v>
      </c>
      <c r="AT117">
        <v>98</v>
      </c>
      <c r="AU117" s="1">
        <v>24083</v>
      </c>
      <c r="AV117" s="1">
        <v>44543</v>
      </c>
      <c r="AW117">
        <v>1672</v>
      </c>
      <c r="AX117" t="s">
        <v>135</v>
      </c>
      <c r="AY117" t="s">
        <v>135</v>
      </c>
      <c r="AZ117">
        <v>0</v>
      </c>
      <c r="BA117" s="1">
        <v>9231</v>
      </c>
      <c r="BB117" s="1">
        <v>44655</v>
      </c>
      <c r="BC117">
        <v>443</v>
      </c>
      <c r="BD117" s="2">
        <f t="shared" si="2"/>
        <v>96.985626283367552</v>
      </c>
      <c r="BE117" s="6">
        <v>8504</v>
      </c>
      <c r="BF117" s="6">
        <v>44666</v>
      </c>
      <c r="BG117">
        <f t="shared" si="3"/>
        <v>36162</v>
      </c>
    </row>
    <row r="118" spans="1:60" x14ac:dyDescent="0.35">
      <c r="A118">
        <v>5526500</v>
      </c>
      <c r="B118" t="s">
        <v>462</v>
      </c>
      <c r="C118" t="s">
        <v>122</v>
      </c>
      <c r="D118">
        <v>411400</v>
      </c>
      <c r="E118">
        <v>880554</v>
      </c>
      <c r="F118">
        <v>41.233333299999998</v>
      </c>
      <c r="G118">
        <v>-88.098333299999993</v>
      </c>
      <c r="H118" t="s">
        <v>123</v>
      </c>
      <c r="I118" t="s">
        <v>137</v>
      </c>
      <c r="J118" t="s">
        <v>126</v>
      </c>
      <c r="K118" t="s">
        <v>126</v>
      </c>
      <c r="L118">
        <v>17</v>
      </c>
      <c r="M118">
        <v>17</v>
      </c>
      <c r="N118">
        <v>197</v>
      </c>
      <c r="O118" t="s">
        <v>127</v>
      </c>
      <c r="P118" t="s">
        <v>463</v>
      </c>
      <c r="S118">
        <v>542.39</v>
      </c>
      <c r="T118" t="s">
        <v>124</v>
      </c>
      <c r="U118">
        <v>0.01</v>
      </c>
      <c r="V118" t="s">
        <v>129</v>
      </c>
      <c r="W118">
        <v>7120001</v>
      </c>
      <c r="Z118" t="s">
        <v>130</v>
      </c>
      <c r="AA118" t="s">
        <v>131</v>
      </c>
      <c r="AD118">
        <v>12.1</v>
      </c>
      <c r="AF118" t="s">
        <v>132</v>
      </c>
      <c r="AG118" t="s">
        <v>133</v>
      </c>
      <c r="AI118" t="s">
        <v>134</v>
      </c>
      <c r="AQ118">
        <v>0</v>
      </c>
      <c r="AR118" s="1">
        <v>18378</v>
      </c>
      <c r="AS118" s="1">
        <v>27560</v>
      </c>
      <c r="AT118">
        <v>26</v>
      </c>
      <c r="AU118" s="1">
        <v>27312</v>
      </c>
      <c r="AV118" s="1">
        <v>27634</v>
      </c>
      <c r="AW118">
        <v>11</v>
      </c>
      <c r="AX118" t="s">
        <v>135</v>
      </c>
      <c r="AY118" t="s">
        <v>135</v>
      </c>
      <c r="AZ118">
        <v>0</v>
      </c>
      <c r="BA118" t="s">
        <v>135</v>
      </c>
      <c r="BB118" t="s">
        <v>135</v>
      </c>
      <c r="BC118">
        <v>0</v>
      </c>
      <c r="BD118" s="2" t="e">
        <f t="shared" si="2"/>
        <v>#VALUE!</v>
      </c>
      <c r="BE118" s="6">
        <v>18172</v>
      </c>
      <c r="BF118" s="6">
        <v>27690</v>
      </c>
      <c r="BG118" s="5">
        <f t="shared" si="3"/>
        <v>9518</v>
      </c>
    </row>
    <row r="119" spans="1:60" x14ac:dyDescent="0.35">
      <c r="A119">
        <v>5527000</v>
      </c>
      <c r="B119" t="s">
        <v>464</v>
      </c>
      <c r="C119" t="s">
        <v>122</v>
      </c>
      <c r="D119">
        <v>411446</v>
      </c>
      <c r="E119">
        <v>880739</v>
      </c>
      <c r="F119">
        <v>41.2461111</v>
      </c>
      <c r="G119">
        <v>-88.127499999999998</v>
      </c>
      <c r="H119" t="s">
        <v>133</v>
      </c>
      <c r="I119" t="s">
        <v>137</v>
      </c>
      <c r="J119" t="s">
        <v>126</v>
      </c>
      <c r="K119" t="s">
        <v>126</v>
      </c>
      <c r="L119">
        <v>17</v>
      </c>
      <c r="M119">
        <v>17</v>
      </c>
      <c r="N119">
        <v>197</v>
      </c>
      <c r="O119" t="s">
        <v>127</v>
      </c>
      <c r="P119" t="s">
        <v>465</v>
      </c>
      <c r="Q119" t="s">
        <v>466</v>
      </c>
      <c r="R119">
        <v>24000</v>
      </c>
      <c r="S119">
        <v>540.76</v>
      </c>
      <c r="T119" t="s">
        <v>157</v>
      </c>
      <c r="U119">
        <v>0.01</v>
      </c>
      <c r="V119" t="s">
        <v>129</v>
      </c>
      <c r="W119">
        <v>7120001</v>
      </c>
      <c r="Z119" t="s">
        <v>197</v>
      </c>
      <c r="AA119" t="s">
        <v>140</v>
      </c>
      <c r="AC119">
        <v>20120907</v>
      </c>
      <c r="AD119">
        <v>4810</v>
      </c>
      <c r="AF119" t="s">
        <v>132</v>
      </c>
      <c r="AG119" t="s">
        <v>133</v>
      </c>
      <c r="AI119" t="s">
        <v>134</v>
      </c>
      <c r="AP119">
        <v>100</v>
      </c>
      <c r="AQ119">
        <v>1</v>
      </c>
      <c r="AR119" t="s">
        <v>135</v>
      </c>
      <c r="AS119" t="s">
        <v>135</v>
      </c>
      <c r="AT119">
        <v>0</v>
      </c>
      <c r="AU119" t="s">
        <v>135</v>
      </c>
      <c r="AV119" t="s">
        <v>135</v>
      </c>
      <c r="AW119">
        <v>0</v>
      </c>
      <c r="AX119" t="s">
        <v>135</v>
      </c>
      <c r="AY119" t="s">
        <v>135</v>
      </c>
      <c r="AZ119">
        <v>0</v>
      </c>
      <c r="BA119" t="s">
        <v>135</v>
      </c>
      <c r="BB119" t="s">
        <v>135</v>
      </c>
      <c r="BC119">
        <v>0</v>
      </c>
      <c r="BD119" s="2" t="e">
        <f t="shared" si="2"/>
        <v>#VALUE!</v>
      </c>
      <c r="BE119" s="6">
        <v>5424</v>
      </c>
      <c r="BF119" s="6">
        <v>12378</v>
      </c>
      <c r="BG119" s="5">
        <f t="shared" si="3"/>
        <v>6954</v>
      </c>
    </row>
    <row r="120" spans="1:60" x14ac:dyDescent="0.35">
      <c r="A120">
        <v>5527500</v>
      </c>
      <c r="B120" t="s">
        <v>467</v>
      </c>
      <c r="C120" t="s">
        <v>122</v>
      </c>
      <c r="D120">
        <v>412048</v>
      </c>
      <c r="E120">
        <v>881111</v>
      </c>
      <c r="F120">
        <v>41.346698050000001</v>
      </c>
      <c r="G120">
        <v>-88.1864487</v>
      </c>
      <c r="H120" t="s">
        <v>123</v>
      </c>
      <c r="I120" t="s">
        <v>124</v>
      </c>
      <c r="J120" t="s">
        <v>125</v>
      </c>
      <c r="K120" t="s">
        <v>126</v>
      </c>
      <c r="L120">
        <v>17</v>
      </c>
      <c r="M120">
        <v>17</v>
      </c>
      <c r="N120">
        <v>197</v>
      </c>
      <c r="O120" t="s">
        <v>127</v>
      </c>
      <c r="P120" t="s">
        <v>468</v>
      </c>
      <c r="S120">
        <v>510.86</v>
      </c>
      <c r="T120" t="s">
        <v>124</v>
      </c>
      <c r="U120">
        <v>0.01</v>
      </c>
      <c r="V120" t="s">
        <v>129</v>
      </c>
      <c r="W120">
        <v>7120001</v>
      </c>
      <c r="Z120" t="s">
        <v>197</v>
      </c>
      <c r="AA120" t="s">
        <v>140</v>
      </c>
      <c r="AD120">
        <v>5150</v>
      </c>
      <c r="AF120" t="s">
        <v>132</v>
      </c>
      <c r="AG120" t="s">
        <v>133</v>
      </c>
      <c r="AI120" t="s">
        <v>134</v>
      </c>
      <c r="AP120">
        <v>9700</v>
      </c>
      <c r="AQ120">
        <v>1</v>
      </c>
      <c r="AR120">
        <v>1883</v>
      </c>
      <c r="AS120" s="1">
        <v>44374</v>
      </c>
      <c r="AT120">
        <v>109</v>
      </c>
      <c r="AU120" s="1">
        <v>23747</v>
      </c>
      <c r="AV120" s="1">
        <v>44543</v>
      </c>
      <c r="AW120">
        <v>487</v>
      </c>
      <c r="AX120" t="s">
        <v>135</v>
      </c>
      <c r="AY120" t="s">
        <v>135</v>
      </c>
      <c r="AZ120">
        <v>0</v>
      </c>
      <c r="BA120" s="1">
        <v>21015</v>
      </c>
      <c r="BB120" s="1">
        <v>44649</v>
      </c>
      <c r="BC120">
        <v>376</v>
      </c>
      <c r="BD120" s="2">
        <f t="shared" si="2"/>
        <v>64.706365503080079</v>
      </c>
      <c r="BE120" s="6">
        <v>5424</v>
      </c>
      <c r="BF120" s="6">
        <v>44666</v>
      </c>
      <c r="BG120" s="5">
        <f t="shared" si="3"/>
        <v>39242</v>
      </c>
    </row>
    <row r="121" spans="1:60" x14ac:dyDescent="0.35">
      <c r="A121">
        <v>5527800</v>
      </c>
      <c r="B121" t="s">
        <v>469</v>
      </c>
      <c r="C121" t="s">
        <v>122</v>
      </c>
      <c r="D121">
        <v>422921</v>
      </c>
      <c r="E121">
        <v>875535</v>
      </c>
      <c r="F121">
        <v>42.489186799999999</v>
      </c>
      <c r="G121">
        <v>-87.926466300000001</v>
      </c>
      <c r="H121" t="s">
        <v>162</v>
      </c>
      <c r="I121" t="s">
        <v>137</v>
      </c>
      <c r="J121" t="s">
        <v>125</v>
      </c>
      <c r="K121" t="s">
        <v>126</v>
      </c>
      <c r="L121">
        <v>17</v>
      </c>
      <c r="M121">
        <v>17</v>
      </c>
      <c r="N121">
        <v>97</v>
      </c>
      <c r="O121" t="s">
        <v>127</v>
      </c>
      <c r="P121" t="s">
        <v>470</v>
      </c>
      <c r="Q121" t="s">
        <v>471</v>
      </c>
      <c r="R121">
        <v>24000</v>
      </c>
      <c r="S121">
        <v>662</v>
      </c>
      <c r="T121" t="s">
        <v>124</v>
      </c>
      <c r="U121">
        <v>0.01</v>
      </c>
      <c r="V121" t="s">
        <v>129</v>
      </c>
      <c r="W121">
        <v>7120004</v>
      </c>
      <c r="Z121" t="s">
        <v>458</v>
      </c>
      <c r="AA121" t="s">
        <v>140</v>
      </c>
      <c r="AC121">
        <v>19980801</v>
      </c>
      <c r="AD121">
        <v>123</v>
      </c>
      <c r="AE121">
        <v>123</v>
      </c>
      <c r="AF121" t="s">
        <v>132</v>
      </c>
      <c r="AG121" t="s">
        <v>133</v>
      </c>
      <c r="AI121" t="s">
        <v>134</v>
      </c>
      <c r="AP121">
        <v>11200</v>
      </c>
      <c r="AQ121">
        <v>1</v>
      </c>
      <c r="AR121" s="1">
        <v>22008</v>
      </c>
      <c r="AS121" s="1">
        <v>44267</v>
      </c>
      <c r="AT121">
        <v>62</v>
      </c>
      <c r="AU121" s="1">
        <v>27303</v>
      </c>
      <c r="AV121" s="1">
        <v>37112</v>
      </c>
      <c r="AW121">
        <v>354</v>
      </c>
      <c r="AX121" t="s">
        <v>135</v>
      </c>
      <c r="AY121" t="s">
        <v>135</v>
      </c>
      <c r="AZ121">
        <v>0</v>
      </c>
      <c r="BA121" s="1">
        <v>22481</v>
      </c>
      <c r="BB121" s="1">
        <v>44637</v>
      </c>
      <c r="BC121">
        <v>485</v>
      </c>
      <c r="BD121" s="2">
        <f t="shared" si="2"/>
        <v>60.659822039698838</v>
      </c>
      <c r="BE121" s="6">
        <v>24654</v>
      </c>
      <c r="BF121" s="6">
        <v>44666</v>
      </c>
      <c r="BG121" s="5">
        <f t="shared" si="3"/>
        <v>20012</v>
      </c>
    </row>
    <row r="122" spans="1:60" x14ac:dyDescent="0.35">
      <c r="A122">
        <v>5527900</v>
      </c>
      <c r="B122" t="s">
        <v>472</v>
      </c>
      <c r="C122" t="s">
        <v>122</v>
      </c>
      <c r="D122">
        <v>422757</v>
      </c>
      <c r="E122">
        <v>880033</v>
      </c>
      <c r="F122">
        <v>42.4658333</v>
      </c>
      <c r="G122">
        <v>-88.009166699999994</v>
      </c>
      <c r="H122" t="s">
        <v>133</v>
      </c>
      <c r="I122" t="s">
        <v>137</v>
      </c>
      <c r="J122" t="s">
        <v>126</v>
      </c>
      <c r="K122" t="s">
        <v>126</v>
      </c>
      <c r="L122">
        <v>17</v>
      </c>
      <c r="M122">
        <v>17</v>
      </c>
      <c r="N122">
        <v>97</v>
      </c>
      <c r="O122" t="s">
        <v>127</v>
      </c>
      <c r="P122" t="s">
        <v>473</v>
      </c>
      <c r="Q122" t="s">
        <v>474</v>
      </c>
      <c r="R122">
        <v>24000</v>
      </c>
      <c r="S122">
        <v>735.34</v>
      </c>
      <c r="T122" t="s">
        <v>157</v>
      </c>
      <c r="U122">
        <v>0.01</v>
      </c>
      <c r="V122" t="s">
        <v>146</v>
      </c>
      <c r="W122">
        <v>7120004</v>
      </c>
      <c r="Z122" t="s">
        <v>475</v>
      </c>
      <c r="AA122" t="s">
        <v>131</v>
      </c>
      <c r="AC122">
        <v>20071017</v>
      </c>
      <c r="AD122">
        <v>20.2</v>
      </c>
      <c r="AF122" t="s">
        <v>132</v>
      </c>
      <c r="AG122" t="s">
        <v>133</v>
      </c>
      <c r="AI122" t="s">
        <v>134</v>
      </c>
      <c r="AP122" t="s">
        <v>476</v>
      </c>
      <c r="AQ122">
        <v>1</v>
      </c>
      <c r="AR122" s="1">
        <v>22005</v>
      </c>
      <c r="AS122" s="1">
        <v>42928</v>
      </c>
      <c r="AT122">
        <v>26</v>
      </c>
      <c r="AU122" s="1">
        <v>39372</v>
      </c>
      <c r="AV122" s="1">
        <v>43363</v>
      </c>
      <c r="AW122">
        <v>525</v>
      </c>
      <c r="AX122" t="s">
        <v>135</v>
      </c>
      <c r="AY122" t="s">
        <v>135</v>
      </c>
      <c r="AZ122">
        <v>0</v>
      </c>
      <c r="BA122" s="1">
        <v>26378</v>
      </c>
      <c r="BB122" s="1">
        <v>43410</v>
      </c>
      <c r="BC122">
        <v>80</v>
      </c>
      <c r="BD122" s="2">
        <f t="shared" si="2"/>
        <v>46.631074606433948</v>
      </c>
      <c r="BE122" s="6">
        <v>39356</v>
      </c>
      <c r="BF122" s="6">
        <v>43409</v>
      </c>
      <c r="BG122" s="5">
        <f t="shared" si="3"/>
        <v>4053</v>
      </c>
    </row>
    <row r="123" spans="1:60" x14ac:dyDescent="0.35">
      <c r="A123">
        <v>5527905</v>
      </c>
      <c r="B123" t="s">
        <v>477</v>
      </c>
      <c r="C123" t="s">
        <v>122</v>
      </c>
      <c r="D123">
        <v>422653</v>
      </c>
      <c r="E123">
        <v>880129</v>
      </c>
      <c r="F123">
        <v>42.44805556</v>
      </c>
      <c r="G123">
        <v>-88.024722199999999</v>
      </c>
      <c r="H123" t="s">
        <v>133</v>
      </c>
      <c r="I123" t="s">
        <v>137</v>
      </c>
      <c r="J123" t="s">
        <v>126</v>
      </c>
      <c r="K123" t="s">
        <v>126</v>
      </c>
      <c r="L123">
        <v>17</v>
      </c>
      <c r="M123">
        <v>17</v>
      </c>
      <c r="N123">
        <v>97</v>
      </c>
      <c r="O123" t="s">
        <v>127</v>
      </c>
      <c r="P123" t="s">
        <v>478</v>
      </c>
      <c r="Q123" t="s">
        <v>474</v>
      </c>
      <c r="R123">
        <v>24000</v>
      </c>
      <c r="S123">
        <v>739.7</v>
      </c>
      <c r="T123" t="s">
        <v>157</v>
      </c>
      <c r="U123">
        <v>0.01</v>
      </c>
      <c r="V123" t="s">
        <v>146</v>
      </c>
      <c r="W123">
        <v>7120004</v>
      </c>
      <c r="Z123" t="s">
        <v>475</v>
      </c>
      <c r="AA123" t="s">
        <v>131</v>
      </c>
      <c r="AC123">
        <v>20070822</v>
      </c>
      <c r="AD123">
        <v>4.6900000000000004</v>
      </c>
      <c r="AF123" t="s">
        <v>132</v>
      </c>
      <c r="AG123" t="s">
        <v>133</v>
      </c>
      <c r="AP123" t="s">
        <v>476</v>
      </c>
      <c r="AQ123">
        <v>1</v>
      </c>
      <c r="AR123" s="1">
        <v>39539</v>
      </c>
      <c r="AS123" s="1">
        <v>42928</v>
      </c>
      <c r="AT123">
        <v>10</v>
      </c>
      <c r="AU123" s="1">
        <v>39374</v>
      </c>
      <c r="AV123" s="1">
        <v>43363</v>
      </c>
      <c r="AW123">
        <v>636</v>
      </c>
      <c r="AX123" t="s">
        <v>135</v>
      </c>
      <c r="AY123" t="s">
        <v>135</v>
      </c>
      <c r="AZ123">
        <v>0</v>
      </c>
      <c r="BA123" s="1">
        <v>39316</v>
      </c>
      <c r="BB123" s="1">
        <v>43363</v>
      </c>
      <c r="BC123">
        <v>72</v>
      </c>
      <c r="BD123" s="2">
        <f t="shared" si="2"/>
        <v>11.080082135523615</v>
      </c>
      <c r="BE123" s="6">
        <v>39316</v>
      </c>
      <c r="BF123" s="6">
        <v>43395</v>
      </c>
      <c r="BG123">
        <f t="shared" si="3"/>
        <v>4079</v>
      </c>
    </row>
    <row r="124" spans="1:60" x14ac:dyDescent="0.35">
      <c r="A124">
        <v>5527910</v>
      </c>
      <c r="B124" t="s">
        <v>479</v>
      </c>
      <c r="C124" t="s">
        <v>122</v>
      </c>
      <c r="D124">
        <v>422639</v>
      </c>
      <c r="E124">
        <v>880002</v>
      </c>
      <c r="F124">
        <v>42.444166670000001</v>
      </c>
      <c r="G124">
        <v>-88.000555599999998</v>
      </c>
      <c r="H124" t="s">
        <v>133</v>
      </c>
      <c r="I124" t="s">
        <v>137</v>
      </c>
      <c r="J124" t="s">
        <v>126</v>
      </c>
      <c r="K124" t="s">
        <v>126</v>
      </c>
      <c r="L124">
        <v>17</v>
      </c>
      <c r="M124">
        <v>17</v>
      </c>
      <c r="N124">
        <v>97</v>
      </c>
      <c r="O124" t="s">
        <v>127</v>
      </c>
      <c r="P124" t="s">
        <v>480</v>
      </c>
      <c r="Q124" t="s">
        <v>474</v>
      </c>
      <c r="R124">
        <v>24000</v>
      </c>
      <c r="S124">
        <v>700.27</v>
      </c>
      <c r="T124" t="s">
        <v>157</v>
      </c>
      <c r="U124">
        <v>0.01</v>
      </c>
      <c r="V124" t="s">
        <v>146</v>
      </c>
      <c r="W124">
        <v>7120004</v>
      </c>
      <c r="Z124" t="s">
        <v>475</v>
      </c>
      <c r="AA124" t="s">
        <v>481</v>
      </c>
      <c r="AC124">
        <v>20071018</v>
      </c>
      <c r="AD124">
        <v>28.4</v>
      </c>
      <c r="AF124" t="s">
        <v>132</v>
      </c>
      <c r="AG124" t="s">
        <v>133</v>
      </c>
      <c r="AP124" t="s">
        <v>476</v>
      </c>
      <c r="AQ124">
        <v>1</v>
      </c>
      <c r="AR124" s="1">
        <v>39538</v>
      </c>
      <c r="AS124" s="1">
        <v>43740</v>
      </c>
      <c r="AT124">
        <v>13</v>
      </c>
      <c r="AU124" s="1">
        <v>39372</v>
      </c>
      <c r="AV124" s="1">
        <v>43719</v>
      </c>
      <c r="AW124">
        <v>800</v>
      </c>
      <c r="AX124" t="s">
        <v>135</v>
      </c>
      <c r="AY124" t="s">
        <v>135</v>
      </c>
      <c r="AZ124">
        <v>0</v>
      </c>
      <c r="BA124" s="1">
        <v>39316</v>
      </c>
      <c r="BB124" s="1">
        <v>43753</v>
      </c>
      <c r="BC124">
        <v>88</v>
      </c>
      <c r="BD124" s="2">
        <f t="shared" si="2"/>
        <v>12.147843942505133</v>
      </c>
      <c r="BE124" s="6">
        <v>39356</v>
      </c>
      <c r="BF124" s="6">
        <v>43775</v>
      </c>
      <c r="BG124">
        <f t="shared" si="3"/>
        <v>4419</v>
      </c>
    </row>
    <row r="125" spans="1:60" x14ac:dyDescent="0.35">
      <c r="A125">
        <v>5527940</v>
      </c>
      <c r="B125" t="s">
        <v>482</v>
      </c>
      <c r="C125" t="s">
        <v>122</v>
      </c>
      <c r="D125">
        <v>422639</v>
      </c>
      <c r="E125">
        <v>875930</v>
      </c>
      <c r="F125">
        <v>42.444187149999998</v>
      </c>
      <c r="G125">
        <v>-87.991746000000006</v>
      </c>
      <c r="H125" t="s">
        <v>123</v>
      </c>
      <c r="I125" t="s">
        <v>124</v>
      </c>
      <c r="J125" t="s">
        <v>125</v>
      </c>
      <c r="K125" t="s">
        <v>126</v>
      </c>
      <c r="L125">
        <v>17</v>
      </c>
      <c r="M125">
        <v>17</v>
      </c>
      <c r="N125">
        <v>97</v>
      </c>
      <c r="O125" t="s">
        <v>127</v>
      </c>
      <c r="P125" t="s">
        <v>483</v>
      </c>
      <c r="Q125" t="s">
        <v>484</v>
      </c>
      <c r="R125">
        <v>24000</v>
      </c>
      <c r="W125">
        <v>7120004</v>
      </c>
      <c r="Z125" t="s">
        <v>279</v>
      </c>
      <c r="AA125" t="s">
        <v>131</v>
      </c>
      <c r="AC125">
        <v>19920218</v>
      </c>
      <c r="AD125">
        <v>0.48</v>
      </c>
      <c r="AF125" t="s">
        <v>132</v>
      </c>
      <c r="AG125" t="s">
        <v>133</v>
      </c>
      <c r="AI125" t="s">
        <v>134</v>
      </c>
      <c r="AP125" t="s">
        <v>485</v>
      </c>
      <c r="AQ125">
        <v>0</v>
      </c>
      <c r="AR125" t="s">
        <v>135</v>
      </c>
      <c r="AS125" t="s">
        <v>135</v>
      </c>
      <c r="AT125">
        <v>0</v>
      </c>
      <c r="AU125" s="1">
        <v>34383</v>
      </c>
      <c r="AV125" s="1">
        <v>34638</v>
      </c>
      <c r="AW125">
        <v>3</v>
      </c>
      <c r="AX125" t="s">
        <v>135</v>
      </c>
      <c r="AY125" t="s">
        <v>135</v>
      </c>
      <c r="AZ125">
        <v>0</v>
      </c>
      <c r="BA125" s="1">
        <v>33541</v>
      </c>
      <c r="BB125" s="1">
        <v>34044</v>
      </c>
      <c r="BC125">
        <v>11</v>
      </c>
      <c r="BD125" s="2">
        <f t="shared" si="2"/>
        <v>1.377138945927447</v>
      </c>
      <c r="BE125" s="6">
        <v>33415</v>
      </c>
      <c r="BF125" s="6">
        <v>34972</v>
      </c>
      <c r="BG125" s="5">
        <f t="shared" si="3"/>
        <v>1557</v>
      </c>
    </row>
    <row r="126" spans="1:60" x14ac:dyDescent="0.35">
      <c r="A126">
        <v>5527950</v>
      </c>
      <c r="B126" t="s">
        <v>486</v>
      </c>
      <c r="C126" t="s">
        <v>122</v>
      </c>
      <c r="D126">
        <v>422455</v>
      </c>
      <c r="E126">
        <v>875809</v>
      </c>
      <c r="F126">
        <v>42.415277779999997</v>
      </c>
      <c r="G126">
        <v>-87.969166700000002</v>
      </c>
      <c r="H126" t="s">
        <v>123</v>
      </c>
      <c r="I126" t="s">
        <v>137</v>
      </c>
      <c r="J126" t="s">
        <v>126</v>
      </c>
      <c r="K126" t="s">
        <v>126</v>
      </c>
      <c r="L126">
        <v>17</v>
      </c>
      <c r="M126">
        <v>17</v>
      </c>
      <c r="N126">
        <v>97</v>
      </c>
      <c r="O126" t="s">
        <v>127</v>
      </c>
      <c r="P126" t="s">
        <v>487</v>
      </c>
      <c r="Q126" t="s">
        <v>484</v>
      </c>
      <c r="R126">
        <v>24000</v>
      </c>
      <c r="S126">
        <v>668</v>
      </c>
      <c r="T126" t="s">
        <v>124</v>
      </c>
      <c r="U126">
        <v>0.01</v>
      </c>
      <c r="V126" t="s">
        <v>129</v>
      </c>
      <c r="W126">
        <v>7120004</v>
      </c>
      <c r="Z126" t="s">
        <v>488</v>
      </c>
      <c r="AA126" t="s">
        <v>489</v>
      </c>
      <c r="AC126">
        <v>19920221</v>
      </c>
      <c r="AD126">
        <v>61</v>
      </c>
      <c r="AF126" t="s">
        <v>132</v>
      </c>
      <c r="AG126" t="s">
        <v>133</v>
      </c>
      <c r="AI126" t="s">
        <v>134</v>
      </c>
      <c r="AP126">
        <v>103</v>
      </c>
      <c r="AQ126">
        <v>1</v>
      </c>
      <c r="AR126" s="1">
        <v>22006</v>
      </c>
      <c r="AS126" s="1">
        <v>44263</v>
      </c>
      <c r="AT126">
        <v>48</v>
      </c>
      <c r="AU126" s="1">
        <v>36733</v>
      </c>
      <c r="AV126" s="1">
        <v>36733</v>
      </c>
      <c r="AW126">
        <v>1</v>
      </c>
      <c r="AX126" t="s">
        <v>135</v>
      </c>
      <c r="AY126" t="s">
        <v>135</v>
      </c>
      <c r="AZ126">
        <v>0</v>
      </c>
      <c r="BA126" s="1">
        <v>32771</v>
      </c>
      <c r="BB126" s="1">
        <v>44641</v>
      </c>
      <c r="BC126">
        <v>240</v>
      </c>
      <c r="BD126" s="2">
        <f t="shared" si="2"/>
        <v>32.498288843258045</v>
      </c>
      <c r="BE126" s="6">
        <v>32782</v>
      </c>
      <c r="BF126" s="6">
        <v>44666</v>
      </c>
      <c r="BG126">
        <f t="shared" si="3"/>
        <v>11884</v>
      </c>
      <c r="BH126" t="s">
        <v>1235</v>
      </c>
    </row>
    <row r="127" spans="1:60" x14ac:dyDescent="0.35">
      <c r="A127">
        <v>5528000</v>
      </c>
      <c r="B127" t="s">
        <v>490</v>
      </c>
      <c r="C127" t="s">
        <v>122</v>
      </c>
      <c r="D127">
        <v>422038</v>
      </c>
      <c r="E127">
        <v>875628</v>
      </c>
      <c r="F127">
        <v>42.343888890000002</v>
      </c>
      <c r="G127">
        <v>-87.941111100000001</v>
      </c>
      <c r="H127" t="s">
        <v>162</v>
      </c>
      <c r="I127" t="s">
        <v>137</v>
      </c>
      <c r="J127" t="s">
        <v>126</v>
      </c>
      <c r="K127" t="s">
        <v>126</v>
      </c>
      <c r="L127">
        <v>17</v>
      </c>
      <c r="M127">
        <v>17</v>
      </c>
      <c r="N127">
        <v>97</v>
      </c>
      <c r="O127" t="s">
        <v>127</v>
      </c>
      <c r="P127" t="s">
        <v>491</v>
      </c>
      <c r="S127">
        <v>650.29999999999995</v>
      </c>
      <c r="T127" t="s">
        <v>124</v>
      </c>
      <c r="U127">
        <v>0.01</v>
      </c>
      <c r="V127" t="s">
        <v>129</v>
      </c>
      <c r="W127">
        <v>7120004</v>
      </c>
      <c r="Z127" t="s">
        <v>139</v>
      </c>
      <c r="AA127" t="s">
        <v>140</v>
      </c>
      <c r="AD127">
        <v>232</v>
      </c>
      <c r="AF127" t="s">
        <v>132</v>
      </c>
      <c r="AG127" t="s">
        <v>133</v>
      </c>
      <c r="AI127" t="s">
        <v>134</v>
      </c>
      <c r="AP127">
        <v>100</v>
      </c>
      <c r="AQ127">
        <v>1</v>
      </c>
      <c r="AR127" s="1">
        <v>16813</v>
      </c>
      <c r="AS127" s="1">
        <v>44268</v>
      </c>
      <c r="AT127">
        <v>75</v>
      </c>
      <c r="AU127" s="1">
        <v>27303</v>
      </c>
      <c r="AV127" s="1">
        <v>35550</v>
      </c>
      <c r="AW127">
        <v>247</v>
      </c>
      <c r="AX127" t="s">
        <v>135</v>
      </c>
      <c r="AY127" t="s">
        <v>135</v>
      </c>
      <c r="AZ127">
        <v>0</v>
      </c>
      <c r="BA127" s="1">
        <v>16707</v>
      </c>
      <c r="BB127" s="1">
        <v>44638</v>
      </c>
      <c r="BC127">
        <v>596</v>
      </c>
      <c r="BD127" s="2">
        <f t="shared" si="2"/>
        <v>76.470910335386719</v>
      </c>
      <c r="BE127" s="6">
        <v>16711</v>
      </c>
      <c r="BF127" s="6">
        <v>44666</v>
      </c>
      <c r="BG127" s="5">
        <f t="shared" si="3"/>
        <v>27955</v>
      </c>
    </row>
    <row r="128" spans="1:60" x14ac:dyDescent="0.35">
      <c r="A128">
        <v>5528030</v>
      </c>
      <c r="B128" t="s">
        <v>492</v>
      </c>
      <c r="C128" t="s">
        <v>122</v>
      </c>
      <c r="D128">
        <v>421822</v>
      </c>
      <c r="E128">
        <v>875807</v>
      </c>
      <c r="F128">
        <v>42.306133789999997</v>
      </c>
      <c r="G128">
        <v>-87.968686890000001</v>
      </c>
      <c r="H128" t="s">
        <v>123</v>
      </c>
      <c r="I128" t="s">
        <v>124</v>
      </c>
      <c r="J128" t="s">
        <v>125</v>
      </c>
      <c r="K128" t="s">
        <v>126</v>
      </c>
      <c r="L128">
        <v>17</v>
      </c>
      <c r="M128">
        <v>17</v>
      </c>
      <c r="N128">
        <v>97</v>
      </c>
      <c r="O128" t="s">
        <v>127</v>
      </c>
      <c r="P128" t="s">
        <v>493</v>
      </c>
      <c r="Q128" t="s">
        <v>494</v>
      </c>
      <c r="R128">
        <v>24000</v>
      </c>
      <c r="S128">
        <v>675</v>
      </c>
      <c r="T128" t="s">
        <v>124</v>
      </c>
      <c r="U128">
        <v>0.01</v>
      </c>
      <c r="V128" t="s">
        <v>129</v>
      </c>
      <c r="W128">
        <v>7120004</v>
      </c>
      <c r="Z128" t="s">
        <v>263</v>
      </c>
      <c r="AA128" t="s">
        <v>131</v>
      </c>
      <c r="AC128">
        <v>19920221</v>
      </c>
      <c r="AD128">
        <v>6.3</v>
      </c>
      <c r="AF128" t="s">
        <v>132</v>
      </c>
      <c r="AG128" t="s">
        <v>133</v>
      </c>
      <c r="AI128" t="s">
        <v>134</v>
      </c>
      <c r="AP128">
        <v>103</v>
      </c>
      <c r="AQ128">
        <v>1</v>
      </c>
      <c r="AR128" s="1">
        <v>33002</v>
      </c>
      <c r="AS128" s="1">
        <v>35205</v>
      </c>
      <c r="AT128">
        <v>7</v>
      </c>
      <c r="AU128" t="s">
        <v>135</v>
      </c>
      <c r="AV128" t="s">
        <v>135</v>
      </c>
      <c r="AW128">
        <v>0</v>
      </c>
      <c r="AX128" t="s">
        <v>135</v>
      </c>
      <c r="AY128" t="s">
        <v>135</v>
      </c>
      <c r="AZ128">
        <v>0</v>
      </c>
      <c r="BA128" s="1">
        <v>32771</v>
      </c>
      <c r="BB128" s="1">
        <v>35360</v>
      </c>
      <c r="BC128">
        <v>78</v>
      </c>
      <c r="BD128" s="2">
        <f t="shared" si="2"/>
        <v>7.0882956878850099</v>
      </c>
      <c r="BE128" s="6">
        <v>32782</v>
      </c>
      <c r="BF128" s="6">
        <v>35338</v>
      </c>
      <c r="BG128">
        <f t="shared" si="3"/>
        <v>2556</v>
      </c>
    </row>
    <row r="129" spans="1:60" x14ac:dyDescent="0.35">
      <c r="A129">
        <v>5528040</v>
      </c>
      <c r="B129" t="s">
        <v>495</v>
      </c>
      <c r="C129" t="s">
        <v>122</v>
      </c>
      <c r="D129">
        <v>421731</v>
      </c>
      <c r="E129">
        <v>875542</v>
      </c>
      <c r="F129">
        <v>42.291967280000001</v>
      </c>
      <c r="G129">
        <v>-87.928407100000001</v>
      </c>
      <c r="H129" t="s">
        <v>123</v>
      </c>
      <c r="I129" t="s">
        <v>124</v>
      </c>
      <c r="J129" t="s">
        <v>125</v>
      </c>
      <c r="K129" t="s">
        <v>126</v>
      </c>
      <c r="L129">
        <v>17</v>
      </c>
      <c r="M129">
        <v>17</v>
      </c>
      <c r="N129">
        <v>97</v>
      </c>
      <c r="O129" t="s">
        <v>127</v>
      </c>
      <c r="P129" t="s">
        <v>496</v>
      </c>
      <c r="Q129" t="s">
        <v>497</v>
      </c>
      <c r="R129">
        <v>24000</v>
      </c>
      <c r="W129">
        <v>7120004</v>
      </c>
      <c r="Z129" t="s">
        <v>279</v>
      </c>
      <c r="AA129" t="s">
        <v>131</v>
      </c>
      <c r="AC129">
        <v>19920210</v>
      </c>
      <c r="AD129">
        <v>0.08</v>
      </c>
      <c r="AF129" t="s">
        <v>132</v>
      </c>
      <c r="AG129" t="s">
        <v>133</v>
      </c>
      <c r="AI129" t="s">
        <v>134</v>
      </c>
      <c r="AP129" t="s">
        <v>485</v>
      </c>
      <c r="AQ129">
        <v>0</v>
      </c>
      <c r="AR129" t="s">
        <v>135</v>
      </c>
      <c r="AS129" t="s">
        <v>135</v>
      </c>
      <c r="AT129">
        <v>0</v>
      </c>
      <c r="AU129" s="1">
        <v>34382</v>
      </c>
      <c r="AV129" s="1">
        <v>34638</v>
      </c>
      <c r="AW129">
        <v>3</v>
      </c>
      <c r="AX129" t="s">
        <v>135</v>
      </c>
      <c r="AY129" t="s">
        <v>135</v>
      </c>
      <c r="AZ129">
        <v>0</v>
      </c>
      <c r="BA129" s="1">
        <v>33515</v>
      </c>
      <c r="BB129" s="1">
        <v>34044</v>
      </c>
      <c r="BC129">
        <v>13</v>
      </c>
      <c r="BD129" s="2">
        <f t="shared" si="2"/>
        <v>1.4483230663928817</v>
      </c>
      <c r="BE129" s="6">
        <v>33367</v>
      </c>
      <c r="BF129" s="6">
        <v>34972</v>
      </c>
      <c r="BG129" s="5">
        <f t="shared" si="3"/>
        <v>1605</v>
      </c>
    </row>
    <row r="130" spans="1:60" x14ac:dyDescent="0.35">
      <c r="A130">
        <v>5528100</v>
      </c>
      <c r="B130" t="s">
        <v>498</v>
      </c>
      <c r="C130" t="s">
        <v>122</v>
      </c>
      <c r="D130">
        <v>421202</v>
      </c>
      <c r="E130">
        <v>875507</v>
      </c>
      <c r="F130">
        <v>42.200555559999998</v>
      </c>
      <c r="G130">
        <v>-87.918611100000007</v>
      </c>
      <c r="H130" t="s">
        <v>133</v>
      </c>
      <c r="I130" t="s">
        <v>137</v>
      </c>
      <c r="J130" t="s">
        <v>126</v>
      </c>
      <c r="K130" t="s">
        <v>126</v>
      </c>
      <c r="L130">
        <v>17</v>
      </c>
      <c r="M130">
        <v>17</v>
      </c>
      <c r="N130">
        <v>97</v>
      </c>
      <c r="O130" t="s">
        <v>127</v>
      </c>
      <c r="P130" t="s">
        <v>499</v>
      </c>
      <c r="Q130" t="s">
        <v>500</v>
      </c>
      <c r="R130">
        <v>24000</v>
      </c>
      <c r="S130">
        <v>629.97</v>
      </c>
      <c r="T130" t="s">
        <v>162</v>
      </c>
      <c r="U130">
        <v>0.01</v>
      </c>
      <c r="V130" t="s">
        <v>146</v>
      </c>
      <c r="W130">
        <v>7120004</v>
      </c>
      <c r="Z130" t="s">
        <v>158</v>
      </c>
      <c r="AA130" t="s">
        <v>454</v>
      </c>
      <c r="AC130">
        <v>20090610</v>
      </c>
      <c r="AD130">
        <v>273</v>
      </c>
      <c r="AF130" t="s">
        <v>132</v>
      </c>
      <c r="AG130" t="s">
        <v>133</v>
      </c>
      <c r="AI130" t="s">
        <v>134</v>
      </c>
      <c r="AP130">
        <v>100</v>
      </c>
      <c r="AQ130">
        <v>1</v>
      </c>
      <c r="AR130" s="1">
        <v>39987</v>
      </c>
      <c r="AS130" s="1">
        <v>44268</v>
      </c>
      <c r="AT130">
        <v>13</v>
      </c>
      <c r="AU130" t="s">
        <v>135</v>
      </c>
      <c r="AV130" t="s">
        <v>135</v>
      </c>
      <c r="AW130">
        <v>0</v>
      </c>
      <c r="AX130" t="s">
        <v>135</v>
      </c>
      <c r="AY130" t="s">
        <v>135</v>
      </c>
      <c r="AZ130">
        <v>0</v>
      </c>
      <c r="BA130" s="1">
        <v>27825</v>
      </c>
      <c r="BB130" s="1">
        <v>44630</v>
      </c>
      <c r="BC130">
        <v>90</v>
      </c>
      <c r="BD130" s="2">
        <f t="shared" ref="BD130:BD193" si="4">(BB130-BA130)/365.25</f>
        <v>46.009582477754961</v>
      </c>
      <c r="BE130" s="6">
        <v>39975</v>
      </c>
      <c r="BF130" s="6">
        <v>44666</v>
      </c>
      <c r="BG130">
        <f t="shared" si="3"/>
        <v>4691</v>
      </c>
      <c r="BH130" t="s">
        <v>1235</v>
      </c>
    </row>
    <row r="131" spans="1:60" x14ac:dyDescent="0.35">
      <c r="A131">
        <v>5528230</v>
      </c>
      <c r="B131" t="s">
        <v>501</v>
      </c>
      <c r="C131" t="s">
        <v>122</v>
      </c>
      <c r="D131">
        <v>421234</v>
      </c>
      <c r="E131">
        <v>875718</v>
      </c>
      <c r="F131">
        <v>42.209444439999999</v>
      </c>
      <c r="G131">
        <v>-87.954999999999998</v>
      </c>
      <c r="H131" t="s">
        <v>123</v>
      </c>
      <c r="I131" t="s">
        <v>137</v>
      </c>
      <c r="J131" t="s">
        <v>126</v>
      </c>
      <c r="K131" t="s">
        <v>126</v>
      </c>
      <c r="L131">
        <v>17</v>
      </c>
      <c r="M131">
        <v>17</v>
      </c>
      <c r="N131">
        <v>97</v>
      </c>
      <c r="O131" t="s">
        <v>127</v>
      </c>
      <c r="P131" t="s">
        <v>502</v>
      </c>
      <c r="Q131" t="s">
        <v>500</v>
      </c>
      <c r="R131">
        <v>24000</v>
      </c>
      <c r="S131">
        <v>658</v>
      </c>
      <c r="T131" t="s">
        <v>124</v>
      </c>
      <c r="U131">
        <v>0.01</v>
      </c>
      <c r="V131" t="s">
        <v>129</v>
      </c>
      <c r="W131">
        <v>7120004</v>
      </c>
      <c r="Z131" t="s">
        <v>263</v>
      </c>
      <c r="AA131" t="s">
        <v>131</v>
      </c>
      <c r="AC131">
        <v>19920221</v>
      </c>
      <c r="AD131">
        <v>36</v>
      </c>
      <c r="AF131" t="s">
        <v>132</v>
      </c>
      <c r="AG131" t="s">
        <v>133</v>
      </c>
      <c r="AI131" t="s">
        <v>134</v>
      </c>
      <c r="AP131">
        <v>103</v>
      </c>
      <c r="AQ131">
        <v>1</v>
      </c>
      <c r="AR131" s="1">
        <v>22005</v>
      </c>
      <c r="AS131" s="1">
        <v>35202</v>
      </c>
      <c r="AT131">
        <v>21</v>
      </c>
      <c r="AU131" t="s">
        <v>135</v>
      </c>
      <c r="AV131" t="s">
        <v>135</v>
      </c>
      <c r="AW131">
        <v>0</v>
      </c>
      <c r="AX131" t="s">
        <v>135</v>
      </c>
      <c r="AY131" t="s">
        <v>135</v>
      </c>
      <c r="AZ131">
        <v>0</v>
      </c>
      <c r="BA131" s="1">
        <v>32778</v>
      </c>
      <c r="BB131" s="1">
        <v>35361</v>
      </c>
      <c r="BC131">
        <v>66</v>
      </c>
      <c r="BD131" s="2">
        <f t="shared" si="4"/>
        <v>7.0718685831622174</v>
      </c>
      <c r="BE131" s="6">
        <v>32782</v>
      </c>
      <c r="BF131" s="6">
        <v>35338</v>
      </c>
      <c r="BG131">
        <f t="shared" ref="BG131:BG194" si="5">DATEDIF(BE131,BF131,"d")</f>
        <v>2556</v>
      </c>
    </row>
    <row r="132" spans="1:60" x14ac:dyDescent="0.35">
      <c r="A132">
        <v>5528475</v>
      </c>
      <c r="B132" t="s">
        <v>503</v>
      </c>
      <c r="C132" t="s">
        <v>122</v>
      </c>
      <c r="D132">
        <v>421030</v>
      </c>
      <c r="E132">
        <v>875814</v>
      </c>
      <c r="F132">
        <v>42.175025159999997</v>
      </c>
      <c r="G132">
        <v>-87.970628399999995</v>
      </c>
      <c r="H132" t="s">
        <v>123</v>
      </c>
      <c r="I132" t="s">
        <v>124</v>
      </c>
      <c r="J132" t="s">
        <v>125</v>
      </c>
      <c r="K132" t="s">
        <v>126</v>
      </c>
      <c r="L132">
        <v>17</v>
      </c>
      <c r="M132">
        <v>17</v>
      </c>
      <c r="N132">
        <v>97</v>
      </c>
      <c r="O132" t="s">
        <v>127</v>
      </c>
      <c r="P132" t="s">
        <v>504</v>
      </c>
      <c r="Q132" t="s">
        <v>500</v>
      </c>
      <c r="R132">
        <v>24000</v>
      </c>
      <c r="W132">
        <v>7120004</v>
      </c>
      <c r="Z132" t="s">
        <v>279</v>
      </c>
      <c r="AA132" t="s">
        <v>131</v>
      </c>
      <c r="AC132">
        <v>19920206</v>
      </c>
      <c r="AD132">
        <v>0.06</v>
      </c>
      <c r="AF132" t="s">
        <v>132</v>
      </c>
      <c r="AG132" t="s">
        <v>133</v>
      </c>
      <c r="AI132" t="s">
        <v>134</v>
      </c>
      <c r="AP132" t="s">
        <v>485</v>
      </c>
      <c r="AQ132">
        <v>0</v>
      </c>
      <c r="AR132" t="s">
        <v>135</v>
      </c>
      <c r="AS132" t="s">
        <v>135</v>
      </c>
      <c r="AT132">
        <v>0</v>
      </c>
      <c r="AU132" s="1">
        <v>34382</v>
      </c>
      <c r="AV132" s="1">
        <v>34638</v>
      </c>
      <c r="AW132">
        <v>3</v>
      </c>
      <c r="AX132" t="s">
        <v>135</v>
      </c>
      <c r="AY132" t="s">
        <v>135</v>
      </c>
      <c r="AZ132">
        <v>0</v>
      </c>
      <c r="BA132" s="1">
        <v>33456</v>
      </c>
      <c r="BB132" s="1">
        <v>34045</v>
      </c>
      <c r="BC132">
        <v>17</v>
      </c>
      <c r="BD132" s="2">
        <f t="shared" si="4"/>
        <v>1.6125941136208077</v>
      </c>
      <c r="BE132" s="6">
        <v>33354</v>
      </c>
      <c r="BF132" s="6">
        <v>34907</v>
      </c>
      <c r="BG132">
        <f t="shared" si="5"/>
        <v>1553</v>
      </c>
    </row>
    <row r="133" spans="1:60" x14ac:dyDescent="0.35">
      <c r="A133">
        <v>5528500</v>
      </c>
      <c r="B133" t="s">
        <v>505</v>
      </c>
      <c r="C133" t="s">
        <v>122</v>
      </c>
      <c r="D133">
        <v>420907</v>
      </c>
      <c r="E133">
        <v>875728</v>
      </c>
      <c r="F133">
        <v>42.151944440000001</v>
      </c>
      <c r="G133">
        <v>-87.957777800000002</v>
      </c>
      <c r="H133" t="s">
        <v>123</v>
      </c>
      <c r="I133" t="s">
        <v>137</v>
      </c>
      <c r="J133" t="s">
        <v>126</v>
      </c>
      <c r="K133" t="s">
        <v>126</v>
      </c>
      <c r="L133">
        <v>17</v>
      </c>
      <c r="M133">
        <v>17</v>
      </c>
      <c r="N133">
        <v>31</v>
      </c>
      <c r="O133" t="s">
        <v>127</v>
      </c>
      <c r="P133" t="s">
        <v>506</v>
      </c>
      <c r="S133">
        <v>658.6</v>
      </c>
      <c r="T133" t="s">
        <v>124</v>
      </c>
      <c r="U133">
        <v>0.01</v>
      </c>
      <c r="V133" t="s">
        <v>129</v>
      </c>
      <c r="W133">
        <v>7120004</v>
      </c>
      <c r="Z133" t="s">
        <v>158</v>
      </c>
      <c r="AA133" t="s">
        <v>507</v>
      </c>
      <c r="AC133">
        <v>20160825</v>
      </c>
      <c r="AD133">
        <v>19.600000000000001</v>
      </c>
      <c r="AF133" t="s">
        <v>132</v>
      </c>
      <c r="AG133" t="s">
        <v>133</v>
      </c>
      <c r="AI133" t="s">
        <v>134</v>
      </c>
      <c r="AP133">
        <v>100</v>
      </c>
      <c r="AQ133">
        <v>1</v>
      </c>
      <c r="AR133" s="1">
        <v>19433</v>
      </c>
      <c r="AS133" s="1">
        <v>44373</v>
      </c>
      <c r="AT133">
        <v>69</v>
      </c>
      <c r="AU133" s="1">
        <v>27304</v>
      </c>
      <c r="AV133" s="1">
        <v>30848</v>
      </c>
      <c r="AW133">
        <v>92</v>
      </c>
      <c r="AX133" t="s">
        <v>135</v>
      </c>
      <c r="AY133" t="s">
        <v>135</v>
      </c>
      <c r="AZ133">
        <v>0</v>
      </c>
      <c r="BA133" s="1">
        <v>24665</v>
      </c>
      <c r="BB133" s="1">
        <v>44629</v>
      </c>
      <c r="BC133">
        <v>466</v>
      </c>
      <c r="BD133" s="2">
        <f t="shared" si="4"/>
        <v>54.658453114305267</v>
      </c>
      <c r="BE133" s="6">
        <v>19218</v>
      </c>
      <c r="BF133" s="6">
        <v>44667</v>
      </c>
      <c r="BG133">
        <f t="shared" si="5"/>
        <v>25449</v>
      </c>
      <c r="BH133" t="s">
        <v>1235</v>
      </c>
    </row>
    <row r="134" spans="1:60" x14ac:dyDescent="0.35">
      <c r="A134">
        <v>5529000</v>
      </c>
      <c r="B134" t="s">
        <v>508</v>
      </c>
      <c r="C134" t="s">
        <v>122</v>
      </c>
      <c r="D134">
        <v>420514</v>
      </c>
      <c r="E134">
        <v>875314</v>
      </c>
      <c r="F134">
        <v>42.087222199999999</v>
      </c>
      <c r="G134">
        <v>-87.887222199999997</v>
      </c>
      <c r="H134" t="s">
        <v>133</v>
      </c>
      <c r="I134" t="s">
        <v>137</v>
      </c>
      <c r="J134" t="s">
        <v>126</v>
      </c>
      <c r="K134" t="s">
        <v>126</v>
      </c>
      <c r="L134">
        <v>17</v>
      </c>
      <c r="M134">
        <v>17</v>
      </c>
      <c r="N134">
        <v>31</v>
      </c>
      <c r="O134" t="s">
        <v>127</v>
      </c>
      <c r="P134" t="s">
        <v>509</v>
      </c>
      <c r="Q134" t="s">
        <v>510</v>
      </c>
      <c r="R134">
        <v>24000</v>
      </c>
      <c r="S134">
        <v>616.30999999999995</v>
      </c>
      <c r="T134" t="s">
        <v>207</v>
      </c>
      <c r="U134">
        <v>0.01</v>
      </c>
      <c r="V134" t="s">
        <v>129</v>
      </c>
      <c r="W134">
        <v>7120004</v>
      </c>
      <c r="Z134" t="s">
        <v>158</v>
      </c>
      <c r="AA134" t="s">
        <v>131</v>
      </c>
      <c r="AC134">
        <v>20141114</v>
      </c>
      <c r="AD134">
        <v>360</v>
      </c>
      <c r="AF134" t="s">
        <v>132</v>
      </c>
      <c r="AG134" t="s">
        <v>133</v>
      </c>
      <c r="AI134" t="s">
        <v>134</v>
      </c>
      <c r="AP134">
        <v>100</v>
      </c>
      <c r="AQ134">
        <v>1</v>
      </c>
      <c r="AR134" s="1">
        <v>14065</v>
      </c>
      <c r="AS134" s="1">
        <v>44373</v>
      </c>
      <c r="AT134">
        <v>82</v>
      </c>
      <c r="AU134" s="1">
        <v>27305</v>
      </c>
      <c r="AV134" s="1">
        <v>35549</v>
      </c>
      <c r="AW134">
        <v>292</v>
      </c>
      <c r="AX134" t="s">
        <v>135</v>
      </c>
      <c r="AY134" t="s">
        <v>135</v>
      </c>
      <c r="AZ134">
        <v>0</v>
      </c>
      <c r="BA134" s="1">
        <v>26169</v>
      </c>
      <c r="BB134" s="1">
        <v>44635</v>
      </c>
      <c r="BC134">
        <v>407</v>
      </c>
      <c r="BD134" s="2">
        <f t="shared" si="4"/>
        <v>50.557152635181382</v>
      </c>
      <c r="BE134" s="6">
        <v>14885</v>
      </c>
      <c r="BF134" s="6">
        <v>44667</v>
      </c>
      <c r="BG134">
        <f t="shared" si="5"/>
        <v>29782</v>
      </c>
    </row>
    <row r="135" spans="1:60" x14ac:dyDescent="0.35">
      <c r="A135">
        <v>5529500</v>
      </c>
      <c r="B135" t="s">
        <v>511</v>
      </c>
      <c r="C135" t="s">
        <v>122</v>
      </c>
      <c r="D135">
        <v>420543</v>
      </c>
      <c r="E135">
        <v>875446</v>
      </c>
      <c r="F135">
        <v>42.095304990000002</v>
      </c>
      <c r="G135">
        <v>-87.912846200000004</v>
      </c>
      <c r="H135" t="s">
        <v>123</v>
      </c>
      <c r="I135" t="s">
        <v>124</v>
      </c>
      <c r="J135" t="s">
        <v>125</v>
      </c>
      <c r="K135" t="s">
        <v>126</v>
      </c>
      <c r="L135">
        <v>17</v>
      </c>
      <c r="M135">
        <v>17</v>
      </c>
      <c r="N135">
        <v>31</v>
      </c>
      <c r="O135" t="s">
        <v>127</v>
      </c>
      <c r="P135" t="s">
        <v>512</v>
      </c>
      <c r="S135">
        <v>638.12</v>
      </c>
      <c r="T135" t="s">
        <v>124</v>
      </c>
      <c r="U135">
        <v>0.01</v>
      </c>
      <c r="V135" t="s">
        <v>129</v>
      </c>
      <c r="W135">
        <v>7120004</v>
      </c>
      <c r="Z135" t="s">
        <v>139</v>
      </c>
      <c r="AA135" t="s">
        <v>153</v>
      </c>
      <c r="AD135">
        <v>7.93</v>
      </c>
      <c r="AF135" t="s">
        <v>132</v>
      </c>
      <c r="AG135" t="s">
        <v>133</v>
      </c>
      <c r="AI135" t="s">
        <v>134</v>
      </c>
      <c r="AQ135">
        <v>1</v>
      </c>
      <c r="AR135" s="1">
        <v>19433</v>
      </c>
      <c r="AS135" s="1">
        <v>44372</v>
      </c>
      <c r="AT135">
        <v>69</v>
      </c>
      <c r="AU135" s="1">
        <v>27305</v>
      </c>
      <c r="AV135" s="1">
        <v>30846</v>
      </c>
      <c r="AW135">
        <v>95</v>
      </c>
      <c r="AX135" t="s">
        <v>135</v>
      </c>
      <c r="AY135" t="s">
        <v>135</v>
      </c>
      <c r="AZ135">
        <v>0</v>
      </c>
      <c r="BA135" s="1">
        <v>26077</v>
      </c>
      <c r="BB135" s="1">
        <v>44634</v>
      </c>
      <c r="BC135">
        <v>421</v>
      </c>
      <c r="BD135" s="2">
        <f t="shared" si="4"/>
        <v>50.806297056810401</v>
      </c>
      <c r="BE135" s="6">
        <v>19219</v>
      </c>
      <c r="BF135" s="6">
        <v>44667</v>
      </c>
      <c r="BG135">
        <f t="shared" si="5"/>
        <v>25448</v>
      </c>
    </row>
    <row r="136" spans="1:60" x14ac:dyDescent="0.35">
      <c r="A136">
        <v>5530000</v>
      </c>
      <c r="B136" t="s">
        <v>513</v>
      </c>
      <c r="C136" t="s">
        <v>122</v>
      </c>
      <c r="D136">
        <v>420258</v>
      </c>
      <c r="E136">
        <v>875505</v>
      </c>
      <c r="F136">
        <v>42.04947275</v>
      </c>
      <c r="G136">
        <v>-87.918122999999994</v>
      </c>
      <c r="H136" t="s">
        <v>123</v>
      </c>
      <c r="I136" t="s">
        <v>124</v>
      </c>
      <c r="J136" t="s">
        <v>125</v>
      </c>
      <c r="K136" t="s">
        <v>126</v>
      </c>
      <c r="L136">
        <v>17</v>
      </c>
      <c r="M136">
        <v>17</v>
      </c>
      <c r="N136">
        <v>31</v>
      </c>
      <c r="O136" t="s">
        <v>127</v>
      </c>
      <c r="P136" t="s">
        <v>514</v>
      </c>
      <c r="S136">
        <v>634.02</v>
      </c>
      <c r="T136" t="s">
        <v>124</v>
      </c>
      <c r="U136">
        <v>0.01</v>
      </c>
      <c r="V136" t="s">
        <v>129</v>
      </c>
      <c r="W136">
        <v>7120004</v>
      </c>
      <c r="Z136" t="s">
        <v>139</v>
      </c>
      <c r="AA136" t="s">
        <v>153</v>
      </c>
      <c r="AD136">
        <v>13.2</v>
      </c>
      <c r="AF136" t="s">
        <v>132</v>
      </c>
      <c r="AG136" t="s">
        <v>133</v>
      </c>
      <c r="AI136" t="s">
        <v>134</v>
      </c>
      <c r="AP136">
        <v>100</v>
      </c>
      <c r="AQ136">
        <v>1</v>
      </c>
      <c r="AR136" s="1">
        <v>18678</v>
      </c>
      <c r="AS136" s="1">
        <v>44367</v>
      </c>
      <c r="AT136">
        <v>71</v>
      </c>
      <c r="AU136" s="1">
        <v>27304</v>
      </c>
      <c r="AV136" s="1">
        <v>30846</v>
      </c>
      <c r="AW136">
        <v>100</v>
      </c>
      <c r="AX136" t="s">
        <v>135</v>
      </c>
      <c r="AY136" t="s">
        <v>135</v>
      </c>
      <c r="AZ136">
        <v>0</v>
      </c>
      <c r="BA136" s="1">
        <v>26105</v>
      </c>
      <c r="BB136" s="1">
        <v>44634</v>
      </c>
      <c r="BC136">
        <v>429</v>
      </c>
      <c r="BD136" s="2">
        <f t="shared" si="4"/>
        <v>50.729637234770706</v>
      </c>
      <c r="BE136" s="6">
        <v>18537</v>
      </c>
      <c r="BF136" s="6">
        <v>44667</v>
      </c>
      <c r="BG136">
        <f t="shared" si="5"/>
        <v>26130</v>
      </c>
    </row>
    <row r="137" spans="1:60" x14ac:dyDescent="0.35">
      <c r="A137">
        <v>5530100</v>
      </c>
      <c r="B137" t="s">
        <v>515</v>
      </c>
      <c r="C137" t="s">
        <v>122</v>
      </c>
      <c r="D137">
        <v>420154</v>
      </c>
      <c r="E137">
        <v>875241</v>
      </c>
      <c r="F137">
        <v>42.03166667</v>
      </c>
      <c r="G137">
        <v>-87.878055599999996</v>
      </c>
      <c r="H137" t="s">
        <v>133</v>
      </c>
      <c r="I137" t="s">
        <v>137</v>
      </c>
      <c r="J137" t="s">
        <v>126</v>
      </c>
      <c r="K137" t="s">
        <v>126</v>
      </c>
      <c r="L137">
        <v>17</v>
      </c>
      <c r="M137">
        <v>17</v>
      </c>
      <c r="N137">
        <v>31</v>
      </c>
      <c r="O137" t="s">
        <v>127</v>
      </c>
      <c r="P137" t="s">
        <v>516</v>
      </c>
      <c r="Q137" t="s">
        <v>510</v>
      </c>
      <c r="R137">
        <v>24000</v>
      </c>
      <c r="S137">
        <v>610.27</v>
      </c>
      <c r="T137" t="s">
        <v>145</v>
      </c>
      <c r="U137">
        <v>0.01</v>
      </c>
      <c r="V137" t="s">
        <v>146</v>
      </c>
      <c r="W137">
        <v>7120004</v>
      </c>
      <c r="Z137" t="s">
        <v>158</v>
      </c>
      <c r="AA137" t="s">
        <v>517</v>
      </c>
      <c r="AC137">
        <v>20190625</v>
      </c>
      <c r="AD137">
        <v>403.8</v>
      </c>
      <c r="AF137" t="s">
        <v>132</v>
      </c>
      <c r="AG137" t="s">
        <v>133</v>
      </c>
      <c r="AP137" t="s">
        <v>518</v>
      </c>
      <c r="AQ137">
        <v>1</v>
      </c>
      <c r="AR137" s="1">
        <v>43723</v>
      </c>
      <c r="AS137" s="1">
        <v>44373</v>
      </c>
      <c r="AT137">
        <v>3</v>
      </c>
      <c r="AU137" t="s">
        <v>135</v>
      </c>
      <c r="AV137" t="s">
        <v>135</v>
      </c>
      <c r="AW137">
        <v>0</v>
      </c>
      <c r="AX137" t="s">
        <v>135</v>
      </c>
      <c r="AY137" t="s">
        <v>135</v>
      </c>
      <c r="AZ137">
        <v>0</v>
      </c>
      <c r="BA137" s="1">
        <v>43648</v>
      </c>
      <c r="BB137" s="1">
        <v>44635</v>
      </c>
      <c r="BC137">
        <v>25</v>
      </c>
      <c r="BD137" s="2">
        <f t="shared" si="4"/>
        <v>2.7022587268993838</v>
      </c>
      <c r="BE137" s="6">
        <v>43643</v>
      </c>
      <c r="BF137" s="6">
        <v>44667</v>
      </c>
      <c r="BG137">
        <f t="shared" si="5"/>
        <v>1024</v>
      </c>
    </row>
    <row r="138" spans="1:60" x14ac:dyDescent="0.35">
      <c r="A138">
        <v>5530500</v>
      </c>
      <c r="B138" t="s">
        <v>519</v>
      </c>
      <c r="C138" t="s">
        <v>122</v>
      </c>
      <c r="D138">
        <v>415918</v>
      </c>
      <c r="E138">
        <v>875215</v>
      </c>
      <c r="F138">
        <v>41.988333300000001</v>
      </c>
      <c r="G138">
        <v>-87.870833300000001</v>
      </c>
      <c r="H138" t="s">
        <v>123</v>
      </c>
      <c r="I138" t="s">
        <v>137</v>
      </c>
      <c r="J138" t="s">
        <v>126</v>
      </c>
      <c r="K138" t="s">
        <v>126</v>
      </c>
      <c r="L138">
        <v>17</v>
      </c>
      <c r="M138">
        <v>17</v>
      </c>
      <c r="N138">
        <v>31</v>
      </c>
      <c r="O138" t="s">
        <v>127</v>
      </c>
      <c r="P138" t="s">
        <v>520</v>
      </c>
      <c r="S138">
        <v>620.95000000000005</v>
      </c>
      <c r="T138" t="s">
        <v>124</v>
      </c>
      <c r="U138">
        <v>0.01</v>
      </c>
      <c r="V138" t="s">
        <v>129</v>
      </c>
      <c r="W138">
        <v>7120004</v>
      </c>
      <c r="Z138" t="s">
        <v>130</v>
      </c>
      <c r="AA138" t="s">
        <v>131</v>
      </c>
      <c r="AD138">
        <v>19.7</v>
      </c>
      <c r="AF138" t="s">
        <v>132</v>
      </c>
      <c r="AG138" t="s">
        <v>133</v>
      </c>
      <c r="AI138" t="s">
        <v>134</v>
      </c>
      <c r="AQ138">
        <v>0</v>
      </c>
      <c r="AR138" s="1">
        <v>18678</v>
      </c>
      <c r="AS138" s="1">
        <v>21349</v>
      </c>
      <c r="AT138">
        <v>8</v>
      </c>
      <c r="AU138" s="1">
        <v>28752</v>
      </c>
      <c r="AV138" s="1">
        <v>28944</v>
      </c>
      <c r="AW138">
        <v>5</v>
      </c>
      <c r="AX138" t="s">
        <v>135</v>
      </c>
      <c r="AY138" t="s">
        <v>135</v>
      </c>
      <c r="AZ138">
        <v>0</v>
      </c>
      <c r="BA138" t="s">
        <v>135</v>
      </c>
      <c r="BB138" t="s">
        <v>135</v>
      </c>
      <c r="BC138">
        <v>0</v>
      </c>
      <c r="BD138" s="2" t="e">
        <f t="shared" si="4"/>
        <v>#VALUE!</v>
      </c>
      <c r="BE138" s="6">
        <v>18537</v>
      </c>
      <c r="BF138" s="6">
        <v>21458</v>
      </c>
      <c r="BG138">
        <f t="shared" si="5"/>
        <v>2921</v>
      </c>
    </row>
    <row r="139" spans="1:60" x14ac:dyDescent="0.35">
      <c r="A139">
        <v>5530990</v>
      </c>
      <c r="B139" t="s">
        <v>521</v>
      </c>
      <c r="C139" t="s">
        <v>122</v>
      </c>
      <c r="D139">
        <v>420338</v>
      </c>
      <c r="E139">
        <v>880100</v>
      </c>
      <c r="F139">
        <v>42.060555559999997</v>
      </c>
      <c r="G139">
        <v>-88.016666700000002</v>
      </c>
      <c r="H139" t="s">
        <v>123</v>
      </c>
      <c r="I139" t="s">
        <v>137</v>
      </c>
      <c r="J139" t="s">
        <v>126</v>
      </c>
      <c r="K139" t="s">
        <v>126</v>
      </c>
      <c r="L139">
        <v>17</v>
      </c>
      <c r="M139">
        <v>17</v>
      </c>
      <c r="N139">
        <v>31</v>
      </c>
      <c r="O139" t="s">
        <v>127</v>
      </c>
      <c r="P139" t="s">
        <v>522</v>
      </c>
      <c r="S139">
        <v>686.4</v>
      </c>
      <c r="T139" t="s">
        <v>124</v>
      </c>
      <c r="U139">
        <v>0.01</v>
      </c>
      <c r="V139" t="s">
        <v>129</v>
      </c>
      <c r="W139">
        <v>7120004</v>
      </c>
      <c r="Z139" t="s">
        <v>139</v>
      </c>
      <c r="AA139" t="s">
        <v>153</v>
      </c>
      <c r="AD139">
        <v>30.5</v>
      </c>
      <c r="AF139" t="s">
        <v>132</v>
      </c>
      <c r="AG139" t="s">
        <v>133</v>
      </c>
      <c r="AI139" t="s">
        <v>134</v>
      </c>
      <c r="AQ139">
        <v>1</v>
      </c>
      <c r="AR139" s="1">
        <v>27165</v>
      </c>
      <c r="AS139" s="1">
        <v>44373</v>
      </c>
      <c r="AT139">
        <v>48</v>
      </c>
      <c r="AU139" s="1">
        <v>27304</v>
      </c>
      <c r="AV139" s="1">
        <v>32701</v>
      </c>
      <c r="AW139">
        <v>119</v>
      </c>
      <c r="AX139" t="s">
        <v>135</v>
      </c>
      <c r="AY139" t="s">
        <v>135</v>
      </c>
      <c r="AZ139">
        <v>0</v>
      </c>
      <c r="BA139" s="1">
        <v>26849</v>
      </c>
      <c r="BB139" s="1">
        <v>44641</v>
      </c>
      <c r="BC139">
        <v>396</v>
      </c>
      <c r="BD139" s="2">
        <f t="shared" si="4"/>
        <v>48.711841204654348</v>
      </c>
      <c r="BE139" s="6">
        <v>26857</v>
      </c>
      <c r="BF139" s="6">
        <v>44667</v>
      </c>
      <c r="BG139">
        <f t="shared" si="5"/>
        <v>17810</v>
      </c>
    </row>
    <row r="140" spans="1:60" x14ac:dyDescent="0.35">
      <c r="A140">
        <v>5531000</v>
      </c>
      <c r="B140" t="s">
        <v>523</v>
      </c>
      <c r="C140" t="s">
        <v>122</v>
      </c>
      <c r="D140">
        <v>420303</v>
      </c>
      <c r="E140">
        <v>880036</v>
      </c>
      <c r="F140">
        <v>42.050833300000001</v>
      </c>
      <c r="G140">
        <v>-88.01</v>
      </c>
      <c r="H140" t="s">
        <v>123</v>
      </c>
      <c r="I140" t="s">
        <v>137</v>
      </c>
      <c r="J140" t="s">
        <v>126</v>
      </c>
      <c r="K140" t="s">
        <v>126</v>
      </c>
      <c r="L140">
        <v>17</v>
      </c>
      <c r="M140">
        <v>17</v>
      </c>
      <c r="N140">
        <v>31</v>
      </c>
      <c r="O140" t="s">
        <v>127</v>
      </c>
      <c r="P140" t="s">
        <v>524</v>
      </c>
      <c r="S140">
        <v>681.32</v>
      </c>
      <c r="T140" t="s">
        <v>124</v>
      </c>
      <c r="U140">
        <v>0.01</v>
      </c>
      <c r="V140" t="s">
        <v>129</v>
      </c>
      <c r="W140">
        <v>7120004</v>
      </c>
      <c r="Z140" t="s">
        <v>130</v>
      </c>
      <c r="AA140" t="s">
        <v>131</v>
      </c>
      <c r="AD140">
        <v>32.1</v>
      </c>
      <c r="AF140" t="s">
        <v>132</v>
      </c>
      <c r="AG140" t="s">
        <v>133</v>
      </c>
      <c r="AI140" t="s">
        <v>134</v>
      </c>
      <c r="AQ140">
        <v>0</v>
      </c>
      <c r="AR140" s="1">
        <v>18678</v>
      </c>
      <c r="AS140" s="1">
        <v>27823</v>
      </c>
      <c r="AT140">
        <v>26</v>
      </c>
      <c r="AU140" t="s">
        <v>135</v>
      </c>
      <c r="AV140" t="s">
        <v>135</v>
      </c>
      <c r="AW140">
        <v>0</v>
      </c>
      <c r="AX140" t="s">
        <v>135</v>
      </c>
      <c r="AY140" t="s">
        <v>135</v>
      </c>
      <c r="AZ140">
        <v>0</v>
      </c>
      <c r="BA140" t="s">
        <v>135</v>
      </c>
      <c r="BB140" t="s">
        <v>135</v>
      </c>
      <c r="BC140">
        <v>0</v>
      </c>
      <c r="BD140" s="2" t="e">
        <f t="shared" si="4"/>
        <v>#VALUE!</v>
      </c>
      <c r="BE140" s="6">
        <v>18476</v>
      </c>
      <c r="BF140" s="6">
        <v>26937</v>
      </c>
      <c r="BG140" s="5">
        <f t="shared" si="5"/>
        <v>8461</v>
      </c>
    </row>
    <row r="141" spans="1:60" x14ac:dyDescent="0.35">
      <c r="A141">
        <v>5531044</v>
      </c>
      <c r="B141" t="s">
        <v>525</v>
      </c>
      <c r="C141" t="s">
        <v>122</v>
      </c>
      <c r="D141">
        <v>420101</v>
      </c>
      <c r="E141">
        <v>880003</v>
      </c>
      <c r="F141">
        <v>42.016944440000003</v>
      </c>
      <c r="G141">
        <v>-88.000833299999996</v>
      </c>
      <c r="H141" t="s">
        <v>123</v>
      </c>
      <c r="I141" t="s">
        <v>137</v>
      </c>
      <c r="J141" t="s">
        <v>126</v>
      </c>
      <c r="K141" t="s">
        <v>126</v>
      </c>
      <c r="L141">
        <v>17</v>
      </c>
      <c r="M141">
        <v>17</v>
      </c>
      <c r="N141">
        <v>31</v>
      </c>
      <c r="O141" t="s">
        <v>127</v>
      </c>
      <c r="P141" t="s">
        <v>526</v>
      </c>
      <c r="Q141" t="s">
        <v>527</v>
      </c>
      <c r="R141">
        <v>24000</v>
      </c>
      <c r="S141">
        <v>674.75</v>
      </c>
      <c r="T141" t="s">
        <v>124</v>
      </c>
      <c r="U141">
        <v>0.01</v>
      </c>
      <c r="V141" t="s">
        <v>129</v>
      </c>
      <c r="W141">
        <v>7120004</v>
      </c>
      <c r="Z141" t="s">
        <v>188</v>
      </c>
      <c r="AA141" t="s">
        <v>153</v>
      </c>
      <c r="AC141">
        <v>19920902</v>
      </c>
      <c r="AD141">
        <v>51.9</v>
      </c>
      <c r="AF141" t="s">
        <v>132</v>
      </c>
      <c r="AG141" t="s">
        <v>133</v>
      </c>
      <c r="AI141" t="s">
        <v>134</v>
      </c>
      <c r="AP141">
        <v>441700103</v>
      </c>
      <c r="AQ141">
        <v>1</v>
      </c>
      <c r="AR141" s="1">
        <v>38365</v>
      </c>
      <c r="AS141" s="1">
        <v>42171</v>
      </c>
      <c r="AT141">
        <v>11</v>
      </c>
      <c r="AU141" t="s">
        <v>135</v>
      </c>
      <c r="AV141" t="s">
        <v>135</v>
      </c>
      <c r="AW141">
        <v>0</v>
      </c>
      <c r="AX141" t="s">
        <v>135</v>
      </c>
      <c r="AY141" t="s">
        <v>135</v>
      </c>
      <c r="AZ141">
        <v>0</v>
      </c>
      <c r="BA141" s="1">
        <v>34816</v>
      </c>
      <c r="BB141" s="1">
        <v>42241</v>
      </c>
      <c r="BC141">
        <v>57</v>
      </c>
      <c r="BD141" s="2">
        <f t="shared" si="4"/>
        <v>20.328542094455852</v>
      </c>
      <c r="BE141" s="6">
        <v>33771</v>
      </c>
      <c r="BF141" s="6">
        <v>42309</v>
      </c>
      <c r="BG141" s="5">
        <f t="shared" si="5"/>
        <v>8538</v>
      </c>
    </row>
    <row r="142" spans="1:60" x14ac:dyDescent="0.35">
      <c r="A142">
        <v>5531045</v>
      </c>
      <c r="B142" t="s">
        <v>528</v>
      </c>
      <c r="C142" t="s">
        <v>122</v>
      </c>
      <c r="D142">
        <v>420043.5</v>
      </c>
      <c r="E142">
        <v>880003.6</v>
      </c>
      <c r="F142">
        <v>42.0120833</v>
      </c>
      <c r="G142">
        <v>-88.001000000000005</v>
      </c>
      <c r="H142" t="s">
        <v>133</v>
      </c>
      <c r="I142" t="s">
        <v>137</v>
      </c>
      <c r="J142" t="s">
        <v>126</v>
      </c>
      <c r="K142" t="s">
        <v>126</v>
      </c>
      <c r="L142">
        <v>17</v>
      </c>
      <c r="M142">
        <v>17</v>
      </c>
      <c r="N142">
        <v>31</v>
      </c>
      <c r="O142" t="s">
        <v>127</v>
      </c>
      <c r="P142" t="s">
        <v>529</v>
      </c>
      <c r="Q142" t="s">
        <v>530</v>
      </c>
      <c r="R142">
        <v>24000</v>
      </c>
      <c r="S142">
        <v>664.83</v>
      </c>
      <c r="T142" t="s">
        <v>157</v>
      </c>
      <c r="U142">
        <v>0.01</v>
      </c>
      <c r="V142" t="s">
        <v>146</v>
      </c>
      <c r="W142">
        <v>7120004</v>
      </c>
      <c r="Z142" t="s">
        <v>158</v>
      </c>
      <c r="AA142" t="s">
        <v>148</v>
      </c>
      <c r="AC142">
        <v>20151102</v>
      </c>
      <c r="AD142">
        <v>52</v>
      </c>
      <c r="AE142">
        <v>52</v>
      </c>
      <c r="AF142" t="s">
        <v>132</v>
      </c>
      <c r="AG142" t="s">
        <v>133</v>
      </c>
      <c r="AI142" t="s">
        <v>134</v>
      </c>
      <c r="AP142">
        <v>100</v>
      </c>
      <c r="AQ142">
        <v>1</v>
      </c>
      <c r="AR142" s="1">
        <v>42544</v>
      </c>
      <c r="AS142" s="1">
        <v>44373</v>
      </c>
      <c r="AT142">
        <v>6</v>
      </c>
      <c r="AU142" s="1">
        <v>36721</v>
      </c>
      <c r="AV142" s="1">
        <v>36721</v>
      </c>
      <c r="AW142">
        <v>4</v>
      </c>
      <c r="AX142" t="s">
        <v>135</v>
      </c>
      <c r="AY142" t="s">
        <v>135</v>
      </c>
      <c r="AZ142">
        <v>0</v>
      </c>
      <c r="BA142" s="1">
        <v>24054</v>
      </c>
      <c r="BB142" s="1">
        <v>44642</v>
      </c>
      <c r="BC142">
        <v>52</v>
      </c>
      <c r="BD142" s="2">
        <f t="shared" si="4"/>
        <v>56.366872005475699</v>
      </c>
      <c r="BE142" s="6">
        <v>42311</v>
      </c>
      <c r="BF142" s="6">
        <v>44667</v>
      </c>
      <c r="BG142">
        <f t="shared" si="5"/>
        <v>2356</v>
      </c>
    </row>
    <row r="143" spans="1:60" x14ac:dyDescent="0.35">
      <c r="A143">
        <v>5531300</v>
      </c>
      <c r="B143" t="s">
        <v>531</v>
      </c>
      <c r="C143" t="s">
        <v>122</v>
      </c>
      <c r="D143">
        <v>415310</v>
      </c>
      <c r="E143">
        <v>875733</v>
      </c>
      <c r="F143">
        <v>41.886141100000003</v>
      </c>
      <c r="G143">
        <v>-87.959230899999994</v>
      </c>
      <c r="H143" t="s">
        <v>162</v>
      </c>
      <c r="I143" t="s">
        <v>137</v>
      </c>
      <c r="J143" t="s">
        <v>125</v>
      </c>
      <c r="K143" t="s">
        <v>126</v>
      </c>
      <c r="L143">
        <v>17</v>
      </c>
      <c r="M143">
        <v>17</v>
      </c>
      <c r="N143">
        <v>43</v>
      </c>
      <c r="O143" t="s">
        <v>127</v>
      </c>
      <c r="P143" t="s">
        <v>532</v>
      </c>
      <c r="Q143" t="s">
        <v>533</v>
      </c>
      <c r="R143">
        <v>24000</v>
      </c>
      <c r="S143">
        <v>651.64</v>
      </c>
      <c r="T143" t="s">
        <v>534</v>
      </c>
      <c r="U143">
        <v>0.01</v>
      </c>
      <c r="V143" t="s">
        <v>146</v>
      </c>
      <c r="W143">
        <v>7120004</v>
      </c>
      <c r="Z143" t="s">
        <v>232</v>
      </c>
      <c r="AA143" t="s">
        <v>140</v>
      </c>
      <c r="AC143">
        <v>19920304</v>
      </c>
      <c r="AD143">
        <v>91.5</v>
      </c>
      <c r="AF143" t="s">
        <v>132</v>
      </c>
      <c r="AG143" t="s">
        <v>133</v>
      </c>
      <c r="AI143" t="s">
        <v>134</v>
      </c>
      <c r="AP143">
        <v>100</v>
      </c>
      <c r="AQ143">
        <v>1</v>
      </c>
      <c r="AR143" s="1">
        <v>17614</v>
      </c>
      <c r="AS143" s="1">
        <v>44373</v>
      </c>
      <c r="AT143">
        <v>58</v>
      </c>
      <c r="AU143" t="s">
        <v>135</v>
      </c>
      <c r="AV143" t="s">
        <v>135</v>
      </c>
      <c r="AW143">
        <v>0</v>
      </c>
      <c r="AX143" t="s">
        <v>135</v>
      </c>
      <c r="AY143" t="s">
        <v>135</v>
      </c>
      <c r="AZ143">
        <v>0</v>
      </c>
      <c r="BA143" s="1">
        <v>32645</v>
      </c>
      <c r="BB143" s="1">
        <v>44631</v>
      </c>
      <c r="BC143">
        <v>242</v>
      </c>
      <c r="BD143" s="2">
        <f t="shared" si="4"/>
        <v>32.815879534565369</v>
      </c>
      <c r="BE143" s="6">
        <v>32660</v>
      </c>
      <c r="BF143" s="6">
        <v>44667</v>
      </c>
      <c r="BG143">
        <f t="shared" si="5"/>
        <v>12007</v>
      </c>
    </row>
    <row r="144" spans="1:60" x14ac:dyDescent="0.35">
      <c r="A144">
        <v>5531500</v>
      </c>
      <c r="B144" t="s">
        <v>535</v>
      </c>
      <c r="C144" t="s">
        <v>122</v>
      </c>
      <c r="D144">
        <v>414933</v>
      </c>
      <c r="E144">
        <v>875401</v>
      </c>
      <c r="F144">
        <v>41.825833299999999</v>
      </c>
      <c r="G144">
        <v>-87.900277799999998</v>
      </c>
      <c r="H144" t="s">
        <v>123</v>
      </c>
      <c r="I144" t="s">
        <v>137</v>
      </c>
      <c r="J144" t="s">
        <v>126</v>
      </c>
      <c r="K144" t="s">
        <v>126</v>
      </c>
      <c r="L144">
        <v>17</v>
      </c>
      <c r="M144">
        <v>17</v>
      </c>
      <c r="N144">
        <v>31</v>
      </c>
      <c r="O144" t="s">
        <v>127</v>
      </c>
      <c r="P144" t="s">
        <v>536</v>
      </c>
      <c r="Q144" t="s">
        <v>537</v>
      </c>
      <c r="R144">
        <v>24000</v>
      </c>
      <c r="S144">
        <v>624.72</v>
      </c>
      <c r="T144" t="s">
        <v>534</v>
      </c>
      <c r="U144">
        <v>0.02</v>
      </c>
      <c r="V144" t="s">
        <v>146</v>
      </c>
      <c r="W144">
        <v>7120004</v>
      </c>
      <c r="Z144" t="s">
        <v>538</v>
      </c>
      <c r="AA144" t="s">
        <v>140</v>
      </c>
      <c r="AC144">
        <v>20110706</v>
      </c>
      <c r="AD144">
        <v>115</v>
      </c>
      <c r="AE144">
        <v>115</v>
      </c>
      <c r="AF144" t="s">
        <v>132</v>
      </c>
      <c r="AG144" t="s">
        <v>133</v>
      </c>
      <c r="AI144" t="s">
        <v>134</v>
      </c>
      <c r="AP144">
        <v>11200</v>
      </c>
      <c r="AQ144">
        <v>1</v>
      </c>
      <c r="AR144" s="1">
        <v>16811</v>
      </c>
      <c r="AS144" s="1">
        <v>44373</v>
      </c>
      <c r="AT144">
        <v>76</v>
      </c>
      <c r="AU144" s="1">
        <v>27313</v>
      </c>
      <c r="AV144" s="1">
        <v>41493</v>
      </c>
      <c r="AW144">
        <v>510</v>
      </c>
      <c r="AX144" t="s">
        <v>135</v>
      </c>
      <c r="AY144" t="s">
        <v>135</v>
      </c>
      <c r="AZ144">
        <v>0</v>
      </c>
      <c r="BA144" s="1">
        <v>20009</v>
      </c>
      <c r="BB144" s="1">
        <v>44634</v>
      </c>
      <c r="BC144">
        <v>432</v>
      </c>
      <c r="BD144" s="2">
        <f t="shared" si="4"/>
        <v>67.419575633127991</v>
      </c>
      <c r="BE144" s="6">
        <v>16711</v>
      </c>
      <c r="BF144" s="6">
        <v>44667</v>
      </c>
      <c r="BG144">
        <f t="shared" si="5"/>
        <v>27956</v>
      </c>
      <c r="BH144" t="s">
        <v>1235</v>
      </c>
    </row>
    <row r="145" spans="1:60" x14ac:dyDescent="0.35">
      <c r="A145">
        <v>5532000</v>
      </c>
      <c r="B145" t="s">
        <v>539</v>
      </c>
      <c r="C145" t="s">
        <v>122</v>
      </c>
      <c r="D145">
        <v>415254</v>
      </c>
      <c r="E145">
        <v>875209</v>
      </c>
      <c r="F145">
        <v>41.881697549999998</v>
      </c>
      <c r="G145">
        <v>-87.869227589999994</v>
      </c>
      <c r="H145" t="s">
        <v>123</v>
      </c>
      <c r="I145" t="s">
        <v>137</v>
      </c>
      <c r="J145" t="s">
        <v>125</v>
      </c>
      <c r="K145" t="s">
        <v>126</v>
      </c>
      <c r="L145">
        <v>17</v>
      </c>
      <c r="M145">
        <v>17</v>
      </c>
      <c r="N145">
        <v>31</v>
      </c>
      <c r="O145" t="s">
        <v>127</v>
      </c>
      <c r="P145" t="s">
        <v>540</v>
      </c>
      <c r="S145">
        <v>617.65</v>
      </c>
      <c r="T145" t="s">
        <v>124</v>
      </c>
      <c r="U145">
        <v>0.01</v>
      </c>
      <c r="V145" t="s">
        <v>129</v>
      </c>
      <c r="W145">
        <v>7120004</v>
      </c>
      <c r="Z145" t="s">
        <v>541</v>
      </c>
      <c r="AA145" t="s">
        <v>542</v>
      </c>
      <c r="AC145">
        <v>20150507</v>
      </c>
      <c r="AD145">
        <v>17.899999999999999</v>
      </c>
      <c r="AE145">
        <v>17.899999999999999</v>
      </c>
      <c r="AF145" t="s">
        <v>132</v>
      </c>
      <c r="AG145" t="s">
        <v>133</v>
      </c>
      <c r="AI145" t="s">
        <v>134</v>
      </c>
      <c r="AP145">
        <v>1</v>
      </c>
      <c r="AQ145">
        <v>1</v>
      </c>
      <c r="AR145" s="1">
        <v>18678</v>
      </c>
      <c r="AS145" s="1">
        <v>44373</v>
      </c>
      <c r="AT145">
        <v>71</v>
      </c>
      <c r="AU145" s="1">
        <v>27305</v>
      </c>
      <c r="AV145" s="1">
        <v>36721</v>
      </c>
      <c r="AW145">
        <v>288</v>
      </c>
      <c r="AX145" t="s">
        <v>135</v>
      </c>
      <c r="AY145" t="s">
        <v>135</v>
      </c>
      <c r="AZ145">
        <v>0</v>
      </c>
      <c r="BA145" s="1">
        <v>18500</v>
      </c>
      <c r="BB145" s="1">
        <v>44629</v>
      </c>
      <c r="BC145">
        <v>684</v>
      </c>
      <c r="BD145" s="2">
        <f t="shared" si="4"/>
        <v>71.537303216974678</v>
      </c>
      <c r="BE145" s="6">
        <v>18491</v>
      </c>
      <c r="BF145" s="6">
        <v>44667</v>
      </c>
      <c r="BG145" s="5">
        <f t="shared" si="5"/>
        <v>26176</v>
      </c>
    </row>
    <row r="146" spans="1:60" x14ac:dyDescent="0.35">
      <c r="A146">
        <v>5532500</v>
      </c>
      <c r="B146" t="s">
        <v>543</v>
      </c>
      <c r="C146" t="s">
        <v>122</v>
      </c>
      <c r="D146">
        <v>414918</v>
      </c>
      <c r="E146">
        <v>874919</v>
      </c>
      <c r="F146">
        <v>41.821666669999999</v>
      </c>
      <c r="G146">
        <v>-87.821944400000007</v>
      </c>
      <c r="H146" t="s">
        <v>133</v>
      </c>
      <c r="I146" t="s">
        <v>137</v>
      </c>
      <c r="J146" t="s">
        <v>126</v>
      </c>
      <c r="K146" t="s">
        <v>126</v>
      </c>
      <c r="L146">
        <v>17</v>
      </c>
      <c r="M146">
        <v>17</v>
      </c>
      <c r="N146">
        <v>31</v>
      </c>
      <c r="O146" t="s">
        <v>127</v>
      </c>
      <c r="P146" t="s">
        <v>544</v>
      </c>
      <c r="Q146" t="s">
        <v>545</v>
      </c>
      <c r="R146">
        <v>24000</v>
      </c>
      <c r="S146">
        <v>594.67999999999995</v>
      </c>
      <c r="T146" t="s">
        <v>124</v>
      </c>
      <c r="U146">
        <v>0.01</v>
      </c>
      <c r="V146" t="s">
        <v>129</v>
      </c>
      <c r="W146">
        <v>7120004</v>
      </c>
      <c r="Z146" t="s">
        <v>546</v>
      </c>
      <c r="AA146" t="s">
        <v>140</v>
      </c>
      <c r="AC146">
        <v>20110119</v>
      </c>
      <c r="AD146">
        <v>630</v>
      </c>
      <c r="AE146">
        <v>630</v>
      </c>
      <c r="AF146" t="s">
        <v>132</v>
      </c>
      <c r="AG146" t="s">
        <v>133</v>
      </c>
      <c r="AI146" t="s">
        <v>134</v>
      </c>
      <c r="AP146">
        <v>100</v>
      </c>
      <c r="AQ146">
        <v>1</v>
      </c>
      <c r="AR146" s="1">
        <v>5248</v>
      </c>
      <c r="AS146" s="1">
        <v>44373</v>
      </c>
      <c r="AT146">
        <v>108</v>
      </c>
      <c r="AU146" s="1">
        <v>25848</v>
      </c>
      <c r="AV146" s="1">
        <v>41565</v>
      </c>
      <c r="AW146">
        <v>1814</v>
      </c>
      <c r="AX146" t="s">
        <v>135</v>
      </c>
      <c r="AY146" t="s">
        <v>135</v>
      </c>
      <c r="AZ146">
        <v>0</v>
      </c>
      <c r="BA146" s="1">
        <v>15560</v>
      </c>
      <c r="BB146" s="1">
        <v>44629</v>
      </c>
      <c r="BC146">
        <v>408</v>
      </c>
      <c r="BD146" s="2">
        <f t="shared" si="4"/>
        <v>79.586584531143046</v>
      </c>
      <c r="BE146" s="6">
        <v>15980</v>
      </c>
      <c r="BF146" s="6">
        <v>44667</v>
      </c>
      <c r="BG146">
        <f t="shared" si="5"/>
        <v>28687</v>
      </c>
    </row>
    <row r="147" spans="1:60" x14ac:dyDescent="0.35">
      <c r="A147">
        <v>5533000</v>
      </c>
      <c r="B147" t="s">
        <v>547</v>
      </c>
      <c r="C147" t="s">
        <v>122</v>
      </c>
      <c r="D147">
        <v>414420</v>
      </c>
      <c r="E147">
        <v>875348</v>
      </c>
      <c r="F147">
        <v>41.738888889999998</v>
      </c>
      <c r="G147">
        <v>-87.896666699999997</v>
      </c>
      <c r="H147" t="s">
        <v>133</v>
      </c>
      <c r="I147" t="s">
        <v>137</v>
      </c>
      <c r="J147" t="s">
        <v>126</v>
      </c>
      <c r="K147" t="s">
        <v>126</v>
      </c>
      <c r="L147">
        <v>17</v>
      </c>
      <c r="M147">
        <v>17</v>
      </c>
      <c r="N147">
        <v>31</v>
      </c>
      <c r="O147" t="s">
        <v>127</v>
      </c>
      <c r="P147" t="s">
        <v>548</v>
      </c>
      <c r="Q147" t="s">
        <v>549</v>
      </c>
      <c r="R147">
        <v>24000</v>
      </c>
      <c r="S147">
        <v>606.36</v>
      </c>
      <c r="T147" t="s">
        <v>124</v>
      </c>
      <c r="U147">
        <v>0.01</v>
      </c>
      <c r="V147" t="s">
        <v>129</v>
      </c>
      <c r="W147">
        <v>7120004</v>
      </c>
      <c r="Z147" t="s">
        <v>541</v>
      </c>
      <c r="AA147" t="s">
        <v>148</v>
      </c>
      <c r="AC147">
        <v>20140506</v>
      </c>
      <c r="AD147">
        <v>16.5</v>
      </c>
      <c r="AE147">
        <v>16.5</v>
      </c>
      <c r="AF147" t="s">
        <v>132</v>
      </c>
      <c r="AG147" t="s">
        <v>133</v>
      </c>
      <c r="AI147" t="s">
        <v>134</v>
      </c>
      <c r="AP147">
        <v>100</v>
      </c>
      <c r="AQ147">
        <v>1</v>
      </c>
      <c r="AR147" s="1">
        <v>18897</v>
      </c>
      <c r="AS147" s="1">
        <v>44373</v>
      </c>
      <c r="AT147">
        <v>71</v>
      </c>
      <c r="AU147" s="1">
        <v>27312</v>
      </c>
      <c r="AV147" s="1">
        <v>36720</v>
      </c>
      <c r="AW147">
        <v>96</v>
      </c>
      <c r="AX147" t="s">
        <v>135</v>
      </c>
      <c r="AY147" t="s">
        <v>135</v>
      </c>
      <c r="AZ147">
        <v>0</v>
      </c>
      <c r="BA147" s="1">
        <v>20007</v>
      </c>
      <c r="BB147" s="1">
        <v>44656</v>
      </c>
      <c r="BC147">
        <v>421</v>
      </c>
      <c r="BD147" s="2">
        <f t="shared" si="4"/>
        <v>67.485284052019168</v>
      </c>
      <c r="BE147" s="6">
        <v>18835</v>
      </c>
      <c r="BF147" s="6">
        <v>44667</v>
      </c>
      <c r="BG147">
        <f t="shared" si="5"/>
        <v>25832</v>
      </c>
      <c r="BH147" t="s">
        <v>1235</v>
      </c>
    </row>
    <row r="148" spans="1:60" x14ac:dyDescent="0.35">
      <c r="A148">
        <v>5533400</v>
      </c>
      <c r="B148" t="s">
        <v>550</v>
      </c>
      <c r="C148" t="s">
        <v>122</v>
      </c>
      <c r="D148">
        <v>414228</v>
      </c>
      <c r="E148">
        <v>875746</v>
      </c>
      <c r="F148">
        <v>41.707777780000001</v>
      </c>
      <c r="G148">
        <v>-87.962777799999998</v>
      </c>
      <c r="H148" t="s">
        <v>123</v>
      </c>
      <c r="I148" t="s">
        <v>137</v>
      </c>
      <c r="J148" t="s">
        <v>126</v>
      </c>
      <c r="K148" t="s">
        <v>126</v>
      </c>
      <c r="L148">
        <v>17</v>
      </c>
      <c r="M148">
        <v>17</v>
      </c>
      <c r="N148">
        <v>43</v>
      </c>
      <c r="O148" t="s">
        <v>127</v>
      </c>
      <c r="P148" t="s">
        <v>551</v>
      </c>
      <c r="S148">
        <v>629.70000000000005</v>
      </c>
      <c r="T148" t="s">
        <v>534</v>
      </c>
      <c r="U148">
        <v>0.05</v>
      </c>
      <c r="V148" t="s">
        <v>146</v>
      </c>
      <c r="W148">
        <v>7120004</v>
      </c>
      <c r="Z148" t="s">
        <v>541</v>
      </c>
      <c r="AA148" t="s">
        <v>153</v>
      </c>
      <c r="AC148">
        <v>20091207</v>
      </c>
      <c r="AD148">
        <v>13</v>
      </c>
      <c r="AE148">
        <v>13</v>
      </c>
      <c r="AF148" t="s">
        <v>132</v>
      </c>
      <c r="AG148" t="s">
        <v>133</v>
      </c>
      <c r="AI148" t="s">
        <v>134</v>
      </c>
      <c r="AP148">
        <v>100</v>
      </c>
      <c r="AQ148">
        <v>1</v>
      </c>
      <c r="AR148" s="1">
        <v>22538</v>
      </c>
      <c r="AS148" s="1">
        <v>44373</v>
      </c>
      <c r="AT148">
        <v>55</v>
      </c>
      <c r="AU148" s="1">
        <v>36718</v>
      </c>
      <c r="AV148" s="1">
        <v>36718</v>
      </c>
      <c r="AW148">
        <v>4</v>
      </c>
      <c r="AX148" t="s">
        <v>135</v>
      </c>
      <c r="AY148" t="s">
        <v>135</v>
      </c>
      <c r="AZ148">
        <v>0</v>
      </c>
      <c r="BA148" s="1">
        <v>27743</v>
      </c>
      <c r="BB148" s="1">
        <v>44656</v>
      </c>
      <c r="BC148">
        <v>299</v>
      </c>
      <c r="BD148" s="2">
        <f t="shared" si="4"/>
        <v>46.305270362765228</v>
      </c>
      <c r="BE148" s="6">
        <v>31392</v>
      </c>
      <c r="BF148" s="6">
        <v>44667</v>
      </c>
      <c r="BG148">
        <f t="shared" si="5"/>
        <v>13275</v>
      </c>
    </row>
    <row r="149" spans="1:60" x14ac:dyDescent="0.35">
      <c r="A149">
        <v>5533500</v>
      </c>
      <c r="B149" t="s">
        <v>552</v>
      </c>
      <c r="C149" t="s">
        <v>122</v>
      </c>
      <c r="D149">
        <v>414054</v>
      </c>
      <c r="E149">
        <v>880009</v>
      </c>
      <c r="F149">
        <v>41.681697579999998</v>
      </c>
      <c r="G149">
        <v>-88.002559700000006</v>
      </c>
      <c r="H149" t="s">
        <v>123</v>
      </c>
      <c r="I149" t="s">
        <v>124</v>
      </c>
      <c r="J149" t="s">
        <v>125</v>
      </c>
      <c r="K149" t="s">
        <v>126</v>
      </c>
      <c r="L149">
        <v>17</v>
      </c>
      <c r="M149">
        <v>17</v>
      </c>
      <c r="N149">
        <v>31</v>
      </c>
      <c r="O149" t="s">
        <v>127</v>
      </c>
      <c r="P149" t="s">
        <v>553</v>
      </c>
      <c r="S149">
        <v>583.66999999999996</v>
      </c>
      <c r="T149" t="s">
        <v>124</v>
      </c>
      <c r="U149">
        <v>0.01</v>
      </c>
      <c r="V149" t="s">
        <v>129</v>
      </c>
      <c r="W149">
        <v>7120004</v>
      </c>
      <c r="Z149" t="s">
        <v>130</v>
      </c>
      <c r="AA149" t="s">
        <v>131</v>
      </c>
      <c r="AD149">
        <v>684</v>
      </c>
      <c r="AF149" t="s">
        <v>132</v>
      </c>
      <c r="AG149" t="s">
        <v>133</v>
      </c>
      <c r="AI149" t="s">
        <v>134</v>
      </c>
      <c r="AQ149">
        <v>0</v>
      </c>
      <c r="AR149" s="1">
        <v>5631</v>
      </c>
      <c r="AS149" s="1">
        <v>16148</v>
      </c>
      <c r="AT149">
        <v>30</v>
      </c>
      <c r="AU149" t="s">
        <v>135</v>
      </c>
      <c r="AV149" t="s">
        <v>135</v>
      </c>
      <c r="AW149">
        <v>0</v>
      </c>
      <c r="AX149" t="s">
        <v>135</v>
      </c>
      <c r="AY149" t="s">
        <v>135</v>
      </c>
      <c r="AZ149">
        <v>0</v>
      </c>
      <c r="BA149" s="1">
        <v>5421</v>
      </c>
      <c r="BB149" s="1">
        <v>16280</v>
      </c>
      <c r="BC149">
        <v>115</v>
      </c>
      <c r="BD149" s="2">
        <f t="shared" si="4"/>
        <v>29.730321697467488</v>
      </c>
      <c r="BE149" s="6">
        <v>5422</v>
      </c>
      <c r="BF149" s="6">
        <v>16345</v>
      </c>
      <c r="BG149" s="5">
        <f t="shared" si="5"/>
        <v>10923</v>
      </c>
    </row>
    <row r="150" spans="1:60" x14ac:dyDescent="0.35">
      <c r="A150">
        <v>5533600</v>
      </c>
      <c r="B150" t="s">
        <v>554</v>
      </c>
      <c r="C150" t="s">
        <v>122</v>
      </c>
      <c r="D150">
        <v>414020</v>
      </c>
      <c r="E150">
        <v>880146</v>
      </c>
      <c r="F150">
        <v>41.6722222</v>
      </c>
      <c r="G150">
        <v>-88.029444400000003</v>
      </c>
      <c r="H150" t="s">
        <v>162</v>
      </c>
      <c r="I150" t="s">
        <v>137</v>
      </c>
      <c r="J150" t="s">
        <v>126</v>
      </c>
      <c r="K150" t="s">
        <v>126</v>
      </c>
      <c r="L150">
        <v>17</v>
      </c>
      <c r="M150">
        <v>17</v>
      </c>
      <c r="N150">
        <v>197</v>
      </c>
      <c r="O150" t="s">
        <v>127</v>
      </c>
      <c r="P150" t="s">
        <v>555</v>
      </c>
      <c r="Q150" t="s">
        <v>556</v>
      </c>
      <c r="R150">
        <v>24000</v>
      </c>
      <c r="S150">
        <v>578.83000000000004</v>
      </c>
      <c r="T150" t="s">
        <v>162</v>
      </c>
      <c r="U150">
        <v>0.01</v>
      </c>
      <c r="V150" t="s">
        <v>146</v>
      </c>
      <c r="W150">
        <v>7120004</v>
      </c>
      <c r="Z150" t="s">
        <v>158</v>
      </c>
      <c r="AA150" t="s">
        <v>140</v>
      </c>
      <c r="AB150">
        <v>20101117</v>
      </c>
      <c r="AC150">
        <v>20101117</v>
      </c>
      <c r="AD150">
        <v>690.1</v>
      </c>
      <c r="AF150" t="s">
        <v>132</v>
      </c>
      <c r="AG150" t="s">
        <v>133</v>
      </c>
      <c r="AP150">
        <v>100</v>
      </c>
      <c r="AQ150">
        <v>1</v>
      </c>
      <c r="AR150" s="1">
        <v>40893</v>
      </c>
      <c r="AS150" s="1">
        <v>44374</v>
      </c>
      <c r="AT150">
        <v>10</v>
      </c>
      <c r="AU150" t="s">
        <v>135</v>
      </c>
      <c r="AV150" t="s">
        <v>135</v>
      </c>
      <c r="AW150">
        <v>0</v>
      </c>
      <c r="AX150" t="s">
        <v>135</v>
      </c>
      <c r="AY150" t="s">
        <v>135</v>
      </c>
      <c r="AZ150">
        <v>0</v>
      </c>
      <c r="BA150" s="1">
        <v>40360</v>
      </c>
      <c r="BB150" s="1">
        <v>44656</v>
      </c>
      <c r="BC150">
        <v>85</v>
      </c>
      <c r="BD150" s="2">
        <f t="shared" si="4"/>
        <v>11.761806981519507</v>
      </c>
      <c r="BE150" s="6">
        <v>40499</v>
      </c>
      <c r="BF150" s="6">
        <v>44667</v>
      </c>
      <c r="BG150">
        <f t="shared" si="5"/>
        <v>4168</v>
      </c>
    </row>
    <row r="151" spans="1:60" x14ac:dyDescent="0.35">
      <c r="A151">
        <v>5534050</v>
      </c>
      <c r="B151" t="s">
        <v>557</v>
      </c>
      <c r="C151" t="s">
        <v>122</v>
      </c>
      <c r="D151">
        <v>413547</v>
      </c>
      <c r="E151">
        <v>880407</v>
      </c>
      <c r="F151">
        <v>41.59638889</v>
      </c>
      <c r="G151">
        <v>-88.068611099999998</v>
      </c>
      <c r="H151" t="s">
        <v>133</v>
      </c>
      <c r="I151" t="s">
        <v>137</v>
      </c>
      <c r="J151" t="s">
        <v>126</v>
      </c>
      <c r="K151" t="s">
        <v>126</v>
      </c>
      <c r="L151">
        <v>17</v>
      </c>
      <c r="M151">
        <v>17</v>
      </c>
      <c r="N151">
        <v>197</v>
      </c>
      <c r="O151" t="s">
        <v>127</v>
      </c>
      <c r="P151" t="s">
        <v>558</v>
      </c>
      <c r="Q151" t="s">
        <v>559</v>
      </c>
      <c r="R151">
        <v>24000</v>
      </c>
      <c r="S151">
        <v>579.48</v>
      </c>
      <c r="T151" t="s">
        <v>145</v>
      </c>
      <c r="U151">
        <v>0.01</v>
      </c>
      <c r="V151" t="s">
        <v>129</v>
      </c>
      <c r="W151">
        <v>7120004</v>
      </c>
      <c r="Z151" t="s">
        <v>188</v>
      </c>
      <c r="AA151" t="s">
        <v>131</v>
      </c>
      <c r="AB151">
        <v>20100308</v>
      </c>
      <c r="AC151">
        <v>20100308</v>
      </c>
      <c r="AD151">
        <v>700</v>
      </c>
      <c r="AF151" t="s">
        <v>132</v>
      </c>
      <c r="AG151" t="s">
        <v>133</v>
      </c>
      <c r="AI151" t="s">
        <v>134</v>
      </c>
      <c r="AP151" t="s">
        <v>560</v>
      </c>
      <c r="AQ151">
        <v>1</v>
      </c>
      <c r="AR151" s="1">
        <v>40384</v>
      </c>
      <c r="AS151" s="1">
        <v>40384</v>
      </c>
      <c r="AT151">
        <v>1</v>
      </c>
      <c r="AU151" s="1">
        <v>28445</v>
      </c>
      <c r="AV151" s="1">
        <v>35556</v>
      </c>
      <c r="AW151">
        <v>240</v>
      </c>
      <c r="AX151" t="s">
        <v>135</v>
      </c>
      <c r="AY151" t="s">
        <v>135</v>
      </c>
      <c r="AZ151">
        <v>0</v>
      </c>
      <c r="BA151" s="1">
        <v>26127</v>
      </c>
      <c r="BB151" s="1">
        <v>42072</v>
      </c>
      <c r="BC151">
        <v>114</v>
      </c>
      <c r="BD151" s="2">
        <f t="shared" si="4"/>
        <v>43.655030800821358</v>
      </c>
      <c r="BE151" s="6">
        <v>40254</v>
      </c>
      <c r="BF151" s="6">
        <v>43579</v>
      </c>
      <c r="BG151" s="5">
        <f t="shared" si="5"/>
        <v>3325</v>
      </c>
    </row>
    <row r="152" spans="1:60" x14ac:dyDescent="0.35">
      <c r="A152">
        <v>5534100</v>
      </c>
      <c r="B152" t="s">
        <v>561</v>
      </c>
      <c r="C152" t="s">
        <v>122</v>
      </c>
      <c r="D152">
        <v>413455</v>
      </c>
      <c r="E152">
        <v>880417</v>
      </c>
      <c r="F152">
        <v>41.581944440000001</v>
      </c>
      <c r="G152">
        <v>-88.071388889999994</v>
      </c>
      <c r="H152" t="s">
        <v>133</v>
      </c>
      <c r="I152" t="s">
        <v>137</v>
      </c>
      <c r="J152" t="s">
        <v>126</v>
      </c>
      <c r="K152" t="s">
        <v>126</v>
      </c>
      <c r="L152">
        <v>17</v>
      </c>
      <c r="M152">
        <v>17</v>
      </c>
      <c r="N152">
        <v>197</v>
      </c>
      <c r="O152" t="s">
        <v>127</v>
      </c>
      <c r="P152" t="s">
        <v>562</v>
      </c>
      <c r="Q152" t="s">
        <v>559</v>
      </c>
      <c r="R152">
        <v>24000</v>
      </c>
      <c r="S152">
        <v>579.48</v>
      </c>
      <c r="T152" t="s">
        <v>145</v>
      </c>
      <c r="U152">
        <v>0.01</v>
      </c>
      <c r="V152" t="s">
        <v>129</v>
      </c>
      <c r="W152">
        <v>7120004</v>
      </c>
      <c r="Z152" t="s">
        <v>188</v>
      </c>
      <c r="AA152" t="s">
        <v>131</v>
      </c>
      <c r="AB152">
        <v>20100309</v>
      </c>
      <c r="AC152">
        <v>20100309</v>
      </c>
      <c r="AD152">
        <v>703</v>
      </c>
      <c r="AF152" t="s">
        <v>132</v>
      </c>
      <c r="AG152" t="s">
        <v>133</v>
      </c>
      <c r="AP152" t="s">
        <v>563</v>
      </c>
      <c r="AQ152">
        <v>0</v>
      </c>
      <c r="AR152" s="1">
        <v>40384</v>
      </c>
      <c r="AS152" s="1">
        <v>40384</v>
      </c>
      <c r="AT152">
        <v>1</v>
      </c>
      <c r="AU152" t="s">
        <v>135</v>
      </c>
      <c r="AV152" t="s">
        <v>135</v>
      </c>
      <c r="AW152">
        <v>0</v>
      </c>
      <c r="AX152" t="s">
        <v>135</v>
      </c>
      <c r="AY152" t="s">
        <v>135</v>
      </c>
      <c r="AZ152">
        <v>0</v>
      </c>
      <c r="BA152" s="1">
        <v>40284</v>
      </c>
      <c r="BB152" s="1">
        <v>40896</v>
      </c>
      <c r="BC152">
        <v>14</v>
      </c>
      <c r="BD152" s="2">
        <f t="shared" si="4"/>
        <v>1.675564681724846</v>
      </c>
      <c r="BE152" s="6">
        <v>40254</v>
      </c>
      <c r="BF152" s="6">
        <v>43579</v>
      </c>
      <c r="BG152" s="5">
        <f t="shared" si="5"/>
        <v>3325</v>
      </c>
    </row>
    <row r="153" spans="1:60" x14ac:dyDescent="0.35">
      <c r="A153">
        <v>5534500</v>
      </c>
      <c r="B153" t="s">
        <v>564</v>
      </c>
      <c r="C153" t="s">
        <v>122</v>
      </c>
      <c r="D153">
        <v>420910</v>
      </c>
      <c r="E153">
        <v>874907</v>
      </c>
      <c r="F153">
        <v>42.152777780000001</v>
      </c>
      <c r="G153">
        <v>-87.818611099999998</v>
      </c>
      <c r="H153" t="s">
        <v>123</v>
      </c>
      <c r="I153" t="s">
        <v>137</v>
      </c>
      <c r="J153" t="s">
        <v>126</v>
      </c>
      <c r="K153" t="s">
        <v>126</v>
      </c>
      <c r="L153">
        <v>17</v>
      </c>
      <c r="M153">
        <v>17</v>
      </c>
      <c r="N153">
        <v>97</v>
      </c>
      <c r="O153" t="s">
        <v>127</v>
      </c>
      <c r="P153" t="s">
        <v>565</v>
      </c>
      <c r="Q153" t="s">
        <v>278</v>
      </c>
      <c r="R153">
        <v>24000</v>
      </c>
      <c r="S153">
        <v>638.88</v>
      </c>
      <c r="T153" t="s">
        <v>124</v>
      </c>
      <c r="U153">
        <v>0.01</v>
      </c>
      <c r="V153" t="s">
        <v>129</v>
      </c>
      <c r="W153">
        <v>7120003</v>
      </c>
      <c r="Z153" t="s">
        <v>566</v>
      </c>
      <c r="AA153" t="s">
        <v>153</v>
      </c>
      <c r="AC153">
        <v>19920805</v>
      </c>
      <c r="AD153">
        <v>19.7</v>
      </c>
      <c r="AF153" t="s">
        <v>132</v>
      </c>
      <c r="AG153" t="s">
        <v>133</v>
      </c>
      <c r="AI153" t="s">
        <v>134</v>
      </c>
      <c r="AP153">
        <v>11200</v>
      </c>
      <c r="AQ153">
        <v>1</v>
      </c>
      <c r="AR153" s="1">
        <v>19433</v>
      </c>
      <c r="AS153" s="1">
        <v>44373</v>
      </c>
      <c r="AT153">
        <v>69</v>
      </c>
      <c r="AU153" s="1">
        <v>27304</v>
      </c>
      <c r="AV153" s="1">
        <v>35549</v>
      </c>
      <c r="AW153">
        <v>279</v>
      </c>
      <c r="AX153" t="s">
        <v>135</v>
      </c>
      <c r="AY153" t="s">
        <v>135</v>
      </c>
      <c r="AZ153">
        <v>0</v>
      </c>
      <c r="BA153" s="1">
        <v>26301</v>
      </c>
      <c r="BB153" s="1">
        <v>44630</v>
      </c>
      <c r="BC153">
        <v>418</v>
      </c>
      <c r="BD153" s="2">
        <f t="shared" si="4"/>
        <v>50.182067077344286</v>
      </c>
      <c r="BE153" s="6">
        <v>19207</v>
      </c>
      <c r="BF153" s="6">
        <v>44667</v>
      </c>
      <c r="BG153" s="5">
        <f t="shared" si="5"/>
        <v>25460</v>
      </c>
    </row>
    <row r="154" spans="1:60" x14ac:dyDescent="0.35">
      <c r="A154">
        <v>5535000</v>
      </c>
      <c r="B154" t="s">
        <v>567</v>
      </c>
      <c r="C154" t="s">
        <v>122</v>
      </c>
      <c r="D154">
        <v>421357</v>
      </c>
      <c r="E154">
        <v>875043</v>
      </c>
      <c r="F154">
        <v>42.232500000000002</v>
      </c>
      <c r="G154">
        <v>-87.845277800000005</v>
      </c>
      <c r="H154" t="s">
        <v>123</v>
      </c>
      <c r="I154" t="s">
        <v>137</v>
      </c>
      <c r="J154" t="s">
        <v>126</v>
      </c>
      <c r="K154" t="s">
        <v>126</v>
      </c>
      <c r="L154">
        <v>17</v>
      </c>
      <c r="M154">
        <v>17</v>
      </c>
      <c r="N154">
        <v>97</v>
      </c>
      <c r="O154" t="s">
        <v>127</v>
      </c>
      <c r="P154" t="s">
        <v>568</v>
      </c>
      <c r="S154">
        <v>648.75</v>
      </c>
      <c r="T154" t="s">
        <v>123</v>
      </c>
      <c r="U154">
        <v>1</v>
      </c>
      <c r="V154" t="s">
        <v>129</v>
      </c>
      <c r="W154">
        <v>7120003</v>
      </c>
      <c r="Z154" t="s">
        <v>158</v>
      </c>
      <c r="AA154" t="s">
        <v>336</v>
      </c>
      <c r="AC154">
        <v>20171103</v>
      </c>
      <c r="AD154">
        <v>13</v>
      </c>
      <c r="AF154" t="s">
        <v>132</v>
      </c>
      <c r="AG154" t="s">
        <v>133</v>
      </c>
      <c r="AI154" t="s">
        <v>134</v>
      </c>
      <c r="AQ154">
        <v>1</v>
      </c>
      <c r="AR154" s="1">
        <v>18945</v>
      </c>
      <c r="AS154" s="1">
        <v>44373</v>
      </c>
      <c r="AT154">
        <v>70</v>
      </c>
      <c r="AU154" s="1">
        <v>27303</v>
      </c>
      <c r="AV154" s="1">
        <v>30536</v>
      </c>
      <c r="AW154">
        <v>84</v>
      </c>
      <c r="AX154" t="s">
        <v>135</v>
      </c>
      <c r="AY154" t="s">
        <v>135</v>
      </c>
      <c r="AZ154">
        <v>0</v>
      </c>
      <c r="BA154" s="1">
        <v>25779</v>
      </c>
      <c r="BB154" s="1">
        <v>44636</v>
      </c>
      <c r="BC154">
        <v>411</v>
      </c>
      <c r="BD154" s="2">
        <f t="shared" si="4"/>
        <v>51.627652292950032</v>
      </c>
      <c r="BE154" s="6">
        <v>18902</v>
      </c>
      <c r="BF154" s="6">
        <v>44667</v>
      </c>
      <c r="BG154" s="5">
        <f t="shared" si="5"/>
        <v>25765</v>
      </c>
    </row>
    <row r="155" spans="1:60" x14ac:dyDescent="0.35">
      <c r="A155">
        <v>5535070</v>
      </c>
      <c r="B155" t="s">
        <v>569</v>
      </c>
      <c r="C155" t="s">
        <v>122</v>
      </c>
      <c r="D155">
        <v>420935</v>
      </c>
      <c r="E155">
        <v>874753</v>
      </c>
      <c r="F155">
        <v>42.159722199999997</v>
      </c>
      <c r="G155">
        <v>-87.798055599999998</v>
      </c>
      <c r="H155" t="s">
        <v>123</v>
      </c>
      <c r="I155" t="s">
        <v>137</v>
      </c>
      <c r="J155" t="s">
        <v>126</v>
      </c>
      <c r="K155" t="s">
        <v>126</v>
      </c>
      <c r="L155">
        <v>17</v>
      </c>
      <c r="M155">
        <v>17</v>
      </c>
      <c r="N155">
        <v>97</v>
      </c>
      <c r="O155" t="s">
        <v>127</v>
      </c>
      <c r="P155" t="s">
        <v>570</v>
      </c>
      <c r="S155">
        <v>622.83000000000004</v>
      </c>
      <c r="T155" t="s">
        <v>124</v>
      </c>
      <c r="U155">
        <v>0.01</v>
      </c>
      <c r="V155" t="s">
        <v>129</v>
      </c>
      <c r="W155">
        <v>7120003</v>
      </c>
      <c r="Z155" t="s">
        <v>566</v>
      </c>
      <c r="AA155" t="s">
        <v>153</v>
      </c>
      <c r="AD155">
        <v>21.1</v>
      </c>
      <c r="AF155" t="s">
        <v>132</v>
      </c>
      <c r="AG155" t="s">
        <v>133</v>
      </c>
      <c r="AI155" t="s">
        <v>134</v>
      </c>
      <c r="AP155">
        <v>11200</v>
      </c>
      <c r="AQ155">
        <v>1</v>
      </c>
      <c r="AR155" s="1">
        <v>24633</v>
      </c>
      <c r="AS155" s="1">
        <v>44373</v>
      </c>
      <c r="AT155">
        <v>55</v>
      </c>
      <c r="AU155" s="1">
        <v>27303</v>
      </c>
      <c r="AV155" s="1">
        <v>30536</v>
      </c>
      <c r="AW155">
        <v>87</v>
      </c>
      <c r="AX155" t="s">
        <v>135</v>
      </c>
      <c r="AY155" t="s">
        <v>135</v>
      </c>
      <c r="AZ155">
        <v>0</v>
      </c>
      <c r="BA155" s="1">
        <v>25989</v>
      </c>
      <c r="BB155" s="1">
        <v>44628</v>
      </c>
      <c r="BC155">
        <v>411</v>
      </c>
      <c r="BD155" s="2">
        <f t="shared" si="4"/>
        <v>51.030800821355236</v>
      </c>
      <c r="BE155" s="6">
        <v>24705</v>
      </c>
      <c r="BF155" s="6">
        <v>44667</v>
      </c>
      <c r="BG155">
        <f t="shared" si="5"/>
        <v>19962</v>
      </c>
    </row>
    <row r="156" spans="1:60" x14ac:dyDescent="0.35">
      <c r="A156">
        <v>5535500</v>
      </c>
      <c r="B156" t="s">
        <v>571</v>
      </c>
      <c r="C156" t="s">
        <v>122</v>
      </c>
      <c r="D156">
        <v>420818</v>
      </c>
      <c r="E156">
        <v>875005</v>
      </c>
      <c r="F156">
        <v>42.138333299999999</v>
      </c>
      <c r="G156">
        <v>-87.834722200000002</v>
      </c>
      <c r="H156" t="s">
        <v>123</v>
      </c>
      <c r="I156" t="s">
        <v>137</v>
      </c>
      <c r="J156" t="s">
        <v>126</v>
      </c>
      <c r="K156" t="s">
        <v>126</v>
      </c>
      <c r="L156">
        <v>17</v>
      </c>
      <c r="M156">
        <v>17</v>
      </c>
      <c r="N156">
        <v>31</v>
      </c>
      <c r="O156" t="s">
        <v>127</v>
      </c>
      <c r="P156" t="s">
        <v>572</v>
      </c>
      <c r="Q156" t="s">
        <v>278</v>
      </c>
      <c r="R156">
        <v>24000</v>
      </c>
      <c r="S156">
        <v>637.98</v>
      </c>
      <c r="T156" t="s">
        <v>124</v>
      </c>
      <c r="U156">
        <v>0.01</v>
      </c>
      <c r="V156" t="s">
        <v>129</v>
      </c>
      <c r="W156">
        <v>7120003</v>
      </c>
      <c r="Z156" t="s">
        <v>139</v>
      </c>
      <c r="AA156" t="s">
        <v>153</v>
      </c>
      <c r="AC156">
        <v>19920805</v>
      </c>
      <c r="AD156">
        <v>11.5</v>
      </c>
      <c r="AF156" t="s">
        <v>132</v>
      </c>
      <c r="AG156" t="s">
        <v>133</v>
      </c>
      <c r="AI156" t="s">
        <v>134</v>
      </c>
      <c r="AQ156">
        <v>1</v>
      </c>
      <c r="AR156" s="1">
        <v>19432</v>
      </c>
      <c r="AS156" s="1">
        <v>44373</v>
      </c>
      <c r="AT156">
        <v>69</v>
      </c>
      <c r="AU156" s="1">
        <v>27304</v>
      </c>
      <c r="AV156" s="1">
        <v>30537</v>
      </c>
      <c r="AW156">
        <v>87</v>
      </c>
      <c r="AX156" t="s">
        <v>135</v>
      </c>
      <c r="AY156" t="s">
        <v>135</v>
      </c>
      <c r="AZ156">
        <v>0</v>
      </c>
      <c r="BA156" s="1">
        <v>25990</v>
      </c>
      <c r="BB156" s="1">
        <v>44636</v>
      </c>
      <c r="BC156">
        <v>414</v>
      </c>
      <c r="BD156" s="2">
        <f t="shared" si="4"/>
        <v>51.049965776865157</v>
      </c>
      <c r="BE156" s="6">
        <v>19214</v>
      </c>
      <c r="BF156" s="6">
        <v>44667</v>
      </c>
      <c r="BG156" s="5">
        <f t="shared" si="5"/>
        <v>25453</v>
      </c>
    </row>
    <row r="157" spans="1:60" x14ac:dyDescent="0.35">
      <c r="A157">
        <v>5536000</v>
      </c>
      <c r="B157" t="s">
        <v>573</v>
      </c>
      <c r="C157" t="s">
        <v>122</v>
      </c>
      <c r="D157">
        <v>420044</v>
      </c>
      <c r="E157">
        <v>874745</v>
      </c>
      <c r="F157">
        <v>42.012222199999997</v>
      </c>
      <c r="G157">
        <v>-87.795833299999998</v>
      </c>
      <c r="H157" t="s">
        <v>123</v>
      </c>
      <c r="I157" t="s">
        <v>137</v>
      </c>
      <c r="J157" t="s">
        <v>126</v>
      </c>
      <c r="K157" t="s">
        <v>126</v>
      </c>
      <c r="L157">
        <v>17</v>
      </c>
      <c r="M157">
        <v>17</v>
      </c>
      <c r="N157">
        <v>31</v>
      </c>
      <c r="O157" t="s">
        <v>127</v>
      </c>
      <c r="P157" t="s">
        <v>574</v>
      </c>
      <c r="S157">
        <v>601.99</v>
      </c>
      <c r="T157" t="s">
        <v>124</v>
      </c>
      <c r="U157">
        <v>0.01</v>
      </c>
      <c r="V157" t="s">
        <v>129</v>
      </c>
      <c r="W157">
        <v>7120003</v>
      </c>
      <c r="Z157" t="s">
        <v>197</v>
      </c>
      <c r="AA157" t="s">
        <v>140</v>
      </c>
      <c r="AD157">
        <v>100</v>
      </c>
      <c r="AF157" t="s">
        <v>132</v>
      </c>
      <c r="AG157" t="s">
        <v>133</v>
      </c>
      <c r="AI157" t="s">
        <v>134</v>
      </c>
      <c r="AQ157">
        <v>1</v>
      </c>
      <c r="AR157" s="1">
        <v>18759</v>
      </c>
      <c r="AS157" s="1">
        <v>44373</v>
      </c>
      <c r="AT157">
        <v>71</v>
      </c>
      <c r="AU157" s="1">
        <v>27305</v>
      </c>
      <c r="AV157" s="1">
        <v>35549</v>
      </c>
      <c r="AW157">
        <v>323</v>
      </c>
      <c r="AX157" t="s">
        <v>135</v>
      </c>
      <c r="AY157" t="s">
        <v>135</v>
      </c>
      <c r="AZ157">
        <v>0</v>
      </c>
      <c r="BA157" s="1">
        <v>25633</v>
      </c>
      <c r="BB157" s="1">
        <v>44651</v>
      </c>
      <c r="BC157">
        <v>425</v>
      </c>
      <c r="BD157" s="2">
        <f t="shared" si="4"/>
        <v>52.068446269678304</v>
      </c>
      <c r="BE157" s="6">
        <v>18537</v>
      </c>
      <c r="BF157" s="6">
        <v>44667</v>
      </c>
      <c r="BG157" s="5">
        <f t="shared" si="5"/>
        <v>26130</v>
      </c>
    </row>
    <row r="158" spans="1:60" x14ac:dyDescent="0.35">
      <c r="A158">
        <v>5536085</v>
      </c>
      <c r="B158" t="s">
        <v>575</v>
      </c>
      <c r="C158" t="s">
        <v>122</v>
      </c>
      <c r="D158">
        <v>415829</v>
      </c>
      <c r="E158">
        <v>874342</v>
      </c>
      <c r="F158">
        <v>41.974722200000002</v>
      </c>
      <c r="G158">
        <v>-87.728333300000003</v>
      </c>
      <c r="H158" t="s">
        <v>133</v>
      </c>
      <c r="I158" t="s">
        <v>137</v>
      </c>
      <c r="J158" t="s">
        <v>126</v>
      </c>
      <c r="K158" t="s">
        <v>126</v>
      </c>
      <c r="L158">
        <v>17</v>
      </c>
      <c r="M158">
        <v>17</v>
      </c>
      <c r="N158">
        <v>31</v>
      </c>
      <c r="O158" t="s">
        <v>127</v>
      </c>
      <c r="P158" t="s">
        <v>576</v>
      </c>
      <c r="Q158" t="s">
        <v>577</v>
      </c>
      <c r="R158">
        <v>24000</v>
      </c>
      <c r="S158">
        <v>575.33000000000004</v>
      </c>
      <c r="T158" t="s">
        <v>145</v>
      </c>
      <c r="U158">
        <v>0.01</v>
      </c>
      <c r="V158" t="s">
        <v>146</v>
      </c>
      <c r="W158">
        <v>7120003</v>
      </c>
      <c r="Z158" t="s">
        <v>158</v>
      </c>
      <c r="AA158" t="s">
        <v>140</v>
      </c>
      <c r="AC158">
        <v>20180417</v>
      </c>
      <c r="AD158">
        <v>112.4</v>
      </c>
      <c r="AF158" t="s">
        <v>132</v>
      </c>
      <c r="AG158" t="s">
        <v>133</v>
      </c>
      <c r="AP158">
        <v>100</v>
      </c>
      <c r="AQ158">
        <v>1</v>
      </c>
      <c r="AR158" s="1">
        <v>43242</v>
      </c>
      <c r="AS158" s="1">
        <v>44374</v>
      </c>
      <c r="AT158">
        <v>4</v>
      </c>
      <c r="AU158" t="s">
        <v>135</v>
      </c>
      <c r="AV158" t="s">
        <v>135</v>
      </c>
      <c r="AW158">
        <v>0</v>
      </c>
      <c r="AX158" t="s">
        <v>135</v>
      </c>
      <c r="AY158" t="s">
        <v>135</v>
      </c>
      <c r="AZ158">
        <v>0</v>
      </c>
      <c r="BA158" s="1">
        <v>42576</v>
      </c>
      <c r="BB158" s="1">
        <v>44644</v>
      </c>
      <c r="BC158">
        <v>56</v>
      </c>
      <c r="BD158" s="2">
        <f t="shared" si="4"/>
        <v>5.6618754277891856</v>
      </c>
      <c r="BE158" s="6">
        <v>43211</v>
      </c>
      <c r="BF158" s="6">
        <v>44667</v>
      </c>
      <c r="BG158">
        <f t="shared" si="5"/>
        <v>1456</v>
      </c>
    </row>
    <row r="159" spans="1:60" x14ac:dyDescent="0.35">
      <c r="A159">
        <v>5536101</v>
      </c>
      <c r="B159" t="s">
        <v>578</v>
      </c>
      <c r="C159" t="s">
        <v>122</v>
      </c>
      <c r="D159">
        <v>420416</v>
      </c>
      <c r="E159">
        <v>874109</v>
      </c>
      <c r="F159">
        <v>42.071140499999998</v>
      </c>
      <c r="G159">
        <v>-87.685892499999994</v>
      </c>
      <c r="H159" t="s">
        <v>123</v>
      </c>
      <c r="I159" t="s">
        <v>137</v>
      </c>
      <c r="J159" t="s">
        <v>125</v>
      </c>
      <c r="K159" t="s">
        <v>126</v>
      </c>
      <c r="L159">
        <v>17</v>
      </c>
      <c r="M159">
        <v>17</v>
      </c>
      <c r="N159">
        <v>31</v>
      </c>
      <c r="O159" t="s">
        <v>127</v>
      </c>
      <c r="P159" t="s">
        <v>579</v>
      </c>
      <c r="Q159" t="s">
        <v>580</v>
      </c>
      <c r="R159">
        <v>24000</v>
      </c>
      <c r="S159">
        <v>579.48</v>
      </c>
      <c r="T159" t="s">
        <v>207</v>
      </c>
      <c r="U159">
        <v>0.01</v>
      </c>
      <c r="V159" t="s">
        <v>129</v>
      </c>
      <c r="W159">
        <v>7120003</v>
      </c>
      <c r="Z159" t="s">
        <v>188</v>
      </c>
      <c r="AA159" t="s">
        <v>131</v>
      </c>
      <c r="AC159">
        <v>20130508</v>
      </c>
      <c r="AF159" t="s">
        <v>132</v>
      </c>
      <c r="AG159" t="s">
        <v>133</v>
      </c>
      <c r="AI159" t="s">
        <v>134</v>
      </c>
      <c r="AP159">
        <v>100</v>
      </c>
      <c r="AQ159">
        <v>0</v>
      </c>
      <c r="AR159" t="s">
        <v>135</v>
      </c>
      <c r="AS159" t="s">
        <v>135</v>
      </c>
      <c r="AT159">
        <v>0</v>
      </c>
      <c r="AU159" t="s">
        <v>135</v>
      </c>
      <c r="AV159" t="s">
        <v>135</v>
      </c>
      <c r="AW159">
        <v>0</v>
      </c>
      <c r="AX159" t="s">
        <v>135</v>
      </c>
      <c r="AY159" t="s">
        <v>135</v>
      </c>
      <c r="AZ159">
        <v>0</v>
      </c>
      <c r="BA159" s="1">
        <v>36664</v>
      </c>
      <c r="BB159" s="1">
        <v>37867</v>
      </c>
      <c r="BC159">
        <v>254</v>
      </c>
      <c r="BD159" s="2">
        <f t="shared" si="4"/>
        <v>3.2936344969199181</v>
      </c>
      <c r="BE159" s="6">
        <v>35339</v>
      </c>
      <c r="BF159" s="6">
        <v>37894</v>
      </c>
      <c r="BG159">
        <f t="shared" si="5"/>
        <v>2555</v>
      </c>
    </row>
    <row r="160" spans="1:60" x14ac:dyDescent="0.35">
      <c r="A160">
        <v>5536105</v>
      </c>
      <c r="B160" t="s">
        <v>581</v>
      </c>
      <c r="C160" t="s">
        <v>122</v>
      </c>
      <c r="D160">
        <v>415827</v>
      </c>
      <c r="E160">
        <v>874221</v>
      </c>
      <c r="F160">
        <v>41.974166670000002</v>
      </c>
      <c r="G160">
        <v>-87.705833299999995</v>
      </c>
      <c r="H160" t="s">
        <v>123</v>
      </c>
      <c r="I160" t="s">
        <v>137</v>
      </c>
      <c r="J160" t="s">
        <v>126</v>
      </c>
      <c r="K160" t="s">
        <v>126</v>
      </c>
      <c r="L160">
        <v>17</v>
      </c>
      <c r="M160">
        <v>17</v>
      </c>
      <c r="N160">
        <v>31</v>
      </c>
      <c r="O160" t="s">
        <v>127</v>
      </c>
      <c r="P160" t="s">
        <v>582</v>
      </c>
      <c r="Q160" t="s">
        <v>577</v>
      </c>
      <c r="R160">
        <v>24000</v>
      </c>
      <c r="S160">
        <v>580.66999999999996</v>
      </c>
      <c r="T160" t="s">
        <v>124</v>
      </c>
      <c r="U160">
        <v>0.01</v>
      </c>
      <c r="V160" t="s">
        <v>129</v>
      </c>
      <c r="W160">
        <v>7120003</v>
      </c>
      <c r="Z160" t="s">
        <v>188</v>
      </c>
      <c r="AA160" t="s">
        <v>131</v>
      </c>
      <c r="AC160">
        <v>20000623</v>
      </c>
      <c r="AD160">
        <v>113</v>
      </c>
      <c r="AF160" t="s">
        <v>132</v>
      </c>
      <c r="AG160" t="s">
        <v>133</v>
      </c>
      <c r="AI160" t="s">
        <v>134</v>
      </c>
      <c r="AP160">
        <v>103</v>
      </c>
      <c r="AQ160">
        <v>1</v>
      </c>
      <c r="AR160" s="1">
        <v>33003</v>
      </c>
      <c r="AS160" s="1">
        <v>42856</v>
      </c>
      <c r="AT160">
        <v>27</v>
      </c>
      <c r="AU160" t="s">
        <v>135</v>
      </c>
      <c r="AV160" t="s">
        <v>135</v>
      </c>
      <c r="AW160">
        <v>0</v>
      </c>
      <c r="AX160" t="s">
        <v>135</v>
      </c>
      <c r="AY160" t="s">
        <v>135</v>
      </c>
      <c r="AZ160">
        <v>0</v>
      </c>
      <c r="BA160" s="1">
        <v>32797</v>
      </c>
      <c r="BB160" s="1">
        <v>43187</v>
      </c>
      <c r="BC160">
        <v>183</v>
      </c>
      <c r="BD160" s="2">
        <f t="shared" si="4"/>
        <v>28.446269678302532</v>
      </c>
      <c r="BE160" s="6">
        <v>32782</v>
      </c>
      <c r="BF160" s="6">
        <v>43208</v>
      </c>
      <c r="BG160" s="5">
        <f t="shared" si="5"/>
        <v>10426</v>
      </c>
    </row>
    <row r="161" spans="1:60" x14ac:dyDescent="0.35">
      <c r="A161">
        <v>5536118</v>
      </c>
      <c r="B161" t="s">
        <v>583</v>
      </c>
      <c r="C161" t="s">
        <v>122</v>
      </c>
      <c r="D161">
        <v>415330</v>
      </c>
      <c r="E161">
        <v>873830</v>
      </c>
      <c r="F161">
        <v>41.8916994</v>
      </c>
      <c r="G161">
        <v>-87.641719800000004</v>
      </c>
      <c r="H161" t="s">
        <v>123</v>
      </c>
      <c r="I161" t="s">
        <v>137</v>
      </c>
      <c r="J161" t="s">
        <v>125</v>
      </c>
      <c r="K161" t="s">
        <v>126</v>
      </c>
      <c r="L161">
        <v>17</v>
      </c>
      <c r="M161">
        <v>17</v>
      </c>
      <c r="N161">
        <v>31</v>
      </c>
      <c r="O161" t="s">
        <v>127</v>
      </c>
      <c r="P161" t="s">
        <v>584</v>
      </c>
      <c r="Q161" t="s">
        <v>585</v>
      </c>
      <c r="R161">
        <v>24000</v>
      </c>
      <c r="S161">
        <v>579.48</v>
      </c>
      <c r="T161" t="s">
        <v>207</v>
      </c>
      <c r="U161">
        <v>0.01</v>
      </c>
      <c r="V161" t="s">
        <v>129</v>
      </c>
      <c r="W161">
        <v>7120003</v>
      </c>
      <c r="Z161" t="s">
        <v>586</v>
      </c>
      <c r="AA161" t="s">
        <v>587</v>
      </c>
      <c r="AC161">
        <v>20020919</v>
      </c>
      <c r="AD161">
        <v>179</v>
      </c>
      <c r="AF161" t="s">
        <v>132</v>
      </c>
      <c r="AG161" t="s">
        <v>133</v>
      </c>
      <c r="AP161">
        <v>441712903</v>
      </c>
      <c r="AQ161">
        <v>1</v>
      </c>
      <c r="AR161" s="1">
        <v>39317</v>
      </c>
      <c r="AS161" s="1">
        <v>41820</v>
      </c>
      <c r="AT161">
        <v>5</v>
      </c>
      <c r="AU161" s="1">
        <v>38705</v>
      </c>
      <c r="AV161" s="1">
        <v>38705</v>
      </c>
      <c r="AW161">
        <v>1</v>
      </c>
      <c r="AX161" t="s">
        <v>135</v>
      </c>
      <c r="AY161" t="s">
        <v>135</v>
      </c>
      <c r="AZ161">
        <v>0</v>
      </c>
      <c r="BA161" s="1">
        <v>37679</v>
      </c>
      <c r="BB161" s="1">
        <v>40563</v>
      </c>
      <c r="BC161">
        <v>30</v>
      </c>
      <c r="BD161" s="2">
        <f t="shared" si="4"/>
        <v>7.8959616700889805</v>
      </c>
      <c r="BE161" s="6">
        <v>37439</v>
      </c>
      <c r="BF161" s="6">
        <v>40451</v>
      </c>
      <c r="BG161" s="5">
        <f t="shared" si="5"/>
        <v>3012</v>
      </c>
    </row>
    <row r="162" spans="1:60" x14ac:dyDescent="0.35">
      <c r="A162">
        <v>5536123</v>
      </c>
      <c r="B162" t="s">
        <v>588</v>
      </c>
      <c r="C162" t="s">
        <v>122</v>
      </c>
      <c r="D162">
        <v>415318</v>
      </c>
      <c r="E162">
        <v>873716</v>
      </c>
      <c r="F162">
        <v>41.88836628</v>
      </c>
      <c r="G162">
        <v>-87.6211634</v>
      </c>
      <c r="H162" t="s">
        <v>123</v>
      </c>
      <c r="I162" t="s">
        <v>137</v>
      </c>
      <c r="J162" t="s">
        <v>125</v>
      </c>
      <c r="K162" t="s">
        <v>126</v>
      </c>
      <c r="L162">
        <v>17</v>
      </c>
      <c r="M162">
        <v>17</v>
      </c>
      <c r="N162">
        <v>31</v>
      </c>
      <c r="O162" t="s">
        <v>127</v>
      </c>
      <c r="P162" t="s">
        <v>589</v>
      </c>
      <c r="Q162" t="s">
        <v>577</v>
      </c>
      <c r="R162">
        <v>24000</v>
      </c>
      <c r="S162">
        <v>579.48</v>
      </c>
      <c r="T162" t="s">
        <v>124</v>
      </c>
      <c r="U162">
        <v>0.01</v>
      </c>
      <c r="V162" t="s">
        <v>129</v>
      </c>
      <c r="W162">
        <v>7120003</v>
      </c>
      <c r="Z162" t="s">
        <v>586</v>
      </c>
      <c r="AA162" t="s">
        <v>590</v>
      </c>
      <c r="AC162">
        <v>20070918</v>
      </c>
      <c r="AF162" t="s">
        <v>132</v>
      </c>
      <c r="AG162" t="s">
        <v>133</v>
      </c>
      <c r="AI162" t="s">
        <v>134</v>
      </c>
      <c r="AP162">
        <v>100</v>
      </c>
      <c r="AQ162">
        <v>1</v>
      </c>
      <c r="AR162" t="s">
        <v>135</v>
      </c>
      <c r="AS162" t="s">
        <v>135</v>
      </c>
      <c r="AT162">
        <v>0</v>
      </c>
      <c r="AU162" s="1">
        <v>38705</v>
      </c>
      <c r="AV162" s="1">
        <v>38705</v>
      </c>
      <c r="AW162">
        <v>2</v>
      </c>
      <c r="AX162" t="s">
        <v>135</v>
      </c>
      <c r="AY162" t="s">
        <v>135</v>
      </c>
      <c r="AZ162">
        <v>0</v>
      </c>
      <c r="BA162" s="1">
        <v>35401</v>
      </c>
      <c r="BB162" s="1">
        <v>41382</v>
      </c>
      <c r="BC162">
        <v>639</v>
      </c>
      <c r="BD162" s="2">
        <f t="shared" si="4"/>
        <v>16.3750855578371</v>
      </c>
      <c r="BE162" s="6">
        <v>35339</v>
      </c>
      <c r="BF162" s="6">
        <v>38990</v>
      </c>
      <c r="BG162">
        <f t="shared" si="5"/>
        <v>3651</v>
      </c>
    </row>
    <row r="163" spans="1:60" x14ac:dyDescent="0.35">
      <c r="A163">
        <v>5536162</v>
      </c>
      <c r="B163" t="s">
        <v>591</v>
      </c>
      <c r="C163" t="s">
        <v>122</v>
      </c>
      <c r="D163">
        <v>412608</v>
      </c>
      <c r="E163">
        <v>873417</v>
      </c>
      <c r="F163">
        <v>41.435555559999997</v>
      </c>
      <c r="G163">
        <v>-87.571388889999994</v>
      </c>
      <c r="H163" t="s">
        <v>133</v>
      </c>
      <c r="I163" t="s">
        <v>137</v>
      </c>
      <c r="J163" t="s">
        <v>126</v>
      </c>
      <c r="K163" t="s">
        <v>126</v>
      </c>
      <c r="L163">
        <v>17</v>
      </c>
      <c r="M163">
        <v>17</v>
      </c>
      <c r="N163">
        <v>197</v>
      </c>
      <c r="O163" t="s">
        <v>127</v>
      </c>
      <c r="P163" t="s">
        <v>592</v>
      </c>
      <c r="Q163" t="s">
        <v>593</v>
      </c>
      <c r="R163">
        <v>24000</v>
      </c>
      <c r="S163">
        <v>660.05</v>
      </c>
      <c r="T163" t="s">
        <v>124</v>
      </c>
      <c r="U163">
        <v>0.01</v>
      </c>
      <c r="V163" t="s">
        <v>129</v>
      </c>
      <c r="W163">
        <v>7120003</v>
      </c>
      <c r="Z163" t="s">
        <v>158</v>
      </c>
      <c r="AA163" t="s">
        <v>594</v>
      </c>
      <c r="AC163">
        <v>20090417</v>
      </c>
      <c r="AD163">
        <v>18.7</v>
      </c>
      <c r="AF163" t="s">
        <v>132</v>
      </c>
      <c r="AG163" t="s">
        <v>133</v>
      </c>
      <c r="AI163" t="s">
        <v>134</v>
      </c>
      <c r="AP163">
        <v>100</v>
      </c>
      <c r="AQ163">
        <v>1</v>
      </c>
      <c r="AR163" s="1">
        <v>39949</v>
      </c>
      <c r="AS163" s="1">
        <v>44325</v>
      </c>
      <c r="AT163">
        <v>13</v>
      </c>
      <c r="AU163" t="s">
        <v>135</v>
      </c>
      <c r="AV163" t="s">
        <v>135</v>
      </c>
      <c r="AW163">
        <v>0</v>
      </c>
      <c r="AX163" t="s">
        <v>135</v>
      </c>
      <c r="AY163" t="s">
        <v>135</v>
      </c>
      <c r="AZ163">
        <v>0</v>
      </c>
      <c r="BA163" s="1">
        <v>39926</v>
      </c>
      <c r="BB163" s="1">
        <v>44649</v>
      </c>
      <c r="BC163">
        <v>99</v>
      </c>
      <c r="BD163" s="2">
        <f t="shared" si="4"/>
        <v>12.930869267624914</v>
      </c>
      <c r="BE163" s="6">
        <v>39920</v>
      </c>
      <c r="BF163" s="6">
        <v>44667</v>
      </c>
      <c r="BG163">
        <f t="shared" si="5"/>
        <v>4747</v>
      </c>
      <c r="BH163" t="s">
        <v>1235</v>
      </c>
    </row>
    <row r="164" spans="1:60" x14ac:dyDescent="0.35">
      <c r="A164">
        <v>5536210</v>
      </c>
      <c r="B164" t="s">
        <v>595</v>
      </c>
      <c r="C164" t="s">
        <v>122</v>
      </c>
      <c r="D164">
        <v>413050</v>
      </c>
      <c r="E164">
        <v>873809</v>
      </c>
      <c r="F164">
        <v>41.513888889999997</v>
      </c>
      <c r="G164">
        <v>-87.635833300000002</v>
      </c>
      <c r="H164" t="s">
        <v>123</v>
      </c>
      <c r="I164" t="s">
        <v>137</v>
      </c>
      <c r="J164" t="s">
        <v>126</v>
      </c>
      <c r="K164" t="s">
        <v>126</v>
      </c>
      <c r="L164">
        <v>17</v>
      </c>
      <c r="M164">
        <v>17</v>
      </c>
      <c r="N164">
        <v>31</v>
      </c>
      <c r="O164" t="s">
        <v>127</v>
      </c>
      <c r="P164" t="s">
        <v>596</v>
      </c>
      <c r="S164">
        <v>627.70000000000005</v>
      </c>
      <c r="T164" t="s">
        <v>124</v>
      </c>
      <c r="U164">
        <v>0.01</v>
      </c>
      <c r="V164" t="s">
        <v>129</v>
      </c>
      <c r="W164">
        <v>7120003</v>
      </c>
      <c r="Z164" t="s">
        <v>130</v>
      </c>
      <c r="AA164" t="s">
        <v>131</v>
      </c>
      <c r="AD164">
        <v>17.2</v>
      </c>
      <c r="AF164" t="s">
        <v>132</v>
      </c>
      <c r="AG164" t="s">
        <v>133</v>
      </c>
      <c r="AI164" t="s">
        <v>134</v>
      </c>
      <c r="AQ164">
        <v>0</v>
      </c>
      <c r="AR164" s="1">
        <v>23999</v>
      </c>
      <c r="AS164" s="1">
        <v>28918</v>
      </c>
      <c r="AT164">
        <v>15</v>
      </c>
      <c r="AU164" s="1">
        <v>27303</v>
      </c>
      <c r="AV164" s="1">
        <v>29102</v>
      </c>
      <c r="AW164">
        <v>62</v>
      </c>
      <c r="AX164" t="s">
        <v>135</v>
      </c>
      <c r="AY164" t="s">
        <v>135</v>
      </c>
      <c r="AZ164">
        <v>0</v>
      </c>
      <c r="BA164" t="s">
        <v>135</v>
      </c>
      <c r="BB164" t="s">
        <v>135</v>
      </c>
      <c r="BC164">
        <v>0</v>
      </c>
      <c r="BD164" s="2" t="e">
        <f t="shared" si="4"/>
        <v>#VALUE!</v>
      </c>
      <c r="BE164" s="6">
        <v>23554</v>
      </c>
      <c r="BF164" s="6">
        <v>29131</v>
      </c>
      <c r="BG164">
        <f t="shared" si="5"/>
        <v>5577</v>
      </c>
    </row>
    <row r="165" spans="1:60" x14ac:dyDescent="0.35">
      <c r="A165">
        <v>5536215</v>
      </c>
      <c r="B165" t="s">
        <v>597</v>
      </c>
      <c r="C165" t="s">
        <v>122</v>
      </c>
      <c r="D165">
        <v>413149</v>
      </c>
      <c r="E165">
        <v>873720</v>
      </c>
      <c r="F165">
        <v>41.530312649999999</v>
      </c>
      <c r="G165">
        <v>-87.622266190000005</v>
      </c>
      <c r="H165" t="s">
        <v>123</v>
      </c>
      <c r="I165" t="s">
        <v>137</v>
      </c>
      <c r="J165" t="s">
        <v>125</v>
      </c>
      <c r="K165" t="s">
        <v>126</v>
      </c>
      <c r="L165">
        <v>17</v>
      </c>
      <c r="M165">
        <v>17</v>
      </c>
      <c r="N165">
        <v>31</v>
      </c>
      <c r="O165" t="s">
        <v>127</v>
      </c>
      <c r="P165" t="s">
        <v>598</v>
      </c>
      <c r="S165">
        <v>610.97</v>
      </c>
      <c r="T165" t="s">
        <v>124</v>
      </c>
      <c r="U165">
        <v>0.01</v>
      </c>
      <c r="V165" t="s">
        <v>129</v>
      </c>
      <c r="W165">
        <v>7120003</v>
      </c>
      <c r="Z165" t="s">
        <v>139</v>
      </c>
      <c r="AA165" t="s">
        <v>131</v>
      </c>
      <c r="AD165">
        <v>24.7</v>
      </c>
      <c r="AF165" t="s">
        <v>132</v>
      </c>
      <c r="AG165" t="s">
        <v>133</v>
      </c>
      <c r="AI165" t="s">
        <v>134</v>
      </c>
      <c r="AQ165">
        <v>1</v>
      </c>
      <c r="AR165" s="1">
        <v>18254</v>
      </c>
      <c r="AS165" s="1">
        <v>44373</v>
      </c>
      <c r="AT165">
        <v>72</v>
      </c>
      <c r="AU165" s="1">
        <v>27303</v>
      </c>
      <c r="AV165" s="1">
        <v>30559</v>
      </c>
      <c r="AW165">
        <v>100</v>
      </c>
      <c r="AX165" t="s">
        <v>135</v>
      </c>
      <c r="AY165" t="s">
        <v>135</v>
      </c>
      <c r="AZ165">
        <v>0</v>
      </c>
      <c r="BA165" s="1">
        <v>20008</v>
      </c>
      <c r="BB165" s="1">
        <v>44655</v>
      </c>
      <c r="BC165">
        <v>426</v>
      </c>
      <c r="BD165" s="2">
        <f t="shared" si="4"/>
        <v>67.479808350444898</v>
      </c>
      <c r="BE165" s="6">
        <v>18035</v>
      </c>
      <c r="BF165" s="6">
        <v>44667</v>
      </c>
      <c r="BG165" s="5">
        <f t="shared" si="5"/>
        <v>26632</v>
      </c>
    </row>
    <row r="166" spans="1:60" x14ac:dyDescent="0.35">
      <c r="A166">
        <v>5536235</v>
      </c>
      <c r="B166" t="s">
        <v>599</v>
      </c>
      <c r="C166" t="s">
        <v>122</v>
      </c>
      <c r="D166">
        <v>413115</v>
      </c>
      <c r="E166">
        <v>873525</v>
      </c>
      <c r="F166">
        <v>41.520868389999997</v>
      </c>
      <c r="G166">
        <v>-87.590320599999998</v>
      </c>
      <c r="H166" t="s">
        <v>123</v>
      </c>
      <c r="I166" t="s">
        <v>124</v>
      </c>
      <c r="J166" t="s">
        <v>125</v>
      </c>
      <c r="K166" t="s">
        <v>126</v>
      </c>
      <c r="L166">
        <v>17</v>
      </c>
      <c r="M166">
        <v>17</v>
      </c>
      <c r="N166">
        <v>31</v>
      </c>
      <c r="O166" t="s">
        <v>127</v>
      </c>
      <c r="P166" t="s">
        <v>600</v>
      </c>
      <c r="S166">
        <v>615.95000000000005</v>
      </c>
      <c r="T166" t="s">
        <v>124</v>
      </c>
      <c r="U166">
        <v>0.01</v>
      </c>
      <c r="V166" t="s">
        <v>129</v>
      </c>
      <c r="W166">
        <v>7120003</v>
      </c>
      <c r="Z166" t="s">
        <v>139</v>
      </c>
      <c r="AA166" t="s">
        <v>153</v>
      </c>
      <c r="AD166">
        <v>23.1</v>
      </c>
      <c r="AF166" t="s">
        <v>132</v>
      </c>
      <c r="AG166" t="s">
        <v>133</v>
      </c>
      <c r="AI166" t="s">
        <v>134</v>
      </c>
      <c r="AQ166">
        <v>1</v>
      </c>
      <c r="AR166" s="1">
        <v>17663</v>
      </c>
      <c r="AS166" s="1">
        <v>44373</v>
      </c>
      <c r="AT166">
        <v>74</v>
      </c>
      <c r="AU166" s="1">
        <v>27312</v>
      </c>
      <c r="AV166" s="1">
        <v>30559</v>
      </c>
      <c r="AW166">
        <v>80</v>
      </c>
      <c r="AX166" t="s">
        <v>135</v>
      </c>
      <c r="AY166" t="s">
        <v>135</v>
      </c>
      <c r="AZ166">
        <v>0</v>
      </c>
      <c r="BA166" s="1">
        <v>17612</v>
      </c>
      <c r="BB166" s="1">
        <v>44655</v>
      </c>
      <c r="BC166">
        <v>685</v>
      </c>
      <c r="BD166" s="2">
        <f t="shared" si="4"/>
        <v>74.039698836413422</v>
      </c>
      <c r="BE166" s="6">
        <v>17670</v>
      </c>
      <c r="BF166" s="6">
        <v>44667</v>
      </c>
      <c r="BG166">
        <f t="shared" si="5"/>
        <v>26997</v>
      </c>
    </row>
    <row r="167" spans="1:60" x14ac:dyDescent="0.35">
      <c r="A167">
        <v>5536255</v>
      </c>
      <c r="B167" t="s">
        <v>601</v>
      </c>
      <c r="C167" t="s">
        <v>122</v>
      </c>
      <c r="D167">
        <v>413224</v>
      </c>
      <c r="E167">
        <v>873857</v>
      </c>
      <c r="F167">
        <v>41.5400347</v>
      </c>
      <c r="G167">
        <v>-87.649211699999995</v>
      </c>
      <c r="H167" t="s">
        <v>123</v>
      </c>
      <c r="I167" t="s">
        <v>137</v>
      </c>
      <c r="J167" t="s">
        <v>125</v>
      </c>
      <c r="K167" t="s">
        <v>126</v>
      </c>
      <c r="L167">
        <v>17</v>
      </c>
      <c r="M167">
        <v>17</v>
      </c>
      <c r="N167">
        <v>31</v>
      </c>
      <c r="O167" t="s">
        <v>127</v>
      </c>
      <c r="P167" t="s">
        <v>602</v>
      </c>
      <c r="S167">
        <v>616.79999999999995</v>
      </c>
      <c r="T167" t="s">
        <v>124</v>
      </c>
      <c r="U167">
        <v>0.01</v>
      </c>
      <c r="V167" t="s">
        <v>129</v>
      </c>
      <c r="W167">
        <v>7120003</v>
      </c>
      <c r="Z167" t="s">
        <v>566</v>
      </c>
      <c r="AA167" t="s">
        <v>153</v>
      </c>
      <c r="AD167">
        <v>23.5</v>
      </c>
      <c r="AF167" t="s">
        <v>132</v>
      </c>
      <c r="AG167" t="s">
        <v>133</v>
      </c>
      <c r="AI167" t="s">
        <v>134</v>
      </c>
      <c r="AP167">
        <v>11200</v>
      </c>
      <c r="AQ167">
        <v>1</v>
      </c>
      <c r="AR167" s="1">
        <v>17611</v>
      </c>
      <c r="AS167" s="1">
        <v>44373</v>
      </c>
      <c r="AT167">
        <v>74</v>
      </c>
      <c r="AU167" s="1">
        <v>27312</v>
      </c>
      <c r="AV167" s="1">
        <v>30559</v>
      </c>
      <c r="AW167">
        <v>78</v>
      </c>
      <c r="AX167" t="s">
        <v>135</v>
      </c>
      <c r="AY167" t="s">
        <v>135</v>
      </c>
      <c r="AZ167">
        <v>0</v>
      </c>
      <c r="BA167" s="1">
        <v>17664</v>
      </c>
      <c r="BB167" s="1">
        <v>44655</v>
      </c>
      <c r="BC167">
        <v>435</v>
      </c>
      <c r="BD167" s="2">
        <f t="shared" si="4"/>
        <v>73.897330595482543</v>
      </c>
      <c r="BE167" s="6">
        <v>17670</v>
      </c>
      <c r="BF167" s="6">
        <v>44667</v>
      </c>
      <c r="BG167">
        <f t="shared" si="5"/>
        <v>26997</v>
      </c>
    </row>
    <row r="168" spans="1:60" x14ac:dyDescent="0.35">
      <c r="A168">
        <v>5536265</v>
      </c>
      <c r="B168" t="s">
        <v>603</v>
      </c>
      <c r="C168" t="s">
        <v>122</v>
      </c>
      <c r="D168">
        <v>413142</v>
      </c>
      <c r="E168">
        <v>873145</v>
      </c>
      <c r="F168">
        <v>41.52836868</v>
      </c>
      <c r="G168">
        <v>-87.529207700000001</v>
      </c>
      <c r="H168" t="s">
        <v>123</v>
      </c>
      <c r="I168" t="s">
        <v>137</v>
      </c>
      <c r="J168" t="s">
        <v>125</v>
      </c>
      <c r="K168" t="s">
        <v>126</v>
      </c>
      <c r="L168">
        <v>17</v>
      </c>
      <c r="M168">
        <v>17</v>
      </c>
      <c r="N168">
        <v>31</v>
      </c>
      <c r="O168" t="s">
        <v>127</v>
      </c>
      <c r="P168" t="s">
        <v>604</v>
      </c>
      <c r="S168">
        <v>607.16</v>
      </c>
      <c r="T168" t="s">
        <v>124</v>
      </c>
      <c r="U168">
        <v>0.01</v>
      </c>
      <c r="V168" t="s">
        <v>129</v>
      </c>
      <c r="W168">
        <v>7120003</v>
      </c>
      <c r="Z168" t="s">
        <v>139</v>
      </c>
      <c r="AA168" t="s">
        <v>131</v>
      </c>
      <c r="AD168">
        <v>8.84</v>
      </c>
      <c r="AF168" t="s">
        <v>132</v>
      </c>
      <c r="AG168" t="s">
        <v>133</v>
      </c>
      <c r="AI168" t="s">
        <v>134</v>
      </c>
      <c r="AQ168">
        <v>1</v>
      </c>
      <c r="AR168" s="1">
        <v>17663</v>
      </c>
      <c r="AS168" s="1">
        <v>44373</v>
      </c>
      <c r="AT168">
        <v>74</v>
      </c>
      <c r="AU168" s="1">
        <v>27312</v>
      </c>
      <c r="AV168" s="1">
        <v>30559</v>
      </c>
      <c r="AW168">
        <v>89</v>
      </c>
      <c r="AX168" t="s">
        <v>135</v>
      </c>
      <c r="AY168" t="s">
        <v>135</v>
      </c>
      <c r="AZ168">
        <v>0</v>
      </c>
      <c r="BA168" s="1">
        <v>17664</v>
      </c>
      <c r="BB168" s="1">
        <v>44649</v>
      </c>
      <c r="BC168">
        <v>429</v>
      </c>
      <c r="BD168" s="2">
        <f t="shared" si="4"/>
        <v>73.880903490759749</v>
      </c>
      <c r="BE168" s="6">
        <v>17670</v>
      </c>
      <c r="BF168" s="6">
        <v>44667</v>
      </c>
      <c r="BG168">
        <f t="shared" si="5"/>
        <v>26997</v>
      </c>
    </row>
    <row r="169" spans="1:60" x14ac:dyDescent="0.35">
      <c r="A169">
        <v>5536270</v>
      </c>
      <c r="B169" t="s">
        <v>605</v>
      </c>
      <c r="C169" t="s">
        <v>122</v>
      </c>
      <c r="D169">
        <v>413244</v>
      </c>
      <c r="E169">
        <v>873332</v>
      </c>
      <c r="F169">
        <v>41.545555559999997</v>
      </c>
      <c r="G169">
        <v>-87.558888890000006</v>
      </c>
      <c r="H169" t="s">
        <v>123</v>
      </c>
      <c r="I169" t="s">
        <v>137</v>
      </c>
      <c r="J169" t="s">
        <v>126</v>
      </c>
      <c r="K169" t="s">
        <v>126</v>
      </c>
      <c r="L169">
        <v>17</v>
      </c>
      <c r="M169">
        <v>17</v>
      </c>
      <c r="N169">
        <v>31</v>
      </c>
      <c r="O169" t="s">
        <v>127</v>
      </c>
      <c r="P169" t="s">
        <v>606</v>
      </c>
      <c r="S169">
        <v>599.29</v>
      </c>
      <c r="T169" t="s">
        <v>124</v>
      </c>
      <c r="U169">
        <v>0.01</v>
      </c>
      <c r="V169" t="s">
        <v>129</v>
      </c>
      <c r="W169">
        <v>7120003</v>
      </c>
      <c r="Z169" t="s">
        <v>130</v>
      </c>
      <c r="AA169" t="s">
        <v>131</v>
      </c>
      <c r="AD169">
        <v>16.8</v>
      </c>
      <c r="AF169" t="s">
        <v>132</v>
      </c>
      <c r="AG169" t="s">
        <v>133</v>
      </c>
      <c r="AI169" t="s">
        <v>134</v>
      </c>
      <c r="AQ169">
        <v>0</v>
      </c>
      <c r="AR169" s="1">
        <v>17612</v>
      </c>
      <c r="AS169" s="1">
        <v>28918</v>
      </c>
      <c r="AT169">
        <v>32</v>
      </c>
      <c r="AU169" s="1">
        <v>27312</v>
      </c>
      <c r="AV169" s="1">
        <v>29089</v>
      </c>
      <c r="AW169">
        <v>49</v>
      </c>
      <c r="AX169" t="s">
        <v>135</v>
      </c>
      <c r="AY169" t="s">
        <v>135</v>
      </c>
      <c r="AZ169">
        <v>0</v>
      </c>
      <c r="BA169" t="s">
        <v>135</v>
      </c>
      <c r="BB169" t="s">
        <v>135</v>
      </c>
      <c r="BC169">
        <v>0</v>
      </c>
      <c r="BD169" s="2" t="e">
        <f t="shared" si="4"/>
        <v>#VALUE!</v>
      </c>
      <c r="BE169" s="6">
        <v>17664</v>
      </c>
      <c r="BF169" s="6">
        <v>29128</v>
      </c>
      <c r="BG169" s="5">
        <f t="shared" si="5"/>
        <v>11464</v>
      </c>
    </row>
    <row r="170" spans="1:60" x14ac:dyDescent="0.35">
      <c r="A170">
        <v>5536275</v>
      </c>
      <c r="B170" t="s">
        <v>607</v>
      </c>
      <c r="C170" t="s">
        <v>122</v>
      </c>
      <c r="D170">
        <v>413406</v>
      </c>
      <c r="E170">
        <v>873628</v>
      </c>
      <c r="F170">
        <v>41.56836818</v>
      </c>
      <c r="G170">
        <v>-87.607822089999999</v>
      </c>
      <c r="H170" t="s">
        <v>123</v>
      </c>
      <c r="I170" t="s">
        <v>137</v>
      </c>
      <c r="J170" t="s">
        <v>125</v>
      </c>
      <c r="K170" t="s">
        <v>126</v>
      </c>
      <c r="L170">
        <v>17</v>
      </c>
      <c r="M170">
        <v>17</v>
      </c>
      <c r="N170">
        <v>31</v>
      </c>
      <c r="O170" t="s">
        <v>127</v>
      </c>
      <c r="P170" t="s">
        <v>608</v>
      </c>
      <c r="S170">
        <v>586.42999999999995</v>
      </c>
      <c r="T170" t="s">
        <v>124</v>
      </c>
      <c r="U170">
        <v>0.01</v>
      </c>
      <c r="V170" t="s">
        <v>129</v>
      </c>
      <c r="W170">
        <v>7120003</v>
      </c>
      <c r="Z170" t="s">
        <v>344</v>
      </c>
      <c r="AA170" t="s">
        <v>489</v>
      </c>
      <c r="AC170">
        <v>20150501</v>
      </c>
      <c r="AD170">
        <v>104</v>
      </c>
      <c r="AF170" t="s">
        <v>132</v>
      </c>
      <c r="AG170" t="s">
        <v>133</v>
      </c>
      <c r="AI170" t="s">
        <v>134</v>
      </c>
      <c r="AP170">
        <v>100</v>
      </c>
      <c r="AQ170">
        <v>1</v>
      </c>
      <c r="AR170" s="1">
        <v>17262</v>
      </c>
      <c r="AS170" s="1">
        <v>44374</v>
      </c>
      <c r="AT170">
        <v>75</v>
      </c>
      <c r="AU170" s="1">
        <v>27311</v>
      </c>
      <c r="AV170" s="1">
        <v>44546</v>
      </c>
      <c r="AW170">
        <v>300</v>
      </c>
      <c r="AX170" t="s">
        <v>135</v>
      </c>
      <c r="AY170" t="s">
        <v>135</v>
      </c>
      <c r="AZ170">
        <v>0</v>
      </c>
      <c r="BA170" s="1">
        <v>20008</v>
      </c>
      <c r="BB170" s="1">
        <v>44657</v>
      </c>
      <c r="BC170">
        <v>443</v>
      </c>
      <c r="BD170" s="2">
        <f t="shared" si="4"/>
        <v>67.485284052019168</v>
      </c>
      <c r="BE170" s="6">
        <v>17670</v>
      </c>
      <c r="BF170" s="6">
        <v>44667</v>
      </c>
      <c r="BG170">
        <f t="shared" si="5"/>
        <v>26997</v>
      </c>
    </row>
    <row r="171" spans="1:60" x14ac:dyDescent="0.35">
      <c r="A171">
        <v>5536290</v>
      </c>
      <c r="B171" t="s">
        <v>609</v>
      </c>
      <c r="C171" t="s">
        <v>122</v>
      </c>
      <c r="D171">
        <v>413625</v>
      </c>
      <c r="E171">
        <v>873552</v>
      </c>
      <c r="F171">
        <v>41.606979250000002</v>
      </c>
      <c r="G171">
        <v>-87.597822600000001</v>
      </c>
      <c r="H171" t="s">
        <v>123</v>
      </c>
      <c r="I171" t="s">
        <v>137</v>
      </c>
      <c r="J171" t="s">
        <v>125</v>
      </c>
      <c r="K171" t="s">
        <v>126</v>
      </c>
      <c r="L171">
        <v>17</v>
      </c>
      <c r="M171">
        <v>17</v>
      </c>
      <c r="N171">
        <v>31</v>
      </c>
      <c r="O171" t="s">
        <v>127</v>
      </c>
      <c r="P171" t="s">
        <v>610</v>
      </c>
      <c r="Q171" t="s">
        <v>611</v>
      </c>
      <c r="R171">
        <v>24000</v>
      </c>
      <c r="S171">
        <v>575</v>
      </c>
      <c r="T171" t="s">
        <v>124</v>
      </c>
      <c r="U171">
        <v>1</v>
      </c>
      <c r="V171" t="s">
        <v>129</v>
      </c>
      <c r="W171">
        <v>7120003</v>
      </c>
      <c r="Z171" t="s">
        <v>612</v>
      </c>
      <c r="AA171" t="s">
        <v>153</v>
      </c>
      <c r="AC171">
        <v>19940706</v>
      </c>
      <c r="AD171">
        <v>208</v>
      </c>
      <c r="AF171" t="s">
        <v>132</v>
      </c>
      <c r="AG171" t="s">
        <v>133</v>
      </c>
      <c r="AI171" t="s">
        <v>134</v>
      </c>
      <c r="AQ171">
        <v>1</v>
      </c>
      <c r="AR171" s="1">
        <v>17263</v>
      </c>
      <c r="AS171" s="1">
        <v>44373</v>
      </c>
      <c r="AT171">
        <v>75</v>
      </c>
      <c r="AU171" s="1">
        <v>27311</v>
      </c>
      <c r="AV171" s="1">
        <v>32367</v>
      </c>
      <c r="AW171">
        <v>102</v>
      </c>
      <c r="AX171" t="s">
        <v>135</v>
      </c>
      <c r="AY171" t="s">
        <v>135</v>
      </c>
      <c r="AZ171">
        <v>0</v>
      </c>
      <c r="BA171" s="1">
        <v>20008</v>
      </c>
      <c r="BB171" s="1">
        <v>44656</v>
      </c>
      <c r="BC171">
        <v>446</v>
      </c>
      <c r="BD171" s="2">
        <f t="shared" si="4"/>
        <v>67.482546201232026</v>
      </c>
      <c r="BE171" s="6">
        <v>17441</v>
      </c>
      <c r="BF171" s="6">
        <v>44667</v>
      </c>
      <c r="BG171">
        <f t="shared" si="5"/>
        <v>27226</v>
      </c>
    </row>
    <row r="172" spans="1:60" x14ac:dyDescent="0.35">
      <c r="A172">
        <v>5536325</v>
      </c>
      <c r="B172" t="s">
        <v>613</v>
      </c>
      <c r="C172" t="s">
        <v>122</v>
      </c>
      <c r="D172">
        <v>413734</v>
      </c>
      <c r="E172">
        <v>873803</v>
      </c>
      <c r="F172">
        <v>41.626111100000003</v>
      </c>
      <c r="G172">
        <v>-87.634166699999994</v>
      </c>
      <c r="H172" t="s">
        <v>123</v>
      </c>
      <c r="I172" t="s">
        <v>137</v>
      </c>
      <c r="J172" t="s">
        <v>126</v>
      </c>
      <c r="K172" t="s">
        <v>126</v>
      </c>
      <c r="L172">
        <v>17</v>
      </c>
      <c r="M172">
        <v>17</v>
      </c>
      <c r="N172">
        <v>31</v>
      </c>
      <c r="O172" t="s">
        <v>127</v>
      </c>
      <c r="P172" t="s">
        <v>614</v>
      </c>
      <c r="S172">
        <v>580</v>
      </c>
      <c r="T172" t="s">
        <v>124</v>
      </c>
      <c r="U172">
        <v>0.01</v>
      </c>
      <c r="V172" t="s">
        <v>129</v>
      </c>
      <c r="W172">
        <v>7120003</v>
      </c>
      <c r="Z172" t="s">
        <v>130</v>
      </c>
      <c r="AA172" t="s">
        <v>131</v>
      </c>
      <c r="AD172">
        <v>252</v>
      </c>
      <c r="AF172" t="s">
        <v>132</v>
      </c>
      <c r="AG172" t="s">
        <v>133</v>
      </c>
      <c r="AI172" t="s">
        <v>134</v>
      </c>
      <c r="AQ172">
        <v>0</v>
      </c>
      <c r="AR172" s="1">
        <v>6283</v>
      </c>
      <c r="AS172" s="1">
        <v>12145</v>
      </c>
      <c r="AT172">
        <v>17</v>
      </c>
      <c r="AU172" t="s">
        <v>135</v>
      </c>
      <c r="AV172" t="s">
        <v>135</v>
      </c>
      <c r="AW172">
        <v>0</v>
      </c>
      <c r="AX172" t="s">
        <v>135</v>
      </c>
      <c r="AY172" t="s">
        <v>135</v>
      </c>
      <c r="AZ172">
        <v>0</v>
      </c>
      <c r="BA172" t="s">
        <v>135</v>
      </c>
      <c r="BB172" t="s">
        <v>135</v>
      </c>
      <c r="BC172">
        <v>0</v>
      </c>
      <c r="BD172" s="2" t="e">
        <f t="shared" si="4"/>
        <v>#VALUE!</v>
      </c>
      <c r="BE172" s="6">
        <v>6119</v>
      </c>
      <c r="BF172" s="6">
        <v>12327</v>
      </c>
      <c r="BG172">
        <f t="shared" si="5"/>
        <v>6208</v>
      </c>
    </row>
    <row r="173" spans="1:60" x14ac:dyDescent="0.35">
      <c r="A173">
        <v>5536340</v>
      </c>
      <c r="B173" t="s">
        <v>615</v>
      </c>
      <c r="C173" t="s">
        <v>122</v>
      </c>
      <c r="D173">
        <v>413651</v>
      </c>
      <c r="E173">
        <v>874346</v>
      </c>
      <c r="F173">
        <v>41.614200480000001</v>
      </c>
      <c r="G173">
        <v>-87.729493700000006</v>
      </c>
      <c r="H173" t="s">
        <v>123</v>
      </c>
      <c r="I173" t="s">
        <v>124</v>
      </c>
      <c r="J173" t="s">
        <v>125</v>
      </c>
      <c r="K173" t="s">
        <v>126</v>
      </c>
      <c r="L173">
        <v>17</v>
      </c>
      <c r="M173">
        <v>17</v>
      </c>
      <c r="N173">
        <v>31</v>
      </c>
      <c r="O173" t="s">
        <v>127</v>
      </c>
      <c r="P173" t="s">
        <v>616</v>
      </c>
      <c r="S173">
        <v>620.41</v>
      </c>
      <c r="T173" t="s">
        <v>124</v>
      </c>
      <c r="U173">
        <v>0.01</v>
      </c>
      <c r="V173" t="s">
        <v>129</v>
      </c>
      <c r="W173">
        <v>7120003</v>
      </c>
      <c r="Z173" t="s">
        <v>158</v>
      </c>
      <c r="AA173" t="s">
        <v>140</v>
      </c>
      <c r="AD173">
        <v>12.6</v>
      </c>
      <c r="AF173" t="s">
        <v>132</v>
      </c>
      <c r="AG173" t="s">
        <v>133</v>
      </c>
      <c r="AI173" t="s">
        <v>134</v>
      </c>
      <c r="AQ173">
        <v>1</v>
      </c>
      <c r="AR173" s="1">
        <v>18897</v>
      </c>
      <c r="AS173" s="1">
        <v>44375</v>
      </c>
      <c r="AT173">
        <v>71</v>
      </c>
      <c r="AU173" s="1">
        <v>27311</v>
      </c>
      <c r="AV173" s="1">
        <v>30558</v>
      </c>
      <c r="AW173">
        <v>81</v>
      </c>
      <c r="AX173" t="s">
        <v>135</v>
      </c>
      <c r="AY173" t="s">
        <v>135</v>
      </c>
      <c r="AZ173">
        <v>0</v>
      </c>
      <c r="BA173" s="1">
        <v>20007</v>
      </c>
      <c r="BB173" s="1">
        <v>44657</v>
      </c>
      <c r="BC173">
        <v>448</v>
      </c>
      <c r="BD173" s="2">
        <f t="shared" si="4"/>
        <v>67.488021902806295</v>
      </c>
      <c r="BE173" s="6">
        <v>18537</v>
      </c>
      <c r="BF173" s="6">
        <v>44667</v>
      </c>
      <c r="BG173">
        <f t="shared" si="5"/>
        <v>26130</v>
      </c>
    </row>
    <row r="174" spans="1:60" x14ac:dyDescent="0.35">
      <c r="A174">
        <v>5536343</v>
      </c>
      <c r="B174" t="s">
        <v>617</v>
      </c>
      <c r="C174" t="s">
        <v>122</v>
      </c>
      <c r="D174">
        <v>413718</v>
      </c>
      <c r="E174">
        <v>874400</v>
      </c>
      <c r="F174">
        <v>41.621666670000003</v>
      </c>
      <c r="G174">
        <v>-87.733333299999998</v>
      </c>
      <c r="H174" t="s">
        <v>133</v>
      </c>
      <c r="I174" t="s">
        <v>137</v>
      </c>
      <c r="J174" t="s">
        <v>126</v>
      </c>
      <c r="K174" t="s">
        <v>126</v>
      </c>
      <c r="L174">
        <v>17</v>
      </c>
      <c r="M174">
        <v>17</v>
      </c>
      <c r="N174">
        <v>31</v>
      </c>
      <c r="O174" t="s">
        <v>127</v>
      </c>
      <c r="P174" t="s">
        <v>618</v>
      </c>
      <c r="Q174" t="s">
        <v>619</v>
      </c>
      <c r="R174">
        <v>24000</v>
      </c>
      <c r="W174">
        <v>7120003</v>
      </c>
      <c r="Z174" t="s">
        <v>188</v>
      </c>
      <c r="AA174" t="s">
        <v>131</v>
      </c>
      <c r="AB174">
        <v>20141030</v>
      </c>
      <c r="AC174">
        <v>20141030</v>
      </c>
      <c r="AD174">
        <v>2.82</v>
      </c>
      <c r="AF174" t="s">
        <v>132</v>
      </c>
      <c r="AG174" t="s">
        <v>133</v>
      </c>
      <c r="AP174">
        <v>100</v>
      </c>
      <c r="AQ174">
        <v>1</v>
      </c>
      <c r="AR174" s="1">
        <v>42170</v>
      </c>
      <c r="AS174" s="1">
        <v>43151</v>
      </c>
      <c r="AT174">
        <v>4</v>
      </c>
      <c r="AU174" t="s">
        <v>135</v>
      </c>
      <c r="AV174" t="s">
        <v>135</v>
      </c>
      <c r="AW174">
        <v>0</v>
      </c>
      <c r="AX174" t="s">
        <v>135</v>
      </c>
      <c r="AY174" t="s">
        <v>135</v>
      </c>
      <c r="AZ174">
        <v>0</v>
      </c>
      <c r="BA174" s="1">
        <v>41942</v>
      </c>
      <c r="BB174" s="1">
        <v>44657</v>
      </c>
      <c r="BC174">
        <v>35</v>
      </c>
      <c r="BD174" s="2">
        <f t="shared" si="4"/>
        <v>7.4332648870636548</v>
      </c>
      <c r="BE174" s="6">
        <v>41944</v>
      </c>
      <c r="BF174" s="6">
        <v>43592</v>
      </c>
      <c r="BG174" s="5">
        <f t="shared" si="5"/>
        <v>1648</v>
      </c>
    </row>
    <row r="175" spans="1:60" x14ac:dyDescent="0.35">
      <c r="A175">
        <v>5536358</v>
      </c>
      <c r="B175" t="s">
        <v>620</v>
      </c>
      <c r="C175" t="s">
        <v>122</v>
      </c>
      <c r="D175">
        <v>413853</v>
      </c>
      <c r="E175">
        <v>873350</v>
      </c>
      <c r="F175">
        <v>41.648090549999999</v>
      </c>
      <c r="G175">
        <v>-87.563933399999996</v>
      </c>
      <c r="H175" t="s">
        <v>123</v>
      </c>
      <c r="I175" t="s">
        <v>137</v>
      </c>
      <c r="J175" t="s">
        <v>125</v>
      </c>
      <c r="K175" t="s">
        <v>126</v>
      </c>
      <c r="L175">
        <v>17</v>
      </c>
      <c r="M175">
        <v>17</v>
      </c>
      <c r="N175">
        <v>31</v>
      </c>
      <c r="O175" t="s">
        <v>127</v>
      </c>
      <c r="P175" t="s">
        <v>621</v>
      </c>
      <c r="Q175" t="s">
        <v>622</v>
      </c>
      <c r="R175">
        <v>24000</v>
      </c>
      <c r="S175">
        <v>579.48</v>
      </c>
      <c r="T175" t="s">
        <v>123</v>
      </c>
      <c r="U175">
        <v>0.01</v>
      </c>
      <c r="V175" t="s">
        <v>129</v>
      </c>
      <c r="W175">
        <v>7120003</v>
      </c>
      <c r="Z175" t="s">
        <v>305</v>
      </c>
      <c r="AA175" t="s">
        <v>153</v>
      </c>
      <c r="AC175">
        <v>19960926</v>
      </c>
      <c r="AF175" t="s">
        <v>132</v>
      </c>
      <c r="AG175" t="s">
        <v>133</v>
      </c>
      <c r="AI175" t="s">
        <v>134</v>
      </c>
      <c r="AP175">
        <v>142</v>
      </c>
      <c r="AQ175">
        <v>0</v>
      </c>
      <c r="AR175" t="s">
        <v>135</v>
      </c>
      <c r="AS175" t="s">
        <v>135</v>
      </c>
      <c r="AT175">
        <v>0</v>
      </c>
      <c r="AU175" t="s">
        <v>135</v>
      </c>
      <c r="AV175" t="s">
        <v>135</v>
      </c>
      <c r="AW175">
        <v>0</v>
      </c>
      <c r="AX175" t="s">
        <v>135</v>
      </c>
      <c r="AY175" t="s">
        <v>135</v>
      </c>
      <c r="AZ175">
        <v>0</v>
      </c>
      <c r="BA175" s="1">
        <v>35410</v>
      </c>
      <c r="BB175" s="1">
        <v>37868</v>
      </c>
      <c r="BC175">
        <v>256</v>
      </c>
      <c r="BD175" s="2">
        <f t="shared" si="4"/>
        <v>6.7296372347707054</v>
      </c>
      <c r="BE175" s="6">
        <v>35339</v>
      </c>
      <c r="BF175" s="6">
        <v>37894</v>
      </c>
      <c r="BG175">
        <f t="shared" si="5"/>
        <v>2555</v>
      </c>
    </row>
    <row r="176" spans="1:60" x14ac:dyDescent="0.35">
      <c r="A176">
        <v>5536500</v>
      </c>
      <c r="B176" t="s">
        <v>623</v>
      </c>
      <c r="C176" t="s">
        <v>122</v>
      </c>
      <c r="D176">
        <v>413848</v>
      </c>
      <c r="E176">
        <v>874559</v>
      </c>
      <c r="F176">
        <v>41.646699949999999</v>
      </c>
      <c r="G176">
        <v>-87.766440099999997</v>
      </c>
      <c r="H176" t="s">
        <v>123</v>
      </c>
      <c r="I176" t="s">
        <v>137</v>
      </c>
      <c r="J176" t="s">
        <v>125</v>
      </c>
      <c r="K176" t="s">
        <v>126</v>
      </c>
      <c r="L176">
        <v>17</v>
      </c>
      <c r="M176">
        <v>17</v>
      </c>
      <c r="N176">
        <v>31</v>
      </c>
      <c r="O176" t="s">
        <v>127</v>
      </c>
      <c r="P176" t="s">
        <v>624</v>
      </c>
      <c r="S176">
        <v>607.4</v>
      </c>
      <c r="T176" t="s">
        <v>124</v>
      </c>
      <c r="U176">
        <v>0.01</v>
      </c>
      <c r="V176" t="s">
        <v>129</v>
      </c>
      <c r="W176">
        <v>7120003</v>
      </c>
      <c r="Z176" t="s">
        <v>541</v>
      </c>
      <c r="AA176" t="s">
        <v>153</v>
      </c>
      <c r="AC176">
        <v>20000714</v>
      </c>
      <c r="AD176">
        <v>11.2</v>
      </c>
      <c r="AE176">
        <v>11.2</v>
      </c>
      <c r="AF176" t="s">
        <v>132</v>
      </c>
      <c r="AG176" t="s">
        <v>133</v>
      </c>
      <c r="AI176" t="s">
        <v>134</v>
      </c>
      <c r="AP176">
        <v>11200</v>
      </c>
      <c r="AQ176">
        <v>1</v>
      </c>
      <c r="AR176" s="1">
        <v>18897</v>
      </c>
      <c r="AS176" s="1">
        <v>44373</v>
      </c>
      <c r="AT176">
        <v>70</v>
      </c>
      <c r="AU176" s="1">
        <v>27311</v>
      </c>
      <c r="AV176" s="1">
        <v>36720</v>
      </c>
      <c r="AW176">
        <v>88</v>
      </c>
      <c r="AX176" t="s">
        <v>135</v>
      </c>
      <c r="AY176" t="s">
        <v>135</v>
      </c>
      <c r="AZ176">
        <v>0</v>
      </c>
      <c r="BA176" s="1">
        <v>20007</v>
      </c>
      <c r="BB176" s="1">
        <v>44658</v>
      </c>
      <c r="BC176">
        <v>439</v>
      </c>
      <c r="BD176" s="2">
        <f t="shared" si="4"/>
        <v>67.490759753593423</v>
      </c>
      <c r="BE176" s="6">
        <v>18820</v>
      </c>
      <c r="BF176" s="6">
        <v>44667</v>
      </c>
      <c r="BG176">
        <f t="shared" si="5"/>
        <v>25847</v>
      </c>
    </row>
    <row r="177" spans="1:60" x14ac:dyDescent="0.35">
      <c r="A177">
        <v>5536580</v>
      </c>
      <c r="B177" t="s">
        <v>625</v>
      </c>
      <c r="C177" t="s">
        <v>122</v>
      </c>
      <c r="D177">
        <v>414121</v>
      </c>
      <c r="E177">
        <v>874948</v>
      </c>
      <c r="F177">
        <v>41.689166669999999</v>
      </c>
      <c r="G177">
        <v>-87.83</v>
      </c>
      <c r="H177" t="s">
        <v>133</v>
      </c>
      <c r="I177" t="s">
        <v>137</v>
      </c>
      <c r="J177" t="s">
        <v>126</v>
      </c>
      <c r="K177" t="s">
        <v>126</v>
      </c>
      <c r="L177">
        <v>17</v>
      </c>
      <c r="M177">
        <v>17</v>
      </c>
      <c r="N177">
        <v>31</v>
      </c>
      <c r="O177" t="s">
        <v>127</v>
      </c>
      <c r="P177" t="s">
        <v>626</v>
      </c>
      <c r="Q177" t="s">
        <v>627</v>
      </c>
      <c r="R177">
        <v>24000</v>
      </c>
      <c r="S177">
        <v>551.76</v>
      </c>
      <c r="T177" t="s">
        <v>145</v>
      </c>
      <c r="U177">
        <v>0.01</v>
      </c>
      <c r="V177" t="s">
        <v>146</v>
      </c>
      <c r="W177">
        <v>7120003</v>
      </c>
      <c r="Z177" t="s">
        <v>188</v>
      </c>
      <c r="AA177" t="s">
        <v>336</v>
      </c>
      <c r="AC177">
        <v>20170503</v>
      </c>
      <c r="AD177">
        <v>19.100000000000001</v>
      </c>
      <c r="AF177" t="s">
        <v>132</v>
      </c>
      <c r="AG177" t="s">
        <v>133</v>
      </c>
      <c r="AI177" t="s">
        <v>134</v>
      </c>
      <c r="AP177">
        <v>1</v>
      </c>
      <c r="AQ177">
        <v>1</v>
      </c>
      <c r="AR177" s="1">
        <v>43022</v>
      </c>
      <c r="AS177" s="1">
        <v>44126</v>
      </c>
      <c r="AT177">
        <v>3</v>
      </c>
      <c r="AU177" t="s">
        <v>135</v>
      </c>
      <c r="AV177" t="s">
        <v>135</v>
      </c>
      <c r="AW177">
        <v>0</v>
      </c>
      <c r="AX177" t="s">
        <v>135</v>
      </c>
      <c r="AY177" t="s">
        <v>135</v>
      </c>
      <c r="AZ177">
        <v>0</v>
      </c>
      <c r="BA177" s="1">
        <v>42923</v>
      </c>
      <c r="BB177" s="1">
        <v>44657</v>
      </c>
      <c r="BC177">
        <v>33</v>
      </c>
      <c r="BD177" s="2">
        <f t="shared" si="4"/>
        <v>4.7474332648870634</v>
      </c>
      <c r="BE177" s="6">
        <v>43008</v>
      </c>
      <c r="BF177" s="6">
        <v>44667</v>
      </c>
      <c r="BG177" s="5">
        <f t="shared" si="5"/>
        <v>1659</v>
      </c>
    </row>
    <row r="178" spans="1:60" x14ac:dyDescent="0.35">
      <c r="A178">
        <v>5536890</v>
      </c>
      <c r="B178" t="s">
        <v>628</v>
      </c>
      <c r="C178" t="s">
        <v>122</v>
      </c>
      <c r="D178">
        <v>414129</v>
      </c>
      <c r="E178">
        <v>875752</v>
      </c>
      <c r="F178">
        <v>41.691388889999999</v>
      </c>
      <c r="G178">
        <v>-87.964444400000005</v>
      </c>
      <c r="H178" t="s">
        <v>162</v>
      </c>
      <c r="I178" t="s">
        <v>137</v>
      </c>
      <c r="J178" t="s">
        <v>126</v>
      </c>
      <c r="K178" t="s">
        <v>126</v>
      </c>
      <c r="L178">
        <v>17</v>
      </c>
      <c r="M178">
        <v>17</v>
      </c>
      <c r="N178">
        <v>43</v>
      </c>
      <c r="O178" t="s">
        <v>127</v>
      </c>
      <c r="P178" t="s">
        <v>629</v>
      </c>
      <c r="Q178" t="s">
        <v>549</v>
      </c>
      <c r="R178">
        <v>24000</v>
      </c>
      <c r="S178">
        <v>551.76</v>
      </c>
      <c r="T178" t="s">
        <v>162</v>
      </c>
      <c r="U178">
        <v>0.01</v>
      </c>
      <c r="V178" t="s">
        <v>146</v>
      </c>
      <c r="W178">
        <v>7120004</v>
      </c>
      <c r="Z178" t="s">
        <v>158</v>
      </c>
      <c r="AA178" t="s">
        <v>630</v>
      </c>
      <c r="AC178">
        <v>20040521</v>
      </c>
      <c r="AD178">
        <v>738</v>
      </c>
      <c r="AF178" t="s">
        <v>132</v>
      </c>
      <c r="AG178" t="s">
        <v>133</v>
      </c>
      <c r="AP178">
        <v>100</v>
      </c>
      <c r="AQ178">
        <v>1</v>
      </c>
      <c r="AR178" s="1">
        <v>38365</v>
      </c>
      <c r="AS178" s="1">
        <v>43968</v>
      </c>
      <c r="AT178">
        <v>14</v>
      </c>
      <c r="AU178" t="s">
        <v>135</v>
      </c>
      <c r="AV178" t="s">
        <v>135</v>
      </c>
      <c r="AW178">
        <v>0</v>
      </c>
      <c r="AX178" t="s">
        <v>135</v>
      </c>
      <c r="AY178" t="s">
        <v>135</v>
      </c>
      <c r="AZ178">
        <v>0</v>
      </c>
      <c r="BA178" s="1">
        <v>38224</v>
      </c>
      <c r="BB178" s="1">
        <v>44516</v>
      </c>
      <c r="BC178">
        <v>160</v>
      </c>
      <c r="BD178" s="2">
        <f t="shared" si="4"/>
        <v>17.226557152635181</v>
      </c>
      <c r="BE178" s="6">
        <v>38329</v>
      </c>
      <c r="BF178" s="6">
        <v>44667</v>
      </c>
      <c r="BG178" s="5">
        <f t="shared" si="5"/>
        <v>6338</v>
      </c>
    </row>
    <row r="179" spans="1:60" x14ac:dyDescent="0.35">
      <c r="A179">
        <v>5537000</v>
      </c>
      <c r="B179" t="s">
        <v>631</v>
      </c>
      <c r="C179" t="s">
        <v>122</v>
      </c>
      <c r="D179">
        <v>413413</v>
      </c>
      <c r="E179">
        <v>880446</v>
      </c>
      <c r="F179">
        <v>41.570277779999998</v>
      </c>
      <c r="G179">
        <v>-88.0794444</v>
      </c>
      <c r="H179" t="s">
        <v>133</v>
      </c>
      <c r="I179" t="s">
        <v>137</v>
      </c>
      <c r="J179" t="s">
        <v>126</v>
      </c>
      <c r="K179" t="s">
        <v>126</v>
      </c>
      <c r="L179">
        <v>17</v>
      </c>
      <c r="M179">
        <v>17</v>
      </c>
      <c r="N179">
        <v>197</v>
      </c>
      <c r="O179" t="s">
        <v>127</v>
      </c>
      <c r="P179" t="s">
        <v>632</v>
      </c>
      <c r="Q179" t="s">
        <v>559</v>
      </c>
      <c r="R179">
        <v>24000</v>
      </c>
      <c r="S179">
        <v>579.48</v>
      </c>
      <c r="T179" t="s">
        <v>145</v>
      </c>
      <c r="U179">
        <v>0.01</v>
      </c>
      <c r="V179" t="s">
        <v>129</v>
      </c>
      <c r="W179">
        <v>7120004</v>
      </c>
      <c r="Z179" t="s">
        <v>633</v>
      </c>
      <c r="AA179" t="s">
        <v>131</v>
      </c>
      <c r="AB179">
        <v>20100312</v>
      </c>
      <c r="AC179">
        <v>20150501</v>
      </c>
      <c r="AD179">
        <v>740</v>
      </c>
      <c r="AF179" t="s">
        <v>132</v>
      </c>
      <c r="AG179" t="s">
        <v>133</v>
      </c>
      <c r="AI179" t="s">
        <v>134</v>
      </c>
      <c r="AP179">
        <v>100</v>
      </c>
      <c r="AQ179">
        <v>1</v>
      </c>
      <c r="AR179" t="s">
        <v>135</v>
      </c>
      <c r="AS179" t="s">
        <v>135</v>
      </c>
      <c r="AT179">
        <v>0</v>
      </c>
      <c r="AU179" s="1">
        <v>28445</v>
      </c>
      <c r="AV179" s="1">
        <v>44545</v>
      </c>
      <c r="AW179">
        <v>243</v>
      </c>
      <c r="AX179" t="s">
        <v>135</v>
      </c>
      <c r="AY179" t="s">
        <v>135</v>
      </c>
      <c r="AZ179">
        <v>0</v>
      </c>
      <c r="BA179" s="1">
        <v>40311</v>
      </c>
      <c r="BB179" s="1">
        <v>41876</v>
      </c>
      <c r="BC179">
        <v>13</v>
      </c>
      <c r="BD179" s="2">
        <f t="shared" si="4"/>
        <v>4.2847364818617386</v>
      </c>
      <c r="BE179" s="6">
        <v>13424</v>
      </c>
      <c r="BF179" s="6">
        <v>30224</v>
      </c>
      <c r="BG179">
        <f t="shared" si="5"/>
        <v>16800</v>
      </c>
    </row>
    <row r="180" spans="1:60" x14ac:dyDescent="0.35">
      <c r="A180">
        <v>5537500</v>
      </c>
      <c r="B180" t="s">
        <v>634</v>
      </c>
      <c r="C180" t="s">
        <v>122</v>
      </c>
      <c r="D180">
        <v>413833</v>
      </c>
      <c r="E180">
        <v>875957</v>
      </c>
      <c r="F180">
        <v>41.642530999999998</v>
      </c>
      <c r="G180">
        <v>-87.999225199999998</v>
      </c>
      <c r="H180" t="s">
        <v>123</v>
      </c>
      <c r="I180" t="s">
        <v>137</v>
      </c>
      <c r="J180" t="s">
        <v>125</v>
      </c>
      <c r="K180" t="s">
        <v>126</v>
      </c>
      <c r="L180">
        <v>17</v>
      </c>
      <c r="M180">
        <v>17</v>
      </c>
      <c r="N180">
        <v>31</v>
      </c>
      <c r="O180" t="s">
        <v>127</v>
      </c>
      <c r="P180" t="s">
        <v>635</v>
      </c>
      <c r="S180">
        <v>637.20000000000005</v>
      </c>
      <c r="T180" t="s">
        <v>124</v>
      </c>
      <c r="U180">
        <v>0.01</v>
      </c>
      <c r="V180" t="s">
        <v>129</v>
      </c>
      <c r="W180">
        <v>7120004</v>
      </c>
      <c r="Z180" t="s">
        <v>197</v>
      </c>
      <c r="AA180" t="s">
        <v>636</v>
      </c>
      <c r="AD180">
        <v>20.9</v>
      </c>
      <c r="AF180" t="s">
        <v>132</v>
      </c>
      <c r="AG180" t="s">
        <v>133</v>
      </c>
      <c r="AI180" t="s">
        <v>134</v>
      </c>
      <c r="AP180">
        <v>11200</v>
      </c>
      <c r="AQ180">
        <v>1</v>
      </c>
      <c r="AR180" s="1">
        <v>18898</v>
      </c>
      <c r="AS180" s="1">
        <v>44376</v>
      </c>
      <c r="AT180">
        <v>71</v>
      </c>
      <c r="AU180" s="1">
        <v>27311</v>
      </c>
      <c r="AV180" s="1">
        <v>30558</v>
      </c>
      <c r="AW180">
        <v>86</v>
      </c>
      <c r="AX180" t="s">
        <v>135</v>
      </c>
      <c r="AY180" t="s">
        <v>135</v>
      </c>
      <c r="AZ180">
        <v>0</v>
      </c>
      <c r="BA180" s="1">
        <v>19520</v>
      </c>
      <c r="BB180" s="1">
        <v>44656</v>
      </c>
      <c r="BC180">
        <v>430</v>
      </c>
      <c r="BD180" s="2">
        <f t="shared" si="4"/>
        <v>68.818617385352496</v>
      </c>
      <c r="BE180" s="6">
        <v>18810</v>
      </c>
      <c r="BF180" s="6">
        <v>44667</v>
      </c>
      <c r="BG180">
        <f t="shared" si="5"/>
        <v>25857</v>
      </c>
    </row>
    <row r="181" spans="1:60" x14ac:dyDescent="0.35">
      <c r="A181">
        <v>5537980</v>
      </c>
      <c r="B181" t="s">
        <v>637</v>
      </c>
      <c r="C181" t="s">
        <v>122</v>
      </c>
      <c r="D181">
        <v>413211</v>
      </c>
      <c r="E181">
        <v>880457</v>
      </c>
      <c r="F181">
        <v>41.536388889999998</v>
      </c>
      <c r="G181">
        <v>-88.082499999999996</v>
      </c>
      <c r="H181" t="s">
        <v>133</v>
      </c>
      <c r="I181" t="s">
        <v>137</v>
      </c>
      <c r="J181" t="s">
        <v>126</v>
      </c>
      <c r="K181" t="s">
        <v>126</v>
      </c>
      <c r="L181">
        <v>17</v>
      </c>
      <c r="M181">
        <v>17</v>
      </c>
      <c r="N181">
        <v>197</v>
      </c>
      <c r="O181" t="s">
        <v>127</v>
      </c>
      <c r="P181" t="s">
        <v>638</v>
      </c>
      <c r="Q181" t="s">
        <v>559</v>
      </c>
      <c r="R181">
        <v>24000</v>
      </c>
      <c r="S181">
        <v>0</v>
      </c>
      <c r="T181" t="s">
        <v>157</v>
      </c>
      <c r="U181">
        <v>0.01</v>
      </c>
      <c r="V181" t="s">
        <v>129</v>
      </c>
      <c r="W181">
        <v>7120004</v>
      </c>
      <c r="Z181" t="s">
        <v>178</v>
      </c>
      <c r="AA181" t="s">
        <v>639</v>
      </c>
      <c r="AC181">
        <v>20151001</v>
      </c>
      <c r="AD181">
        <v>1502</v>
      </c>
      <c r="AF181" t="s">
        <v>132</v>
      </c>
      <c r="AG181" t="s">
        <v>133</v>
      </c>
      <c r="AI181" t="s">
        <v>134</v>
      </c>
      <c r="AP181">
        <v>100</v>
      </c>
      <c r="AQ181">
        <v>1</v>
      </c>
      <c r="AR181" s="1">
        <v>38397</v>
      </c>
      <c r="AS181" s="1">
        <v>44373</v>
      </c>
      <c r="AT181">
        <v>17</v>
      </c>
      <c r="AU181" s="1">
        <v>29671</v>
      </c>
      <c r="AV181" s="1">
        <v>44651</v>
      </c>
      <c r="AW181">
        <v>258</v>
      </c>
      <c r="AX181" t="s">
        <v>135</v>
      </c>
      <c r="AY181" t="s">
        <v>135</v>
      </c>
      <c r="AZ181">
        <v>0</v>
      </c>
      <c r="BA181" s="1">
        <v>35264</v>
      </c>
      <c r="BB181" s="1">
        <v>44649</v>
      </c>
      <c r="BC181">
        <v>93</v>
      </c>
      <c r="BD181" s="2">
        <f t="shared" si="4"/>
        <v>25.694729637234772</v>
      </c>
      <c r="BE181" s="6">
        <v>38391</v>
      </c>
      <c r="BF181" s="6">
        <v>44667</v>
      </c>
      <c r="BG181">
        <f t="shared" si="5"/>
        <v>6276</v>
      </c>
    </row>
    <row r="182" spans="1:60" x14ac:dyDescent="0.35">
      <c r="A182">
        <v>5538000</v>
      </c>
      <c r="B182" t="s">
        <v>640</v>
      </c>
      <c r="C182" t="s">
        <v>122</v>
      </c>
      <c r="D182">
        <v>413154</v>
      </c>
      <c r="E182">
        <v>880505</v>
      </c>
      <c r="F182">
        <v>41.53169759</v>
      </c>
      <c r="G182">
        <v>-88.084781000000007</v>
      </c>
      <c r="H182" t="s">
        <v>123</v>
      </c>
      <c r="I182" t="s">
        <v>124</v>
      </c>
      <c r="J182" t="s">
        <v>125</v>
      </c>
      <c r="K182" t="s">
        <v>126</v>
      </c>
      <c r="L182">
        <v>17</v>
      </c>
      <c r="M182">
        <v>17</v>
      </c>
      <c r="N182">
        <v>197</v>
      </c>
      <c r="O182" t="s">
        <v>127</v>
      </c>
      <c r="P182" t="s">
        <v>641</v>
      </c>
      <c r="S182">
        <v>524.30999999999995</v>
      </c>
      <c r="T182" t="s">
        <v>124</v>
      </c>
      <c r="U182">
        <v>0.01</v>
      </c>
      <c r="V182" t="s">
        <v>129</v>
      </c>
      <c r="W182">
        <v>7120004</v>
      </c>
      <c r="Z182" t="s">
        <v>130</v>
      </c>
      <c r="AA182" t="s">
        <v>131</v>
      </c>
      <c r="AD182">
        <v>1503</v>
      </c>
      <c r="AF182" t="s">
        <v>132</v>
      </c>
      <c r="AG182" t="s">
        <v>133</v>
      </c>
      <c r="AI182" t="s">
        <v>134</v>
      </c>
      <c r="AQ182">
        <v>0</v>
      </c>
      <c r="AR182" s="1">
        <v>5694</v>
      </c>
      <c r="AS182" s="1">
        <v>11649</v>
      </c>
      <c r="AT182">
        <v>18</v>
      </c>
      <c r="AU182" t="s">
        <v>135</v>
      </c>
      <c r="AV182" t="s">
        <v>135</v>
      </c>
      <c r="AW182">
        <v>0</v>
      </c>
      <c r="AX182" t="s">
        <v>135</v>
      </c>
      <c r="AY182" t="s">
        <v>135</v>
      </c>
      <c r="AZ182">
        <v>0</v>
      </c>
      <c r="BA182" s="1">
        <v>5362</v>
      </c>
      <c r="BB182" s="1">
        <v>11723</v>
      </c>
      <c r="BC182">
        <v>45</v>
      </c>
      <c r="BD182" s="2">
        <f t="shared" si="4"/>
        <v>17.415468856947296</v>
      </c>
      <c r="BE182" s="6">
        <v>5452</v>
      </c>
      <c r="BF182" s="6">
        <v>11739</v>
      </c>
      <c r="BG182" s="5">
        <f t="shared" si="5"/>
        <v>6287</v>
      </c>
    </row>
    <row r="183" spans="1:60" x14ac:dyDescent="0.35">
      <c r="A183">
        <v>5538360</v>
      </c>
      <c r="B183" t="s">
        <v>642</v>
      </c>
      <c r="C183" t="s">
        <v>122</v>
      </c>
      <c r="D183">
        <v>413222</v>
      </c>
      <c r="E183">
        <v>875551</v>
      </c>
      <c r="F183">
        <v>41.539444439999997</v>
      </c>
      <c r="G183">
        <v>-87.930833300000003</v>
      </c>
      <c r="H183" t="s">
        <v>162</v>
      </c>
      <c r="I183" t="s">
        <v>137</v>
      </c>
      <c r="J183" t="s">
        <v>126</v>
      </c>
      <c r="K183" t="s">
        <v>126</v>
      </c>
      <c r="L183">
        <v>17</v>
      </c>
      <c r="M183">
        <v>17</v>
      </c>
      <c r="N183">
        <v>197</v>
      </c>
      <c r="O183" t="s">
        <v>127</v>
      </c>
      <c r="P183" t="s">
        <v>643</v>
      </c>
      <c r="Q183" t="s">
        <v>644</v>
      </c>
      <c r="R183">
        <v>24000</v>
      </c>
      <c r="S183">
        <v>638.08000000000004</v>
      </c>
      <c r="T183" t="s">
        <v>162</v>
      </c>
      <c r="U183">
        <v>0.01</v>
      </c>
      <c r="V183" t="s">
        <v>146</v>
      </c>
      <c r="W183">
        <v>7120004</v>
      </c>
      <c r="Z183" t="s">
        <v>188</v>
      </c>
      <c r="AA183" t="s">
        <v>131</v>
      </c>
      <c r="AC183">
        <v>20130927</v>
      </c>
      <c r="AD183">
        <v>21.17</v>
      </c>
      <c r="AF183" t="s">
        <v>132</v>
      </c>
      <c r="AG183" t="s">
        <v>133</v>
      </c>
      <c r="AI183" t="s">
        <v>134</v>
      </c>
      <c r="AP183">
        <v>100</v>
      </c>
      <c r="AQ183">
        <v>1</v>
      </c>
      <c r="AR183" s="1">
        <v>41382</v>
      </c>
      <c r="AS183" s="1">
        <v>42795</v>
      </c>
      <c r="AT183">
        <v>5</v>
      </c>
      <c r="AU183" t="s">
        <v>135</v>
      </c>
      <c r="AV183" t="s">
        <v>135</v>
      </c>
      <c r="AW183">
        <v>0</v>
      </c>
      <c r="AX183" t="s">
        <v>135</v>
      </c>
      <c r="AY183" t="s">
        <v>135</v>
      </c>
      <c r="AZ183">
        <v>0</v>
      </c>
      <c r="BA183" s="1">
        <v>41186</v>
      </c>
      <c r="BB183" s="1">
        <v>43510</v>
      </c>
      <c r="BC183">
        <v>45</v>
      </c>
      <c r="BD183" s="2">
        <f t="shared" si="4"/>
        <v>6.362765229295003</v>
      </c>
      <c r="BE183" s="6">
        <v>41183</v>
      </c>
      <c r="BF183" s="6">
        <v>43545</v>
      </c>
      <c r="BG183" s="5">
        <f t="shared" si="5"/>
        <v>2362</v>
      </c>
    </row>
    <row r="184" spans="1:60" x14ac:dyDescent="0.35">
      <c r="A184">
        <v>5538500</v>
      </c>
      <c r="B184" t="s">
        <v>645</v>
      </c>
      <c r="C184" t="s">
        <v>122</v>
      </c>
      <c r="D184">
        <v>413147</v>
      </c>
      <c r="E184">
        <v>880400</v>
      </c>
      <c r="F184">
        <v>41.529753200000002</v>
      </c>
      <c r="G184">
        <v>-88.066724699999995</v>
      </c>
      <c r="H184" t="s">
        <v>123</v>
      </c>
      <c r="I184" t="s">
        <v>124</v>
      </c>
      <c r="J184" t="s">
        <v>125</v>
      </c>
      <c r="K184" t="s">
        <v>126</v>
      </c>
      <c r="L184">
        <v>17</v>
      </c>
      <c r="M184">
        <v>17</v>
      </c>
      <c r="N184">
        <v>197</v>
      </c>
      <c r="O184" t="s">
        <v>127</v>
      </c>
      <c r="P184" t="s">
        <v>646</v>
      </c>
      <c r="S184">
        <v>538</v>
      </c>
      <c r="T184" t="s">
        <v>124</v>
      </c>
      <c r="U184">
        <v>0.01</v>
      </c>
      <c r="V184" t="s">
        <v>129</v>
      </c>
      <c r="W184">
        <v>7120004</v>
      </c>
      <c r="Z184" t="s">
        <v>130</v>
      </c>
      <c r="AA184" t="s">
        <v>131</v>
      </c>
      <c r="AD184">
        <v>19.600000000000001</v>
      </c>
      <c r="AF184" t="s">
        <v>132</v>
      </c>
      <c r="AG184" t="s">
        <v>133</v>
      </c>
      <c r="AI184" t="s">
        <v>134</v>
      </c>
      <c r="AQ184">
        <v>0</v>
      </c>
      <c r="AR184" s="1">
        <v>9659</v>
      </c>
      <c r="AS184" s="1">
        <v>12243</v>
      </c>
      <c r="AT184">
        <v>8</v>
      </c>
      <c r="AU184" t="s">
        <v>135</v>
      </c>
      <c r="AV184" t="s">
        <v>135</v>
      </c>
      <c r="AW184">
        <v>0</v>
      </c>
      <c r="AX184" t="s">
        <v>135</v>
      </c>
      <c r="AY184" t="s">
        <v>135</v>
      </c>
      <c r="AZ184">
        <v>0</v>
      </c>
      <c r="BA184" t="s">
        <v>135</v>
      </c>
      <c r="BB184" t="s">
        <v>135</v>
      </c>
      <c r="BC184">
        <v>0</v>
      </c>
      <c r="BD184" s="2" t="e">
        <f t="shared" si="4"/>
        <v>#VALUE!</v>
      </c>
      <c r="BE184" s="6">
        <v>9328</v>
      </c>
      <c r="BF184" s="6">
        <v>12378</v>
      </c>
      <c r="BG184">
        <f t="shared" si="5"/>
        <v>3050</v>
      </c>
    </row>
    <row r="185" spans="1:60" x14ac:dyDescent="0.35">
      <c r="A185">
        <v>5539000</v>
      </c>
      <c r="B185" t="s">
        <v>647</v>
      </c>
      <c r="C185" t="s">
        <v>122</v>
      </c>
      <c r="D185">
        <v>413053</v>
      </c>
      <c r="E185">
        <v>880424</v>
      </c>
      <c r="F185">
        <v>41.514722200000001</v>
      </c>
      <c r="G185">
        <v>-88.073333300000002</v>
      </c>
      <c r="H185" t="s">
        <v>123</v>
      </c>
      <c r="I185" t="s">
        <v>200</v>
      </c>
      <c r="J185" t="s">
        <v>126</v>
      </c>
      <c r="K185" t="s">
        <v>126</v>
      </c>
      <c r="L185">
        <v>17</v>
      </c>
      <c r="M185">
        <v>17</v>
      </c>
      <c r="N185">
        <v>197</v>
      </c>
      <c r="O185" t="s">
        <v>127</v>
      </c>
      <c r="P185" t="s">
        <v>648</v>
      </c>
      <c r="Q185" t="s">
        <v>649</v>
      </c>
      <c r="R185">
        <v>24000</v>
      </c>
      <c r="S185">
        <v>505.71</v>
      </c>
      <c r="T185" t="s">
        <v>157</v>
      </c>
      <c r="U185">
        <v>0.03</v>
      </c>
      <c r="V185" t="s">
        <v>146</v>
      </c>
      <c r="W185">
        <v>7120004</v>
      </c>
      <c r="Z185" t="s">
        <v>158</v>
      </c>
      <c r="AA185" t="s">
        <v>153</v>
      </c>
      <c r="AC185">
        <v>20031001</v>
      </c>
      <c r="AD185">
        <v>107.5</v>
      </c>
      <c r="AF185" t="s">
        <v>132</v>
      </c>
      <c r="AG185" t="s">
        <v>133</v>
      </c>
      <c r="AI185" t="s">
        <v>134</v>
      </c>
      <c r="AP185">
        <v>100</v>
      </c>
      <c r="AQ185">
        <v>1</v>
      </c>
      <c r="AR185">
        <v>1902</v>
      </c>
      <c r="AS185" s="1">
        <v>44374</v>
      </c>
      <c r="AT185">
        <v>80</v>
      </c>
      <c r="AU185" s="1">
        <v>27310</v>
      </c>
      <c r="AV185" s="1">
        <v>43159</v>
      </c>
      <c r="AW185">
        <v>256</v>
      </c>
      <c r="AX185" t="s">
        <v>135</v>
      </c>
      <c r="AY185" t="s">
        <v>135</v>
      </c>
      <c r="AZ185">
        <v>0</v>
      </c>
      <c r="BA185" s="1">
        <v>16146</v>
      </c>
      <c r="BB185" s="1">
        <v>44651</v>
      </c>
      <c r="BC185">
        <v>437</v>
      </c>
      <c r="BD185" s="2">
        <f t="shared" si="4"/>
        <v>78.042436687200549</v>
      </c>
      <c r="BE185" s="6">
        <v>16346</v>
      </c>
      <c r="BF185" s="6">
        <v>44667</v>
      </c>
      <c r="BG185">
        <f t="shared" si="5"/>
        <v>28321</v>
      </c>
    </row>
    <row r="186" spans="1:60" x14ac:dyDescent="0.35">
      <c r="A186">
        <v>5539660</v>
      </c>
      <c r="B186" t="s">
        <v>650</v>
      </c>
      <c r="C186" t="s">
        <v>122</v>
      </c>
      <c r="D186">
        <v>412543</v>
      </c>
      <c r="E186">
        <v>881053</v>
      </c>
      <c r="F186">
        <v>41.428642089999997</v>
      </c>
      <c r="G186">
        <v>-88.181449499999999</v>
      </c>
      <c r="H186" t="s">
        <v>123</v>
      </c>
      <c r="I186" t="s">
        <v>124</v>
      </c>
      <c r="J186" t="s">
        <v>125</v>
      </c>
      <c r="K186" t="s">
        <v>126</v>
      </c>
      <c r="L186">
        <v>17</v>
      </c>
      <c r="M186">
        <v>17</v>
      </c>
      <c r="N186">
        <v>197</v>
      </c>
      <c r="O186" t="s">
        <v>127</v>
      </c>
      <c r="P186" t="s">
        <v>651</v>
      </c>
      <c r="W186">
        <v>7120004</v>
      </c>
      <c r="Z186" t="s">
        <v>130</v>
      </c>
      <c r="AA186" t="s">
        <v>131</v>
      </c>
      <c r="AD186">
        <v>1170</v>
      </c>
      <c r="AF186" t="s">
        <v>132</v>
      </c>
      <c r="AG186" t="s">
        <v>133</v>
      </c>
      <c r="AI186" t="s">
        <v>134</v>
      </c>
      <c r="BD186" s="2">
        <f t="shared" si="4"/>
        <v>0</v>
      </c>
      <c r="BE186" s="6">
        <v>1187</v>
      </c>
      <c r="BF186" s="6">
        <v>1827</v>
      </c>
      <c r="BG186" s="5">
        <f t="shared" si="5"/>
        <v>640</v>
      </c>
    </row>
    <row r="187" spans="1:60" x14ac:dyDescent="0.35">
      <c r="A187">
        <v>5539900</v>
      </c>
      <c r="B187" t="s">
        <v>652</v>
      </c>
      <c r="C187" t="s">
        <v>122</v>
      </c>
      <c r="D187">
        <v>415439</v>
      </c>
      <c r="E187">
        <v>881044</v>
      </c>
      <c r="F187">
        <v>41.910861689999997</v>
      </c>
      <c r="G187">
        <v>-88.178960700000005</v>
      </c>
      <c r="H187" t="s">
        <v>123</v>
      </c>
      <c r="I187" t="s">
        <v>137</v>
      </c>
      <c r="J187" t="s">
        <v>125</v>
      </c>
      <c r="K187" t="s">
        <v>126</v>
      </c>
      <c r="L187">
        <v>17</v>
      </c>
      <c r="M187">
        <v>17</v>
      </c>
      <c r="N187">
        <v>43</v>
      </c>
      <c r="O187" t="s">
        <v>127</v>
      </c>
      <c r="P187" t="s">
        <v>653</v>
      </c>
      <c r="S187">
        <v>717.76</v>
      </c>
      <c r="T187" t="s">
        <v>124</v>
      </c>
      <c r="U187">
        <v>0.01</v>
      </c>
      <c r="V187" t="s">
        <v>129</v>
      </c>
      <c r="W187">
        <v>7120004</v>
      </c>
      <c r="Z187" t="s">
        <v>158</v>
      </c>
      <c r="AA187" t="s">
        <v>336</v>
      </c>
      <c r="AC187">
        <v>20151001</v>
      </c>
      <c r="AD187">
        <v>28.5</v>
      </c>
      <c r="AF187" t="s">
        <v>132</v>
      </c>
      <c r="AG187" t="s">
        <v>133</v>
      </c>
      <c r="AI187" t="s">
        <v>134</v>
      </c>
      <c r="AP187">
        <v>100</v>
      </c>
      <c r="AQ187">
        <v>1</v>
      </c>
      <c r="AR187" s="1">
        <v>22550</v>
      </c>
      <c r="AS187" s="1">
        <v>44374</v>
      </c>
      <c r="AT187">
        <v>61</v>
      </c>
      <c r="AU187" s="1">
        <v>27309</v>
      </c>
      <c r="AV187" s="1">
        <v>35555</v>
      </c>
      <c r="AW187">
        <v>285</v>
      </c>
      <c r="AX187" t="s">
        <v>135</v>
      </c>
      <c r="AY187" t="s">
        <v>135</v>
      </c>
      <c r="AZ187">
        <v>0</v>
      </c>
      <c r="BA187" s="1">
        <v>25958</v>
      </c>
      <c r="BB187" s="1">
        <v>44628</v>
      </c>
      <c r="BC187">
        <v>441</v>
      </c>
      <c r="BD187" s="2">
        <f t="shared" si="4"/>
        <v>51.115674195756334</v>
      </c>
      <c r="BE187" s="6">
        <v>22489</v>
      </c>
      <c r="BF187" s="6">
        <v>44667</v>
      </c>
      <c r="BG187">
        <f t="shared" si="5"/>
        <v>22178</v>
      </c>
    </row>
    <row r="188" spans="1:60" x14ac:dyDescent="0.35">
      <c r="A188">
        <v>5540000</v>
      </c>
      <c r="B188" t="s">
        <v>654</v>
      </c>
      <c r="C188" t="s">
        <v>122</v>
      </c>
      <c r="D188">
        <v>415217</v>
      </c>
      <c r="E188">
        <v>880941</v>
      </c>
      <c r="F188">
        <v>41.871417700000002</v>
      </c>
      <c r="G188">
        <v>-88.161458999999994</v>
      </c>
      <c r="H188" t="s">
        <v>123</v>
      </c>
      <c r="I188" t="s">
        <v>124</v>
      </c>
      <c r="J188" t="s">
        <v>125</v>
      </c>
      <c r="K188" t="s">
        <v>126</v>
      </c>
      <c r="L188">
        <v>17</v>
      </c>
      <c r="M188">
        <v>17</v>
      </c>
      <c r="N188">
        <v>43</v>
      </c>
      <c r="O188" t="s">
        <v>127</v>
      </c>
      <c r="P188" t="s">
        <v>655</v>
      </c>
      <c r="W188">
        <v>7120004</v>
      </c>
      <c r="Z188" t="s">
        <v>130</v>
      </c>
      <c r="AA188" t="s">
        <v>131</v>
      </c>
      <c r="AD188">
        <v>49</v>
      </c>
      <c r="AF188" t="s">
        <v>132</v>
      </c>
      <c r="AG188" t="s">
        <v>133</v>
      </c>
      <c r="AI188" t="s">
        <v>134</v>
      </c>
      <c r="AQ188">
        <v>0</v>
      </c>
      <c r="AR188" t="s">
        <v>135</v>
      </c>
      <c r="AS188" t="s">
        <v>135</v>
      </c>
      <c r="AT188">
        <v>0</v>
      </c>
      <c r="AU188" s="1">
        <v>28593</v>
      </c>
      <c r="AV188" s="1">
        <v>28593</v>
      </c>
      <c r="AW188">
        <v>1</v>
      </c>
      <c r="AX188" t="s">
        <v>135</v>
      </c>
      <c r="AY188" t="s">
        <v>135</v>
      </c>
      <c r="AZ188">
        <v>0</v>
      </c>
      <c r="BA188" t="s">
        <v>135</v>
      </c>
      <c r="BB188" t="s">
        <v>135</v>
      </c>
      <c r="BC188">
        <v>0</v>
      </c>
      <c r="BD188" s="2" t="e">
        <f t="shared" si="4"/>
        <v>#VALUE!</v>
      </c>
      <c r="BE188" s="6">
        <v>9285</v>
      </c>
      <c r="BF188" s="6">
        <v>9512</v>
      </c>
      <c r="BG188">
        <f t="shared" si="5"/>
        <v>227</v>
      </c>
    </row>
    <row r="189" spans="1:60" x14ac:dyDescent="0.35">
      <c r="A189">
        <v>5540060</v>
      </c>
      <c r="B189" t="s">
        <v>656</v>
      </c>
      <c r="C189" t="s">
        <v>122</v>
      </c>
      <c r="D189">
        <v>415123</v>
      </c>
      <c r="E189">
        <v>881214</v>
      </c>
      <c r="F189">
        <v>41.856388889999998</v>
      </c>
      <c r="G189">
        <v>-88.203888890000002</v>
      </c>
      <c r="H189" t="s">
        <v>123</v>
      </c>
      <c r="I189" t="s">
        <v>137</v>
      </c>
      <c r="J189" t="s">
        <v>126</v>
      </c>
      <c r="K189" t="s">
        <v>126</v>
      </c>
      <c r="L189">
        <v>17</v>
      </c>
      <c r="M189">
        <v>17</v>
      </c>
      <c r="N189">
        <v>43</v>
      </c>
      <c r="O189" t="s">
        <v>127</v>
      </c>
      <c r="P189" t="s">
        <v>657</v>
      </c>
      <c r="S189">
        <v>700</v>
      </c>
      <c r="T189" t="s">
        <v>124</v>
      </c>
      <c r="U189">
        <v>0.01</v>
      </c>
      <c r="V189" t="s">
        <v>129</v>
      </c>
      <c r="W189">
        <v>7120004</v>
      </c>
      <c r="Z189" t="s">
        <v>139</v>
      </c>
      <c r="AA189" t="s">
        <v>153</v>
      </c>
      <c r="AD189">
        <v>18.100000000000001</v>
      </c>
      <c r="AF189" t="s">
        <v>132</v>
      </c>
      <c r="AG189" t="s">
        <v>133</v>
      </c>
      <c r="AI189" t="s">
        <v>134</v>
      </c>
      <c r="AQ189">
        <v>1</v>
      </c>
      <c r="AR189" s="1">
        <v>22549</v>
      </c>
      <c r="AS189" s="1">
        <v>44373</v>
      </c>
      <c r="AT189">
        <v>56</v>
      </c>
      <c r="AU189" t="s">
        <v>135</v>
      </c>
      <c r="AV189" t="s">
        <v>135</v>
      </c>
      <c r="AW189">
        <v>0</v>
      </c>
      <c r="AX189" t="s">
        <v>135</v>
      </c>
      <c r="AY189" t="s">
        <v>135</v>
      </c>
      <c r="AZ189">
        <v>0</v>
      </c>
      <c r="BA189" s="1">
        <v>24554</v>
      </c>
      <c r="BB189" s="1">
        <v>44628</v>
      </c>
      <c r="BC189">
        <v>299</v>
      </c>
      <c r="BD189" s="2">
        <f t="shared" si="4"/>
        <v>54.959616700889804</v>
      </c>
      <c r="BE189" s="6">
        <v>31359</v>
      </c>
      <c r="BF189" s="6">
        <v>44667</v>
      </c>
      <c r="BG189">
        <f t="shared" si="5"/>
        <v>13308</v>
      </c>
    </row>
    <row r="190" spans="1:60" x14ac:dyDescent="0.35">
      <c r="A190">
        <v>5540091</v>
      </c>
      <c r="B190" t="s">
        <v>658</v>
      </c>
      <c r="C190" t="s">
        <v>122</v>
      </c>
      <c r="D190">
        <v>415007</v>
      </c>
      <c r="E190">
        <v>881058</v>
      </c>
      <c r="F190">
        <v>41.835277779999998</v>
      </c>
      <c r="G190">
        <v>-88.182777799999997</v>
      </c>
      <c r="H190" t="s">
        <v>123</v>
      </c>
      <c r="I190" t="s">
        <v>137</v>
      </c>
      <c r="J190" t="s">
        <v>126</v>
      </c>
      <c r="K190" t="s">
        <v>126</v>
      </c>
      <c r="L190">
        <v>17</v>
      </c>
      <c r="M190">
        <v>17</v>
      </c>
      <c r="N190">
        <v>43</v>
      </c>
      <c r="O190" t="s">
        <v>127</v>
      </c>
      <c r="P190" t="s">
        <v>659</v>
      </c>
      <c r="Q190" t="s">
        <v>660</v>
      </c>
      <c r="R190">
        <v>24000</v>
      </c>
      <c r="S190">
        <v>690.15</v>
      </c>
      <c r="T190" t="s">
        <v>124</v>
      </c>
      <c r="U190">
        <v>0.01</v>
      </c>
      <c r="V190" t="s">
        <v>129</v>
      </c>
      <c r="W190">
        <v>7120004</v>
      </c>
      <c r="Z190" t="s">
        <v>130</v>
      </c>
      <c r="AA190" t="s">
        <v>131</v>
      </c>
      <c r="AC190">
        <v>20130114</v>
      </c>
      <c r="AD190">
        <v>6.83</v>
      </c>
      <c r="AF190" t="s">
        <v>132</v>
      </c>
      <c r="AG190" t="s">
        <v>133</v>
      </c>
      <c r="AI190" t="s">
        <v>134</v>
      </c>
      <c r="AP190" t="s">
        <v>661</v>
      </c>
      <c r="AQ190">
        <v>1</v>
      </c>
      <c r="AR190" s="1">
        <v>33856</v>
      </c>
      <c r="AS190" s="1">
        <v>40383</v>
      </c>
      <c r="AT190">
        <v>19</v>
      </c>
      <c r="AU190" t="s">
        <v>135</v>
      </c>
      <c r="AV190" t="s">
        <v>135</v>
      </c>
      <c r="AW190">
        <v>0</v>
      </c>
      <c r="AX190" t="s">
        <v>135</v>
      </c>
      <c r="AY190" t="s">
        <v>135</v>
      </c>
      <c r="AZ190">
        <v>0</v>
      </c>
      <c r="BA190" s="1">
        <v>33493</v>
      </c>
      <c r="BB190" s="1">
        <v>40464</v>
      </c>
      <c r="BC190">
        <v>151</v>
      </c>
      <c r="BD190" s="2">
        <f t="shared" si="4"/>
        <v>19.085557837097877</v>
      </c>
      <c r="BE190" s="6">
        <v>33512</v>
      </c>
      <c r="BF190" s="6">
        <v>40536</v>
      </c>
      <c r="BG190">
        <f t="shared" si="5"/>
        <v>7024</v>
      </c>
    </row>
    <row r="191" spans="1:60" x14ac:dyDescent="0.35">
      <c r="A191">
        <v>5540095</v>
      </c>
      <c r="B191" t="s">
        <v>662</v>
      </c>
      <c r="C191" t="s">
        <v>122</v>
      </c>
      <c r="D191">
        <v>414903</v>
      </c>
      <c r="E191">
        <v>881017</v>
      </c>
      <c r="F191">
        <v>41.817500000000003</v>
      </c>
      <c r="G191">
        <v>-88.171388890000003</v>
      </c>
      <c r="H191" t="s">
        <v>123</v>
      </c>
      <c r="I191" t="s">
        <v>137</v>
      </c>
      <c r="J191" t="s">
        <v>126</v>
      </c>
      <c r="K191" t="s">
        <v>126</v>
      </c>
      <c r="L191">
        <v>17</v>
      </c>
      <c r="M191">
        <v>17</v>
      </c>
      <c r="N191">
        <v>43</v>
      </c>
      <c r="O191" t="s">
        <v>127</v>
      </c>
      <c r="P191" t="s">
        <v>663</v>
      </c>
      <c r="S191">
        <v>676.58</v>
      </c>
      <c r="T191" t="s">
        <v>123</v>
      </c>
      <c r="U191">
        <v>0.01</v>
      </c>
      <c r="V191" t="s">
        <v>146</v>
      </c>
      <c r="W191">
        <v>7120004</v>
      </c>
      <c r="Z191" t="s">
        <v>158</v>
      </c>
      <c r="AA191" t="s">
        <v>140</v>
      </c>
      <c r="AD191">
        <v>90.7</v>
      </c>
      <c r="AF191" t="s">
        <v>132</v>
      </c>
      <c r="AG191" t="s">
        <v>133</v>
      </c>
      <c r="AI191" t="s">
        <v>134</v>
      </c>
      <c r="AP191">
        <v>100</v>
      </c>
      <c r="AQ191">
        <v>1</v>
      </c>
      <c r="AR191" s="1">
        <v>22550</v>
      </c>
      <c r="AS191" s="1">
        <v>44374</v>
      </c>
      <c r="AT191">
        <v>61</v>
      </c>
      <c r="AU191" s="1">
        <v>27309</v>
      </c>
      <c r="AV191" s="1">
        <v>35555</v>
      </c>
      <c r="AW191">
        <v>226</v>
      </c>
      <c r="AX191" t="s">
        <v>135</v>
      </c>
      <c r="AY191" t="s">
        <v>135</v>
      </c>
      <c r="AZ191">
        <v>0</v>
      </c>
      <c r="BA191" s="1">
        <v>26050</v>
      </c>
      <c r="BB191" s="1">
        <v>44628</v>
      </c>
      <c r="BC191">
        <v>448</v>
      </c>
      <c r="BD191" s="2">
        <f t="shared" si="4"/>
        <v>50.86379192334018</v>
      </c>
      <c r="BE191" s="6">
        <v>25112</v>
      </c>
      <c r="BF191" s="6">
        <v>44667</v>
      </c>
      <c r="BG191" s="5">
        <f t="shared" si="5"/>
        <v>19555</v>
      </c>
    </row>
    <row r="192" spans="1:60" x14ac:dyDescent="0.35">
      <c r="A192">
        <v>5540130</v>
      </c>
      <c r="B192" t="s">
        <v>664</v>
      </c>
      <c r="C192" t="s">
        <v>122</v>
      </c>
      <c r="D192">
        <v>414314</v>
      </c>
      <c r="E192">
        <v>880755</v>
      </c>
      <c r="F192">
        <v>41.720555560000001</v>
      </c>
      <c r="G192">
        <v>-88.131944399999995</v>
      </c>
      <c r="H192" t="s">
        <v>123</v>
      </c>
      <c r="I192" t="s">
        <v>137</v>
      </c>
      <c r="J192" t="s">
        <v>126</v>
      </c>
      <c r="K192" t="s">
        <v>126</v>
      </c>
      <c r="L192">
        <v>17</v>
      </c>
      <c r="M192">
        <v>17</v>
      </c>
      <c r="N192">
        <v>197</v>
      </c>
      <c r="O192" t="s">
        <v>127</v>
      </c>
      <c r="P192" t="s">
        <v>665</v>
      </c>
      <c r="Q192" t="s">
        <v>666</v>
      </c>
      <c r="R192">
        <v>24000</v>
      </c>
      <c r="S192">
        <v>630</v>
      </c>
      <c r="T192" t="s">
        <v>124</v>
      </c>
      <c r="U192">
        <v>0.01</v>
      </c>
      <c r="V192" t="s">
        <v>129</v>
      </c>
      <c r="W192">
        <v>7120004</v>
      </c>
      <c r="Z192" t="s">
        <v>139</v>
      </c>
      <c r="AA192" t="s">
        <v>153</v>
      </c>
      <c r="AC192">
        <v>19920218</v>
      </c>
      <c r="AD192">
        <v>123</v>
      </c>
      <c r="AF192" t="s">
        <v>132</v>
      </c>
      <c r="AG192" t="s">
        <v>133</v>
      </c>
      <c r="AI192" t="s">
        <v>134</v>
      </c>
      <c r="AQ192">
        <v>1</v>
      </c>
      <c r="AR192" s="1">
        <v>32752</v>
      </c>
      <c r="AS192" s="1">
        <v>44373</v>
      </c>
      <c r="AT192">
        <v>33</v>
      </c>
      <c r="AU192" s="1">
        <v>30515</v>
      </c>
      <c r="AV192" s="1">
        <v>30537</v>
      </c>
      <c r="AW192">
        <v>12</v>
      </c>
      <c r="AX192" t="s">
        <v>135</v>
      </c>
      <c r="AY192" t="s">
        <v>135</v>
      </c>
      <c r="AZ192">
        <v>0</v>
      </c>
      <c r="BA192" s="1">
        <v>32405</v>
      </c>
      <c r="BB192" s="1">
        <v>44637</v>
      </c>
      <c r="BC192">
        <v>263</v>
      </c>
      <c r="BD192" s="2">
        <f t="shared" si="4"/>
        <v>33.489390828199866</v>
      </c>
      <c r="BE192" s="6">
        <v>32417</v>
      </c>
      <c r="BF192" s="6">
        <v>44667</v>
      </c>
      <c r="BG192">
        <f t="shared" si="5"/>
        <v>12250</v>
      </c>
      <c r="BH192" t="s">
        <v>1235</v>
      </c>
    </row>
    <row r="193" spans="1:59" x14ac:dyDescent="0.35">
      <c r="A193">
        <v>5540160</v>
      </c>
      <c r="B193" t="s">
        <v>667</v>
      </c>
      <c r="C193" t="s">
        <v>122</v>
      </c>
      <c r="D193">
        <v>414954</v>
      </c>
      <c r="E193">
        <v>880252</v>
      </c>
      <c r="F193">
        <v>41.831666669999997</v>
      </c>
      <c r="G193">
        <v>-88.047777800000006</v>
      </c>
      <c r="H193" t="s">
        <v>123</v>
      </c>
      <c r="I193" t="s">
        <v>137</v>
      </c>
      <c r="J193" t="s">
        <v>126</v>
      </c>
      <c r="K193" t="s">
        <v>126</v>
      </c>
      <c r="L193">
        <v>17</v>
      </c>
      <c r="M193">
        <v>17</v>
      </c>
      <c r="N193">
        <v>43</v>
      </c>
      <c r="O193" t="s">
        <v>127</v>
      </c>
      <c r="P193" t="s">
        <v>668</v>
      </c>
      <c r="Q193" t="s">
        <v>669</v>
      </c>
      <c r="R193">
        <v>24000</v>
      </c>
      <c r="S193">
        <v>660</v>
      </c>
      <c r="T193" t="s">
        <v>124</v>
      </c>
      <c r="U193">
        <v>0.01</v>
      </c>
      <c r="V193" t="s">
        <v>129</v>
      </c>
      <c r="W193">
        <v>7120004</v>
      </c>
      <c r="Z193" t="s">
        <v>139</v>
      </c>
      <c r="AA193" t="s">
        <v>140</v>
      </c>
      <c r="AC193">
        <v>19920218</v>
      </c>
      <c r="AD193">
        <v>26.6</v>
      </c>
      <c r="AF193" t="s">
        <v>132</v>
      </c>
      <c r="AG193" t="s">
        <v>133</v>
      </c>
      <c r="AI193" t="s">
        <v>134</v>
      </c>
      <c r="AQ193">
        <v>1</v>
      </c>
      <c r="AR193" s="1">
        <v>20007</v>
      </c>
      <c r="AS193" s="1">
        <v>44373</v>
      </c>
      <c r="AT193">
        <v>48</v>
      </c>
      <c r="AU193" s="1">
        <v>30515</v>
      </c>
      <c r="AV193" s="1">
        <v>30537</v>
      </c>
      <c r="AW193">
        <v>12</v>
      </c>
      <c r="AX193" t="s">
        <v>135</v>
      </c>
      <c r="AY193" t="s">
        <v>135</v>
      </c>
      <c r="AZ193">
        <v>0</v>
      </c>
      <c r="BA193" s="1">
        <v>32659</v>
      </c>
      <c r="BB193" s="1">
        <v>44635</v>
      </c>
      <c r="BC193">
        <v>245</v>
      </c>
      <c r="BD193" s="2">
        <f t="shared" si="4"/>
        <v>32.788501026694043</v>
      </c>
      <c r="BE193" s="6">
        <v>32782</v>
      </c>
      <c r="BF193" s="6">
        <v>44667</v>
      </c>
      <c r="BG193">
        <f t="shared" si="5"/>
        <v>11885</v>
      </c>
    </row>
    <row r="194" spans="1:59" x14ac:dyDescent="0.35">
      <c r="A194">
        <v>5540195</v>
      </c>
      <c r="B194" t="s">
        <v>670</v>
      </c>
      <c r="C194" t="s">
        <v>122</v>
      </c>
      <c r="D194">
        <v>414807</v>
      </c>
      <c r="E194">
        <v>880408</v>
      </c>
      <c r="F194">
        <v>41.80194444</v>
      </c>
      <c r="G194">
        <v>-88.068888889999997</v>
      </c>
      <c r="H194" t="s">
        <v>123</v>
      </c>
      <c r="I194" t="s">
        <v>137</v>
      </c>
      <c r="J194" t="s">
        <v>126</v>
      </c>
      <c r="K194" t="s">
        <v>126</v>
      </c>
      <c r="L194">
        <v>17</v>
      </c>
      <c r="M194">
        <v>17</v>
      </c>
      <c r="N194">
        <v>43</v>
      </c>
      <c r="O194" t="s">
        <v>127</v>
      </c>
      <c r="P194" t="s">
        <v>671</v>
      </c>
      <c r="Q194" t="s">
        <v>669</v>
      </c>
      <c r="R194">
        <v>24000</v>
      </c>
      <c r="S194">
        <v>660</v>
      </c>
      <c r="T194" t="s">
        <v>124</v>
      </c>
      <c r="U194">
        <v>0.01</v>
      </c>
      <c r="V194" t="s">
        <v>129</v>
      </c>
      <c r="W194">
        <v>7120004</v>
      </c>
      <c r="Z194" t="s">
        <v>158</v>
      </c>
      <c r="AA194" t="s">
        <v>211</v>
      </c>
      <c r="AC194">
        <v>19920218</v>
      </c>
      <c r="AD194">
        <v>11.1</v>
      </c>
      <c r="AF194" t="s">
        <v>132</v>
      </c>
      <c r="AG194" t="s">
        <v>133</v>
      </c>
      <c r="AI194" t="s">
        <v>134</v>
      </c>
      <c r="AP194">
        <v>8500</v>
      </c>
      <c r="AQ194">
        <v>1</v>
      </c>
      <c r="AR194" s="1">
        <v>32752</v>
      </c>
      <c r="AS194" s="1">
        <v>43968</v>
      </c>
      <c r="AT194">
        <v>32</v>
      </c>
      <c r="AU194" t="s">
        <v>135</v>
      </c>
      <c r="AV194" t="s">
        <v>135</v>
      </c>
      <c r="AW194">
        <v>0</v>
      </c>
      <c r="AX194" t="s">
        <v>135</v>
      </c>
      <c r="AY194" t="s">
        <v>135</v>
      </c>
      <c r="AZ194">
        <v>0</v>
      </c>
      <c r="BA194" s="1">
        <v>32428</v>
      </c>
      <c r="BB194" s="1">
        <v>44635</v>
      </c>
      <c r="BC194">
        <v>292</v>
      </c>
      <c r="BD194" s="2">
        <f t="shared" ref="BD194:BD257" si="6">(BB194-BA194)/365.25</f>
        <v>33.420944558521562</v>
      </c>
      <c r="BE194" s="6">
        <v>32417</v>
      </c>
      <c r="BF194" s="6">
        <v>44667</v>
      </c>
      <c r="BG194">
        <f t="shared" si="5"/>
        <v>12250</v>
      </c>
    </row>
    <row r="195" spans="1:59" x14ac:dyDescent="0.35">
      <c r="A195">
        <v>5540200</v>
      </c>
      <c r="B195" t="s">
        <v>672</v>
      </c>
      <c r="C195" t="s">
        <v>122</v>
      </c>
      <c r="D195">
        <v>414809</v>
      </c>
      <c r="E195">
        <v>880440</v>
      </c>
      <c r="F195">
        <v>41.802529880000002</v>
      </c>
      <c r="G195">
        <v>-88.077843200000004</v>
      </c>
      <c r="H195" t="s">
        <v>123</v>
      </c>
      <c r="I195" t="s">
        <v>124</v>
      </c>
      <c r="J195" t="s">
        <v>125</v>
      </c>
      <c r="K195" t="s">
        <v>126</v>
      </c>
      <c r="L195">
        <v>17</v>
      </c>
      <c r="M195">
        <v>17</v>
      </c>
      <c r="N195">
        <v>43</v>
      </c>
      <c r="O195" t="s">
        <v>127</v>
      </c>
      <c r="P195" t="s">
        <v>673</v>
      </c>
      <c r="R195">
        <v>24000</v>
      </c>
      <c r="S195">
        <v>657.83</v>
      </c>
      <c r="T195" t="s">
        <v>124</v>
      </c>
      <c r="U195">
        <v>0.01</v>
      </c>
      <c r="V195" t="s">
        <v>129</v>
      </c>
      <c r="W195">
        <v>7120004</v>
      </c>
      <c r="Z195" t="s">
        <v>130</v>
      </c>
      <c r="AA195" t="s">
        <v>131</v>
      </c>
      <c r="AC195">
        <v>19890927</v>
      </c>
      <c r="AD195">
        <v>11.8</v>
      </c>
      <c r="AF195" t="s">
        <v>132</v>
      </c>
      <c r="AG195" t="s">
        <v>133</v>
      </c>
      <c r="AI195" t="s">
        <v>134</v>
      </c>
      <c r="AQ195">
        <v>1</v>
      </c>
      <c r="AR195" s="1">
        <v>31681</v>
      </c>
      <c r="AS195" s="1">
        <v>32752</v>
      </c>
      <c r="AT195">
        <v>4</v>
      </c>
      <c r="AU195" t="s">
        <v>135</v>
      </c>
      <c r="AV195" t="s">
        <v>135</v>
      </c>
      <c r="AW195">
        <v>0</v>
      </c>
      <c r="AX195" t="s">
        <v>135</v>
      </c>
      <c r="AY195" t="s">
        <v>135</v>
      </c>
      <c r="AZ195">
        <v>0</v>
      </c>
      <c r="BA195" s="1">
        <v>31373</v>
      </c>
      <c r="BB195" s="1">
        <v>33135</v>
      </c>
      <c r="BC195">
        <v>62</v>
      </c>
      <c r="BD195" s="2">
        <f t="shared" si="6"/>
        <v>4.8240930869267622</v>
      </c>
      <c r="BE195" s="6">
        <v>31387</v>
      </c>
      <c r="BF195" s="6">
        <v>33146</v>
      </c>
      <c r="BG195">
        <f t="shared" ref="BG195:BG258" si="7">DATEDIF(BE195,BF195,"d")</f>
        <v>1759</v>
      </c>
    </row>
    <row r="196" spans="1:59" x14ac:dyDescent="0.35">
      <c r="A196">
        <v>5540228</v>
      </c>
      <c r="B196" t="s">
        <v>674</v>
      </c>
      <c r="C196" t="s">
        <v>122</v>
      </c>
      <c r="D196">
        <v>414734</v>
      </c>
      <c r="E196">
        <v>880444</v>
      </c>
      <c r="F196">
        <v>41.792777780000002</v>
      </c>
      <c r="G196">
        <v>-88.078888890000002</v>
      </c>
      <c r="H196" t="s">
        <v>133</v>
      </c>
      <c r="I196" t="s">
        <v>137</v>
      </c>
      <c r="J196" t="s">
        <v>126</v>
      </c>
      <c r="K196" t="s">
        <v>126</v>
      </c>
      <c r="L196">
        <v>17</v>
      </c>
      <c r="M196">
        <v>17</v>
      </c>
      <c r="N196">
        <v>43</v>
      </c>
      <c r="O196" t="s">
        <v>127</v>
      </c>
      <c r="P196" t="s">
        <v>675</v>
      </c>
      <c r="Q196" t="s">
        <v>669</v>
      </c>
      <c r="R196">
        <v>24000</v>
      </c>
      <c r="S196">
        <v>648.17999999999995</v>
      </c>
      <c r="T196" t="s">
        <v>145</v>
      </c>
      <c r="U196">
        <v>0.01</v>
      </c>
      <c r="V196" t="s">
        <v>146</v>
      </c>
      <c r="W196">
        <v>7120004</v>
      </c>
      <c r="Z196" t="s">
        <v>158</v>
      </c>
      <c r="AA196" t="s">
        <v>636</v>
      </c>
      <c r="AC196">
        <v>20190827</v>
      </c>
      <c r="AF196" t="s">
        <v>132</v>
      </c>
      <c r="AG196" t="s">
        <v>133</v>
      </c>
      <c r="AP196" t="s">
        <v>518</v>
      </c>
      <c r="AQ196">
        <v>1</v>
      </c>
      <c r="AR196" s="1">
        <v>43969</v>
      </c>
      <c r="AS196" s="1">
        <v>44373</v>
      </c>
      <c r="AT196">
        <v>2</v>
      </c>
      <c r="AU196" t="s">
        <v>135</v>
      </c>
      <c r="AV196" t="s">
        <v>135</v>
      </c>
      <c r="AW196">
        <v>0</v>
      </c>
      <c r="AX196" t="s">
        <v>135</v>
      </c>
      <c r="AY196" t="s">
        <v>135</v>
      </c>
      <c r="AZ196">
        <v>0</v>
      </c>
      <c r="BA196" s="1">
        <v>43766</v>
      </c>
      <c r="BB196" s="1">
        <v>44635</v>
      </c>
      <c r="BC196">
        <v>24</v>
      </c>
      <c r="BD196" s="2">
        <f t="shared" si="6"/>
        <v>2.3791923340177958</v>
      </c>
      <c r="BE196" s="6">
        <v>43748</v>
      </c>
      <c r="BF196" s="6">
        <v>44667</v>
      </c>
      <c r="BG196">
        <f t="shared" si="7"/>
        <v>919</v>
      </c>
    </row>
    <row r="197" spans="1:59" x14ac:dyDescent="0.35">
      <c r="A197">
        <v>5540250</v>
      </c>
      <c r="B197" t="s">
        <v>676</v>
      </c>
      <c r="C197" t="s">
        <v>122</v>
      </c>
      <c r="D197">
        <v>414305</v>
      </c>
      <c r="E197">
        <v>880414</v>
      </c>
      <c r="F197">
        <v>41.718055560000003</v>
      </c>
      <c r="G197">
        <v>-88.070555600000006</v>
      </c>
      <c r="H197" t="s">
        <v>123</v>
      </c>
      <c r="I197" t="s">
        <v>137</v>
      </c>
      <c r="J197" t="s">
        <v>126</v>
      </c>
      <c r="K197" t="s">
        <v>126</v>
      </c>
      <c r="L197">
        <v>17</v>
      </c>
      <c r="M197">
        <v>17</v>
      </c>
      <c r="N197">
        <v>197</v>
      </c>
      <c r="O197" t="s">
        <v>127</v>
      </c>
      <c r="P197" t="s">
        <v>677</v>
      </c>
      <c r="Q197" t="s">
        <v>556</v>
      </c>
      <c r="R197">
        <v>24000</v>
      </c>
      <c r="S197">
        <v>625.28</v>
      </c>
      <c r="T197" t="s">
        <v>124</v>
      </c>
      <c r="U197">
        <v>0.01</v>
      </c>
      <c r="V197" t="s">
        <v>129</v>
      </c>
      <c r="W197">
        <v>7120004</v>
      </c>
      <c r="Z197" t="s">
        <v>158</v>
      </c>
      <c r="AA197" t="s">
        <v>153</v>
      </c>
      <c r="AC197">
        <v>19920218</v>
      </c>
      <c r="AD197">
        <v>75.8</v>
      </c>
      <c r="AF197" t="s">
        <v>132</v>
      </c>
      <c r="AG197" t="s">
        <v>133</v>
      </c>
      <c r="AI197" t="s">
        <v>134</v>
      </c>
      <c r="AP197">
        <v>8500</v>
      </c>
      <c r="AQ197">
        <v>1</v>
      </c>
      <c r="AR197" s="1">
        <v>32660</v>
      </c>
      <c r="AS197" s="1">
        <v>44374</v>
      </c>
      <c r="AT197">
        <v>33</v>
      </c>
      <c r="AU197" s="1">
        <v>30515</v>
      </c>
      <c r="AV197" s="1">
        <v>30537</v>
      </c>
      <c r="AW197">
        <v>12</v>
      </c>
      <c r="AX197" t="s">
        <v>135</v>
      </c>
      <c r="AY197" t="s">
        <v>135</v>
      </c>
      <c r="AZ197">
        <v>0</v>
      </c>
      <c r="BA197" s="1">
        <v>32405</v>
      </c>
      <c r="BB197" s="1">
        <v>44645</v>
      </c>
      <c r="BC197">
        <v>274</v>
      </c>
      <c r="BD197" s="2">
        <f t="shared" si="6"/>
        <v>33.511293634496923</v>
      </c>
      <c r="BE197" s="6">
        <v>32417</v>
      </c>
      <c r="BF197" s="6">
        <v>44667</v>
      </c>
      <c r="BG197">
        <f t="shared" si="7"/>
        <v>12250</v>
      </c>
    </row>
    <row r="198" spans="1:59" x14ac:dyDescent="0.35">
      <c r="A198">
        <v>5540275</v>
      </c>
      <c r="B198" t="s">
        <v>678</v>
      </c>
      <c r="C198" t="s">
        <v>122</v>
      </c>
      <c r="D198">
        <v>414333</v>
      </c>
      <c r="E198">
        <v>880949</v>
      </c>
      <c r="F198">
        <v>41.725833299999998</v>
      </c>
      <c r="G198">
        <v>-88.163611099999997</v>
      </c>
      <c r="H198" t="s">
        <v>123</v>
      </c>
      <c r="I198" t="s">
        <v>137</v>
      </c>
      <c r="J198" t="s">
        <v>126</v>
      </c>
      <c r="K198" t="s">
        <v>126</v>
      </c>
      <c r="L198">
        <v>17</v>
      </c>
      <c r="M198">
        <v>17</v>
      </c>
      <c r="N198">
        <v>43</v>
      </c>
      <c r="O198" t="s">
        <v>127</v>
      </c>
      <c r="P198" t="s">
        <v>679</v>
      </c>
      <c r="Q198" t="s">
        <v>666</v>
      </c>
      <c r="R198">
        <v>24000</v>
      </c>
      <c r="S198">
        <v>647</v>
      </c>
      <c r="T198" t="s">
        <v>124</v>
      </c>
      <c r="U198">
        <v>0.01</v>
      </c>
      <c r="V198" t="s">
        <v>129</v>
      </c>
      <c r="W198">
        <v>7120004</v>
      </c>
      <c r="Z198" t="s">
        <v>165</v>
      </c>
      <c r="AA198" t="s">
        <v>140</v>
      </c>
      <c r="AC198">
        <v>19890927</v>
      </c>
      <c r="AD198">
        <v>9.9</v>
      </c>
      <c r="AF198" t="s">
        <v>132</v>
      </c>
      <c r="AG198" t="s">
        <v>133</v>
      </c>
      <c r="AI198" t="s">
        <v>134</v>
      </c>
      <c r="AP198">
        <v>441700300</v>
      </c>
      <c r="AQ198">
        <v>1</v>
      </c>
      <c r="AR198" s="1">
        <v>32239</v>
      </c>
      <c r="AS198" s="1">
        <v>44373</v>
      </c>
      <c r="AT198">
        <v>34</v>
      </c>
      <c r="AU198" s="1">
        <v>32078</v>
      </c>
      <c r="AV198" s="1">
        <v>40815</v>
      </c>
      <c r="AW198">
        <v>286</v>
      </c>
      <c r="AX198" t="s">
        <v>135</v>
      </c>
      <c r="AY198" t="s">
        <v>135</v>
      </c>
      <c r="AZ198">
        <v>0</v>
      </c>
      <c r="BA198" s="1">
        <v>32050</v>
      </c>
      <c r="BB198" s="1">
        <v>44637</v>
      </c>
      <c r="BC198">
        <v>314</v>
      </c>
      <c r="BD198" s="2">
        <f t="shared" si="6"/>
        <v>34.461327857631758</v>
      </c>
      <c r="BE198" s="6">
        <v>32051</v>
      </c>
      <c r="BF198" s="6">
        <v>44667</v>
      </c>
      <c r="BG198">
        <f t="shared" si="7"/>
        <v>12616</v>
      </c>
    </row>
    <row r="199" spans="1:59" x14ac:dyDescent="0.35">
      <c r="A199">
        <v>5540290</v>
      </c>
      <c r="B199" t="s">
        <v>680</v>
      </c>
      <c r="C199" t="s">
        <v>122</v>
      </c>
      <c r="D199">
        <v>414124</v>
      </c>
      <c r="E199">
        <v>880959</v>
      </c>
      <c r="F199">
        <v>41.69</v>
      </c>
      <c r="G199">
        <v>-88.166388889999993</v>
      </c>
      <c r="H199" t="s">
        <v>133</v>
      </c>
      <c r="I199" t="s">
        <v>137</v>
      </c>
      <c r="J199" t="s">
        <v>126</v>
      </c>
      <c r="K199" t="s">
        <v>126</v>
      </c>
      <c r="L199">
        <v>17</v>
      </c>
      <c r="M199">
        <v>17</v>
      </c>
      <c r="N199">
        <v>197</v>
      </c>
      <c r="O199" t="s">
        <v>127</v>
      </c>
      <c r="P199" t="s">
        <v>681</v>
      </c>
      <c r="Q199" t="s">
        <v>682</v>
      </c>
      <c r="R199">
        <v>24000</v>
      </c>
      <c r="S199">
        <v>610</v>
      </c>
      <c r="T199" t="s">
        <v>145</v>
      </c>
      <c r="U199">
        <v>0.01</v>
      </c>
      <c r="V199" t="s">
        <v>146</v>
      </c>
      <c r="W199">
        <v>7120004</v>
      </c>
      <c r="Z199" t="s">
        <v>210</v>
      </c>
      <c r="AA199" t="s">
        <v>321</v>
      </c>
      <c r="AC199">
        <v>20100927</v>
      </c>
      <c r="AD199">
        <v>220</v>
      </c>
      <c r="AF199" t="s">
        <v>132</v>
      </c>
      <c r="AG199" t="s">
        <v>133</v>
      </c>
      <c r="AI199" t="s">
        <v>134</v>
      </c>
      <c r="AP199">
        <v>100</v>
      </c>
      <c r="AQ199">
        <v>1</v>
      </c>
      <c r="AR199" s="1">
        <v>40748</v>
      </c>
      <c r="AS199" s="1">
        <v>44373</v>
      </c>
      <c r="AT199">
        <v>10</v>
      </c>
      <c r="AU199" s="1">
        <v>28443</v>
      </c>
      <c r="AV199" s="1">
        <v>35555</v>
      </c>
      <c r="AW199">
        <v>244</v>
      </c>
      <c r="AX199" t="s">
        <v>135</v>
      </c>
      <c r="AY199" t="s">
        <v>135</v>
      </c>
      <c r="AZ199">
        <v>0</v>
      </c>
      <c r="BA199" s="1">
        <v>30985</v>
      </c>
      <c r="BB199" s="1">
        <v>44636</v>
      </c>
      <c r="BC199">
        <v>127</v>
      </c>
      <c r="BD199" s="2">
        <f t="shared" si="6"/>
        <v>37.374401095140314</v>
      </c>
      <c r="BE199" s="6">
        <v>40548</v>
      </c>
      <c r="BF199" s="6">
        <v>44667</v>
      </c>
      <c r="BG199">
        <f t="shared" si="7"/>
        <v>4119</v>
      </c>
    </row>
    <row r="200" spans="1:59" x14ac:dyDescent="0.35">
      <c r="A200">
        <v>5540500</v>
      </c>
      <c r="B200" t="s">
        <v>683</v>
      </c>
      <c r="C200" t="s">
        <v>122</v>
      </c>
      <c r="D200">
        <v>413120</v>
      </c>
      <c r="E200">
        <v>881133</v>
      </c>
      <c r="F200">
        <v>41.522252700000003</v>
      </c>
      <c r="G200">
        <v>-88.192562300000006</v>
      </c>
      <c r="H200" t="s">
        <v>123</v>
      </c>
      <c r="I200" t="s">
        <v>137</v>
      </c>
      <c r="J200" t="s">
        <v>125</v>
      </c>
      <c r="K200" t="s">
        <v>126</v>
      </c>
      <c r="L200">
        <v>17</v>
      </c>
      <c r="M200">
        <v>17</v>
      </c>
      <c r="N200">
        <v>197</v>
      </c>
      <c r="O200" t="s">
        <v>127</v>
      </c>
      <c r="P200" t="s">
        <v>684</v>
      </c>
      <c r="S200">
        <v>564.62</v>
      </c>
      <c r="T200" t="s">
        <v>124</v>
      </c>
      <c r="U200">
        <v>0.01</v>
      </c>
      <c r="V200" t="s">
        <v>129</v>
      </c>
      <c r="W200">
        <v>7120004</v>
      </c>
      <c r="Z200" t="s">
        <v>165</v>
      </c>
      <c r="AA200" t="s">
        <v>153</v>
      </c>
      <c r="AC200">
        <v>20151001</v>
      </c>
      <c r="AD200">
        <v>324</v>
      </c>
      <c r="AF200" t="s">
        <v>132</v>
      </c>
      <c r="AG200" t="s">
        <v>133</v>
      </c>
      <c r="AI200" t="s">
        <v>134</v>
      </c>
      <c r="AP200">
        <v>1</v>
      </c>
      <c r="AQ200">
        <v>1</v>
      </c>
      <c r="AR200" s="1">
        <v>15046</v>
      </c>
      <c r="AS200" s="1">
        <v>43969</v>
      </c>
      <c r="AT200">
        <v>80</v>
      </c>
      <c r="AU200" s="1">
        <v>25848</v>
      </c>
      <c r="AV200" s="1">
        <v>44544</v>
      </c>
      <c r="AW200">
        <v>980</v>
      </c>
      <c r="AX200" t="s">
        <v>135</v>
      </c>
      <c r="AY200" t="s">
        <v>135</v>
      </c>
      <c r="AZ200">
        <v>0</v>
      </c>
      <c r="BA200" s="1">
        <v>17611</v>
      </c>
      <c r="BB200" s="1">
        <v>44651</v>
      </c>
      <c r="BC200">
        <v>425</v>
      </c>
      <c r="BD200" s="2">
        <f t="shared" si="6"/>
        <v>74.031485284052025</v>
      </c>
      <c r="BE200" s="6">
        <v>14885</v>
      </c>
      <c r="BF200" s="6">
        <v>44667</v>
      </c>
      <c r="BG200" s="5">
        <f t="shared" si="7"/>
        <v>29782</v>
      </c>
    </row>
    <row r="201" spans="1:59" x14ac:dyDescent="0.35">
      <c r="A201">
        <v>5541000</v>
      </c>
      <c r="B201" t="s">
        <v>685</v>
      </c>
      <c r="C201" t="s">
        <v>122</v>
      </c>
      <c r="D201">
        <v>412331</v>
      </c>
      <c r="E201">
        <v>881357</v>
      </c>
      <c r="F201">
        <v>41.391944440000003</v>
      </c>
      <c r="G201">
        <v>-88.232500000000002</v>
      </c>
      <c r="H201" t="s">
        <v>123</v>
      </c>
      <c r="I201" t="s">
        <v>137</v>
      </c>
      <c r="J201" t="s">
        <v>126</v>
      </c>
      <c r="K201" t="s">
        <v>126</v>
      </c>
      <c r="L201">
        <v>17</v>
      </c>
      <c r="M201">
        <v>17</v>
      </c>
      <c r="N201">
        <v>197</v>
      </c>
      <c r="O201" t="s">
        <v>127</v>
      </c>
      <c r="P201" t="s">
        <v>686</v>
      </c>
      <c r="Q201" t="s">
        <v>687</v>
      </c>
      <c r="R201">
        <v>24000</v>
      </c>
      <c r="W201">
        <v>7120004</v>
      </c>
      <c r="Z201" t="s">
        <v>130</v>
      </c>
      <c r="AA201" t="s">
        <v>131</v>
      </c>
      <c r="AC201">
        <v>19920729</v>
      </c>
      <c r="AD201">
        <v>2093</v>
      </c>
      <c r="AF201" t="s">
        <v>132</v>
      </c>
      <c r="AG201" t="s">
        <v>133</v>
      </c>
      <c r="AI201" t="s">
        <v>134</v>
      </c>
      <c r="BD201" s="2">
        <f t="shared" si="6"/>
        <v>0</v>
      </c>
      <c r="BE201" s="6">
        <v>1187</v>
      </c>
      <c r="BF201" s="6">
        <v>1369</v>
      </c>
      <c r="BG201">
        <f t="shared" si="7"/>
        <v>182</v>
      </c>
    </row>
    <row r="202" spans="1:59" x14ac:dyDescent="0.35">
      <c r="A202">
        <v>5541710</v>
      </c>
      <c r="B202" t="s">
        <v>688</v>
      </c>
      <c r="C202" t="s">
        <v>122</v>
      </c>
      <c r="D202">
        <v>412501</v>
      </c>
      <c r="E202">
        <v>882052</v>
      </c>
      <c r="F202">
        <v>41.416944440000002</v>
      </c>
      <c r="G202">
        <v>-88.347777800000003</v>
      </c>
      <c r="H202" t="s">
        <v>123</v>
      </c>
      <c r="I202" t="s">
        <v>200</v>
      </c>
      <c r="J202" t="s">
        <v>126</v>
      </c>
      <c r="K202" t="s">
        <v>126</v>
      </c>
      <c r="L202">
        <v>17</v>
      </c>
      <c r="M202">
        <v>17</v>
      </c>
      <c r="N202">
        <v>63</v>
      </c>
      <c r="O202" t="s">
        <v>127</v>
      </c>
      <c r="P202" t="s">
        <v>689</v>
      </c>
      <c r="Q202" t="s">
        <v>690</v>
      </c>
      <c r="R202">
        <v>24000</v>
      </c>
      <c r="S202">
        <v>514.37</v>
      </c>
      <c r="T202" t="s">
        <v>534</v>
      </c>
      <c r="U202">
        <v>0.1</v>
      </c>
      <c r="V202" t="s">
        <v>146</v>
      </c>
      <c r="W202">
        <v>7120005</v>
      </c>
      <c r="Y202" t="s">
        <v>213</v>
      </c>
      <c r="Z202" t="s">
        <v>158</v>
      </c>
      <c r="AA202" t="s">
        <v>691</v>
      </c>
      <c r="AC202">
        <v>20070316</v>
      </c>
      <c r="AD202">
        <v>172</v>
      </c>
      <c r="AF202" t="s">
        <v>132</v>
      </c>
      <c r="AG202" t="s">
        <v>133</v>
      </c>
      <c r="AI202" t="s">
        <v>134</v>
      </c>
      <c r="AP202">
        <v>100</v>
      </c>
      <c r="AQ202">
        <v>1</v>
      </c>
      <c r="AR202" s="1">
        <v>39318</v>
      </c>
      <c r="AS202" s="1">
        <v>44376</v>
      </c>
      <c r="AT202">
        <v>15</v>
      </c>
      <c r="AU202" s="1">
        <v>29019</v>
      </c>
      <c r="AV202" s="1">
        <v>44543</v>
      </c>
      <c r="AW202">
        <v>286</v>
      </c>
      <c r="AX202" t="s">
        <v>135</v>
      </c>
      <c r="AY202" t="s">
        <v>135</v>
      </c>
      <c r="AZ202">
        <v>0</v>
      </c>
      <c r="BA202" s="1">
        <v>20575</v>
      </c>
      <c r="BB202" s="1">
        <v>44651</v>
      </c>
      <c r="BC202">
        <v>125</v>
      </c>
      <c r="BD202" s="2">
        <f t="shared" si="6"/>
        <v>65.916495550992465</v>
      </c>
      <c r="BE202" s="6">
        <v>39157</v>
      </c>
      <c r="BF202" s="6">
        <v>44667</v>
      </c>
      <c r="BG202" s="5">
        <f t="shared" si="7"/>
        <v>5510</v>
      </c>
    </row>
    <row r="203" spans="1:59" x14ac:dyDescent="0.35">
      <c r="A203">
        <v>5542000</v>
      </c>
      <c r="B203" t="s">
        <v>692</v>
      </c>
      <c r="C203" t="s">
        <v>122</v>
      </c>
      <c r="D203">
        <v>411710</v>
      </c>
      <c r="E203">
        <v>882135</v>
      </c>
      <c r="F203">
        <v>41.286143299999999</v>
      </c>
      <c r="G203">
        <v>-88.359787100000005</v>
      </c>
      <c r="H203" t="s">
        <v>123</v>
      </c>
      <c r="I203" t="s">
        <v>124</v>
      </c>
      <c r="J203" t="s">
        <v>125</v>
      </c>
      <c r="K203" t="s">
        <v>126</v>
      </c>
      <c r="L203">
        <v>17</v>
      </c>
      <c r="M203">
        <v>17</v>
      </c>
      <c r="N203">
        <v>63</v>
      </c>
      <c r="O203" t="s">
        <v>127</v>
      </c>
      <c r="P203" t="s">
        <v>693</v>
      </c>
      <c r="S203">
        <v>527.41</v>
      </c>
      <c r="T203" t="s">
        <v>124</v>
      </c>
      <c r="U203">
        <v>0.01</v>
      </c>
      <c r="V203" t="s">
        <v>129</v>
      </c>
      <c r="W203">
        <v>7120005</v>
      </c>
      <c r="Z203" t="s">
        <v>158</v>
      </c>
      <c r="AA203" t="s">
        <v>140</v>
      </c>
      <c r="AC203">
        <v>19981001</v>
      </c>
      <c r="AD203">
        <v>455</v>
      </c>
      <c r="AF203" t="s">
        <v>132</v>
      </c>
      <c r="AG203" t="s">
        <v>133</v>
      </c>
      <c r="AI203" t="s">
        <v>134</v>
      </c>
      <c r="AP203">
        <v>100</v>
      </c>
      <c r="AQ203">
        <v>1</v>
      </c>
      <c r="AR203" s="1">
        <v>8987</v>
      </c>
      <c r="AS203" s="1">
        <v>44374</v>
      </c>
      <c r="AT203">
        <v>82</v>
      </c>
      <c r="AU203" s="1">
        <v>24082</v>
      </c>
      <c r="AV203" s="1">
        <v>44543</v>
      </c>
      <c r="AW203">
        <v>472</v>
      </c>
      <c r="AX203" t="s">
        <v>135</v>
      </c>
      <c r="AY203" t="s">
        <v>135</v>
      </c>
      <c r="AZ203">
        <v>0</v>
      </c>
      <c r="BA203" s="1">
        <v>25394</v>
      </c>
      <c r="BB203" s="1">
        <v>44650</v>
      </c>
      <c r="BC203">
        <v>389</v>
      </c>
      <c r="BD203" s="2">
        <f t="shared" si="6"/>
        <v>52.720054757015745</v>
      </c>
      <c r="BE203" s="6">
        <v>14519</v>
      </c>
      <c r="BF203" s="6">
        <v>44667</v>
      </c>
      <c r="BG203" s="5">
        <f t="shared" si="7"/>
        <v>30148</v>
      </c>
    </row>
    <row r="204" spans="1:59" x14ac:dyDescent="0.35">
      <c r="A204">
        <v>5542500</v>
      </c>
      <c r="B204" t="s">
        <v>694</v>
      </c>
      <c r="C204" t="s">
        <v>122</v>
      </c>
      <c r="D204">
        <v>412116</v>
      </c>
      <c r="E204">
        <v>882542</v>
      </c>
      <c r="F204">
        <v>41.354444440000002</v>
      </c>
      <c r="G204">
        <v>-88.428333300000006</v>
      </c>
      <c r="H204" t="s">
        <v>133</v>
      </c>
      <c r="I204" t="s">
        <v>137</v>
      </c>
      <c r="J204" t="s">
        <v>126</v>
      </c>
      <c r="K204" t="s">
        <v>126</v>
      </c>
      <c r="L204">
        <v>17</v>
      </c>
      <c r="M204">
        <v>17</v>
      </c>
      <c r="N204">
        <v>63</v>
      </c>
      <c r="O204" t="s">
        <v>127</v>
      </c>
      <c r="P204" t="s">
        <v>695</v>
      </c>
      <c r="Q204" t="s">
        <v>696</v>
      </c>
      <c r="R204">
        <v>24000</v>
      </c>
      <c r="S204">
        <v>478.5</v>
      </c>
      <c r="T204" t="s">
        <v>207</v>
      </c>
      <c r="U204">
        <v>0.01</v>
      </c>
      <c r="V204" t="s">
        <v>129</v>
      </c>
      <c r="W204">
        <v>7120005</v>
      </c>
      <c r="Z204" t="s">
        <v>232</v>
      </c>
      <c r="AA204" t="s">
        <v>697</v>
      </c>
      <c r="AC204">
        <v>20160524</v>
      </c>
      <c r="AD204">
        <v>7483</v>
      </c>
      <c r="AF204" t="s">
        <v>132</v>
      </c>
      <c r="AG204" t="s">
        <v>133</v>
      </c>
      <c r="AP204">
        <v>100</v>
      </c>
      <c r="AQ204">
        <v>1</v>
      </c>
      <c r="AR204" s="1">
        <v>42857</v>
      </c>
      <c r="AS204" s="1">
        <v>44376</v>
      </c>
      <c r="AT204">
        <v>5</v>
      </c>
      <c r="AU204" t="s">
        <v>135</v>
      </c>
      <c r="AV204" t="s">
        <v>135</v>
      </c>
      <c r="AW204">
        <v>0</v>
      </c>
      <c r="AX204" t="s">
        <v>135</v>
      </c>
      <c r="AY204" t="s">
        <v>135</v>
      </c>
      <c r="AZ204">
        <v>0</v>
      </c>
      <c r="BA204" s="1">
        <v>42591</v>
      </c>
      <c r="BB204" s="1">
        <v>44648</v>
      </c>
      <c r="BC204">
        <v>33</v>
      </c>
      <c r="BD204" s="2">
        <f t="shared" si="6"/>
        <v>5.631759069130732</v>
      </c>
      <c r="BE204" s="6">
        <v>42591</v>
      </c>
      <c r="BF204" s="6">
        <v>44667</v>
      </c>
      <c r="BG204">
        <f t="shared" si="7"/>
        <v>2076</v>
      </c>
    </row>
    <row r="205" spans="1:59" x14ac:dyDescent="0.35">
      <c r="A205">
        <v>5543500</v>
      </c>
      <c r="B205" t="s">
        <v>698</v>
      </c>
      <c r="C205" t="s">
        <v>122</v>
      </c>
      <c r="D205">
        <v>411937</v>
      </c>
      <c r="E205">
        <v>884303</v>
      </c>
      <c r="F205">
        <v>41.32697786</v>
      </c>
      <c r="G205">
        <v>-88.717573900000005</v>
      </c>
      <c r="H205" t="s">
        <v>123</v>
      </c>
      <c r="I205" t="s">
        <v>137</v>
      </c>
      <c r="J205" t="s">
        <v>125</v>
      </c>
      <c r="K205" t="s">
        <v>126</v>
      </c>
      <c r="L205">
        <v>17</v>
      </c>
      <c r="M205">
        <v>17</v>
      </c>
      <c r="N205">
        <v>99</v>
      </c>
      <c r="O205" t="s">
        <v>127</v>
      </c>
      <c r="P205" t="s">
        <v>699</v>
      </c>
      <c r="S205">
        <v>452.91</v>
      </c>
      <c r="T205" t="s">
        <v>124</v>
      </c>
      <c r="U205">
        <v>0.01</v>
      </c>
      <c r="V205" t="s">
        <v>129</v>
      </c>
      <c r="W205">
        <v>7120005</v>
      </c>
      <c r="Z205" t="s">
        <v>139</v>
      </c>
      <c r="AA205" t="s">
        <v>153</v>
      </c>
      <c r="AC205">
        <v>20040122</v>
      </c>
      <c r="AD205">
        <v>8259</v>
      </c>
      <c r="AF205" t="s">
        <v>132</v>
      </c>
      <c r="AG205" t="s">
        <v>133</v>
      </c>
      <c r="AI205" t="s">
        <v>134</v>
      </c>
      <c r="AP205">
        <v>100</v>
      </c>
      <c r="AQ205">
        <v>1</v>
      </c>
      <c r="AR205" t="s">
        <v>700</v>
      </c>
      <c r="AS205" s="1">
        <v>44377</v>
      </c>
      <c r="AT205">
        <v>125</v>
      </c>
      <c r="AU205" s="1">
        <v>25849</v>
      </c>
      <c r="AV205" s="1">
        <v>43132</v>
      </c>
      <c r="AW205">
        <v>1908</v>
      </c>
      <c r="AX205" t="s">
        <v>135</v>
      </c>
      <c r="AY205" t="s">
        <v>135</v>
      </c>
      <c r="AZ205">
        <v>0</v>
      </c>
      <c r="BA205" s="1">
        <v>12187</v>
      </c>
      <c r="BB205" s="1">
        <v>44648</v>
      </c>
      <c r="BC205">
        <v>341</v>
      </c>
      <c r="BD205" s="2">
        <f t="shared" si="6"/>
        <v>88.873374401095134</v>
      </c>
      <c r="BE205" s="6">
        <v>7214</v>
      </c>
      <c r="BF205" s="6">
        <v>44667</v>
      </c>
      <c r="BG205">
        <f t="shared" si="7"/>
        <v>37453</v>
      </c>
    </row>
    <row r="206" spans="1:59" x14ac:dyDescent="0.35">
      <c r="A206">
        <v>5547350</v>
      </c>
      <c r="B206" t="s">
        <v>701</v>
      </c>
      <c r="C206" t="s">
        <v>122</v>
      </c>
      <c r="D206">
        <v>422532</v>
      </c>
      <c r="E206">
        <v>880955</v>
      </c>
      <c r="F206">
        <v>42.425555559999999</v>
      </c>
      <c r="G206">
        <v>-88.165277799999998</v>
      </c>
      <c r="H206" t="s">
        <v>123</v>
      </c>
      <c r="I206" t="s">
        <v>137</v>
      </c>
      <c r="J206" t="s">
        <v>126</v>
      </c>
      <c r="K206" t="s">
        <v>126</v>
      </c>
      <c r="L206">
        <v>17</v>
      </c>
      <c r="M206">
        <v>17</v>
      </c>
      <c r="N206">
        <v>97</v>
      </c>
      <c r="O206" t="s">
        <v>127</v>
      </c>
      <c r="P206" t="s">
        <v>702</v>
      </c>
      <c r="Q206" t="s">
        <v>703</v>
      </c>
      <c r="R206">
        <v>24000</v>
      </c>
      <c r="S206">
        <v>733</v>
      </c>
      <c r="T206" t="s">
        <v>157</v>
      </c>
      <c r="U206">
        <v>0.01</v>
      </c>
      <c r="V206" t="s">
        <v>129</v>
      </c>
      <c r="W206">
        <v>7120006</v>
      </c>
      <c r="Z206" t="s">
        <v>475</v>
      </c>
      <c r="AA206" t="s">
        <v>131</v>
      </c>
      <c r="AC206">
        <v>19971001</v>
      </c>
      <c r="AD206">
        <v>919</v>
      </c>
      <c r="AF206" t="s">
        <v>132</v>
      </c>
      <c r="AG206" t="s">
        <v>133</v>
      </c>
      <c r="AI206" t="s">
        <v>134</v>
      </c>
      <c r="AP206">
        <v>11800</v>
      </c>
      <c r="AQ206">
        <v>0</v>
      </c>
      <c r="AR206" t="s">
        <v>135</v>
      </c>
      <c r="AS206" t="s">
        <v>135</v>
      </c>
      <c r="AT206">
        <v>0</v>
      </c>
      <c r="AU206" s="1">
        <v>35802</v>
      </c>
      <c r="AV206" s="1">
        <v>36297</v>
      </c>
      <c r="AW206">
        <v>9</v>
      </c>
      <c r="AX206" t="s">
        <v>135</v>
      </c>
      <c r="AY206" t="s">
        <v>135</v>
      </c>
      <c r="AZ206">
        <v>0</v>
      </c>
      <c r="BA206" s="1">
        <v>35859</v>
      </c>
      <c r="BB206" s="1">
        <v>35859</v>
      </c>
      <c r="BC206">
        <v>1</v>
      </c>
      <c r="BD206" s="2">
        <f t="shared" si="6"/>
        <v>0</v>
      </c>
      <c r="BE206" s="6">
        <v>35765</v>
      </c>
      <c r="BF206" s="6">
        <v>36311</v>
      </c>
      <c r="BG206">
        <f t="shared" si="7"/>
        <v>546</v>
      </c>
    </row>
    <row r="207" spans="1:59" x14ac:dyDescent="0.35">
      <c r="A207">
        <v>5547755</v>
      </c>
      <c r="B207" t="s">
        <v>704</v>
      </c>
      <c r="C207" t="s">
        <v>122</v>
      </c>
      <c r="D207">
        <v>422059</v>
      </c>
      <c r="E207">
        <v>880518</v>
      </c>
      <c r="F207">
        <v>42.349722200000002</v>
      </c>
      <c r="G207">
        <v>-88.088333300000002</v>
      </c>
      <c r="H207" t="s">
        <v>123</v>
      </c>
      <c r="I207" t="s">
        <v>137</v>
      </c>
      <c r="J207" t="s">
        <v>126</v>
      </c>
      <c r="K207" t="s">
        <v>126</v>
      </c>
      <c r="L207">
        <v>17</v>
      </c>
      <c r="M207">
        <v>17</v>
      </c>
      <c r="N207">
        <v>97</v>
      </c>
      <c r="O207" t="s">
        <v>127</v>
      </c>
      <c r="P207" t="s">
        <v>705</v>
      </c>
      <c r="Q207" t="s">
        <v>706</v>
      </c>
      <c r="R207">
        <v>24000</v>
      </c>
      <c r="S207">
        <v>764.94</v>
      </c>
      <c r="T207" t="s">
        <v>124</v>
      </c>
      <c r="U207">
        <v>0.01</v>
      </c>
      <c r="V207" t="s">
        <v>129</v>
      </c>
      <c r="W207">
        <v>7120006</v>
      </c>
      <c r="Z207" t="s">
        <v>279</v>
      </c>
      <c r="AA207" t="s">
        <v>131</v>
      </c>
      <c r="AC207">
        <v>20051001</v>
      </c>
      <c r="AD207">
        <v>17.2</v>
      </c>
      <c r="AF207" t="s">
        <v>132</v>
      </c>
      <c r="AG207" t="s">
        <v>133</v>
      </c>
      <c r="AI207" t="s">
        <v>134</v>
      </c>
      <c r="AP207">
        <v>103</v>
      </c>
      <c r="AQ207">
        <v>1</v>
      </c>
      <c r="AR207" s="1">
        <v>32943</v>
      </c>
      <c r="AS207" s="1">
        <v>38365</v>
      </c>
      <c r="AT207">
        <v>16</v>
      </c>
      <c r="AU207" t="s">
        <v>135</v>
      </c>
      <c r="AV207" t="s">
        <v>135</v>
      </c>
      <c r="AW207">
        <v>0</v>
      </c>
      <c r="AX207" t="s">
        <v>135</v>
      </c>
      <c r="AY207" t="s">
        <v>135</v>
      </c>
      <c r="AZ207">
        <v>0</v>
      </c>
      <c r="BA207" s="1">
        <v>32778</v>
      </c>
      <c r="BB207" s="1">
        <v>38628</v>
      </c>
      <c r="BC207">
        <v>138</v>
      </c>
      <c r="BD207" s="2">
        <f t="shared" si="6"/>
        <v>16.016427104722794</v>
      </c>
      <c r="BE207" s="6">
        <v>32782</v>
      </c>
      <c r="BF207" s="6">
        <v>38625</v>
      </c>
      <c r="BG207">
        <f t="shared" si="7"/>
        <v>5843</v>
      </c>
    </row>
    <row r="208" spans="1:59" x14ac:dyDescent="0.35">
      <c r="A208">
        <v>5548030</v>
      </c>
      <c r="B208" t="s">
        <v>707</v>
      </c>
      <c r="C208" t="s">
        <v>122</v>
      </c>
      <c r="D208">
        <v>422452</v>
      </c>
      <c r="E208">
        <v>882630</v>
      </c>
      <c r="F208">
        <v>42.414444439999997</v>
      </c>
      <c r="G208">
        <v>-88.441666699999999</v>
      </c>
      <c r="H208" t="s">
        <v>133</v>
      </c>
      <c r="I208" t="s">
        <v>137</v>
      </c>
      <c r="J208" t="s">
        <v>126</v>
      </c>
      <c r="K208" t="s">
        <v>126</v>
      </c>
      <c r="L208">
        <v>17</v>
      </c>
      <c r="M208">
        <v>17</v>
      </c>
      <c r="N208">
        <v>111</v>
      </c>
      <c r="O208" t="s">
        <v>127</v>
      </c>
      <c r="P208" t="s">
        <v>708</v>
      </c>
      <c r="Q208" t="s">
        <v>709</v>
      </c>
      <c r="R208">
        <v>24000</v>
      </c>
      <c r="S208">
        <v>862.55</v>
      </c>
      <c r="T208" t="s">
        <v>124</v>
      </c>
      <c r="U208">
        <v>0.01</v>
      </c>
      <c r="V208" t="s">
        <v>129</v>
      </c>
      <c r="W208">
        <v>7120006</v>
      </c>
      <c r="Z208" t="s">
        <v>188</v>
      </c>
      <c r="AA208" t="s">
        <v>481</v>
      </c>
      <c r="AC208">
        <v>20110214</v>
      </c>
      <c r="AD208">
        <v>24.66</v>
      </c>
      <c r="AF208" t="s">
        <v>132</v>
      </c>
      <c r="AG208" t="s">
        <v>133</v>
      </c>
      <c r="AI208" t="s">
        <v>134</v>
      </c>
      <c r="AP208">
        <v>100</v>
      </c>
      <c r="AQ208">
        <v>1</v>
      </c>
      <c r="AR208" s="1">
        <v>41382</v>
      </c>
      <c r="AS208" s="1">
        <v>41772</v>
      </c>
      <c r="AT208">
        <v>2</v>
      </c>
      <c r="AU208" t="s">
        <v>135</v>
      </c>
      <c r="AV208" t="s">
        <v>135</v>
      </c>
      <c r="AW208">
        <v>0</v>
      </c>
      <c r="AX208" t="s">
        <v>135</v>
      </c>
      <c r="AY208" t="s">
        <v>135</v>
      </c>
      <c r="AZ208">
        <v>0</v>
      </c>
      <c r="BA208" s="1">
        <v>40631</v>
      </c>
      <c r="BB208" s="1">
        <v>41956</v>
      </c>
      <c r="BC208">
        <v>30</v>
      </c>
      <c r="BD208" s="2">
        <f t="shared" si="6"/>
        <v>3.6276522929500343</v>
      </c>
      <c r="BE208" s="6">
        <v>40626</v>
      </c>
      <c r="BF208" s="6">
        <v>41956</v>
      </c>
      <c r="BG208">
        <f t="shared" si="7"/>
        <v>1330</v>
      </c>
    </row>
    <row r="209" spans="1:59" x14ac:dyDescent="0.35">
      <c r="A209">
        <v>5548105</v>
      </c>
      <c r="B209" t="s">
        <v>710</v>
      </c>
      <c r="C209" t="s">
        <v>122</v>
      </c>
      <c r="D209">
        <v>422307</v>
      </c>
      <c r="E209">
        <v>882210</v>
      </c>
      <c r="F209">
        <v>42.38529819</v>
      </c>
      <c r="G209">
        <v>-88.369535499999998</v>
      </c>
      <c r="H209" t="s">
        <v>162</v>
      </c>
      <c r="I209" t="s">
        <v>137</v>
      </c>
      <c r="J209" t="s">
        <v>125</v>
      </c>
      <c r="K209" t="s">
        <v>126</v>
      </c>
      <c r="L209">
        <v>17</v>
      </c>
      <c r="M209">
        <v>17</v>
      </c>
      <c r="N209">
        <v>111</v>
      </c>
      <c r="O209" t="s">
        <v>127</v>
      </c>
      <c r="P209" t="s">
        <v>711</v>
      </c>
      <c r="Q209" t="s">
        <v>712</v>
      </c>
      <c r="R209">
        <v>24000</v>
      </c>
      <c r="S209">
        <v>797.65</v>
      </c>
      <c r="T209" t="s">
        <v>145</v>
      </c>
      <c r="U209">
        <v>0.01</v>
      </c>
      <c r="V209" t="s">
        <v>146</v>
      </c>
      <c r="W209">
        <v>7120006</v>
      </c>
      <c r="Z209" t="s">
        <v>713</v>
      </c>
      <c r="AA209" t="s">
        <v>714</v>
      </c>
      <c r="AC209">
        <v>20090921</v>
      </c>
      <c r="AD209">
        <v>84.5</v>
      </c>
      <c r="AE209">
        <v>84.5</v>
      </c>
      <c r="AF209" t="s">
        <v>132</v>
      </c>
      <c r="AG209" t="s">
        <v>133</v>
      </c>
      <c r="AI209" t="s">
        <v>134</v>
      </c>
      <c r="AP209">
        <v>103</v>
      </c>
      <c r="AQ209">
        <v>1</v>
      </c>
      <c r="AR209" s="1">
        <v>34816</v>
      </c>
      <c r="AS209" s="1">
        <v>44264</v>
      </c>
      <c r="AT209">
        <v>18</v>
      </c>
      <c r="AU209" s="1">
        <v>34506</v>
      </c>
      <c r="AV209" s="1">
        <v>41936</v>
      </c>
      <c r="AW209">
        <v>348</v>
      </c>
      <c r="AX209" t="s">
        <v>135</v>
      </c>
      <c r="AY209" t="s">
        <v>135</v>
      </c>
      <c r="AZ209">
        <v>0</v>
      </c>
      <c r="BA209" s="1">
        <v>34499</v>
      </c>
      <c r="BB209" s="1">
        <v>44624</v>
      </c>
      <c r="BC209">
        <v>167</v>
      </c>
      <c r="BD209" s="2">
        <f t="shared" si="6"/>
        <v>27.720739219712527</v>
      </c>
      <c r="BE209" s="6">
        <v>34498</v>
      </c>
      <c r="BF209" s="6">
        <v>44667</v>
      </c>
      <c r="BG209" s="5">
        <f t="shared" si="7"/>
        <v>10169</v>
      </c>
    </row>
    <row r="210" spans="1:59" x14ac:dyDescent="0.35">
      <c r="A210">
        <v>5548110</v>
      </c>
      <c r="B210" t="s">
        <v>715</v>
      </c>
      <c r="C210" t="s">
        <v>122</v>
      </c>
      <c r="D210">
        <v>422451</v>
      </c>
      <c r="E210">
        <v>882035</v>
      </c>
      <c r="F210">
        <v>42.414186600000001</v>
      </c>
      <c r="G210">
        <v>-88.343146700000005</v>
      </c>
      <c r="H210" t="s">
        <v>123</v>
      </c>
      <c r="I210" t="s">
        <v>124</v>
      </c>
      <c r="J210" t="s">
        <v>125</v>
      </c>
      <c r="K210" t="s">
        <v>126</v>
      </c>
      <c r="L210">
        <v>17</v>
      </c>
      <c r="M210">
        <v>17</v>
      </c>
      <c r="N210">
        <v>111</v>
      </c>
      <c r="O210" t="s">
        <v>127</v>
      </c>
      <c r="P210" t="s">
        <v>716</v>
      </c>
      <c r="Q210" t="s">
        <v>712</v>
      </c>
      <c r="S210">
        <v>776</v>
      </c>
      <c r="T210" t="s">
        <v>124</v>
      </c>
      <c r="U210">
        <v>0.01</v>
      </c>
      <c r="V210" t="s">
        <v>129</v>
      </c>
      <c r="W210">
        <v>7120006</v>
      </c>
      <c r="Z210" t="s">
        <v>305</v>
      </c>
      <c r="AA210" t="s">
        <v>131</v>
      </c>
      <c r="AC210">
        <v>19940729</v>
      </c>
      <c r="AD210">
        <v>97.3</v>
      </c>
      <c r="AF210" t="s">
        <v>132</v>
      </c>
      <c r="AG210" t="s">
        <v>133</v>
      </c>
      <c r="AI210" t="s">
        <v>134</v>
      </c>
      <c r="AQ210">
        <v>1</v>
      </c>
      <c r="AR210" s="1">
        <v>34817</v>
      </c>
      <c r="AS210" s="1">
        <v>35482</v>
      </c>
      <c r="AT210">
        <v>3</v>
      </c>
      <c r="AU210" s="1">
        <v>34506</v>
      </c>
      <c r="AV210" s="1">
        <v>40403</v>
      </c>
      <c r="AW210">
        <v>86</v>
      </c>
      <c r="AX210" t="s">
        <v>135</v>
      </c>
      <c r="AY210" t="s">
        <v>135</v>
      </c>
      <c r="AZ210">
        <v>0</v>
      </c>
      <c r="BA210" s="1">
        <v>34499</v>
      </c>
      <c r="BB210" s="1">
        <v>35705</v>
      </c>
      <c r="BC210">
        <v>42</v>
      </c>
      <c r="BD210" s="2">
        <f t="shared" si="6"/>
        <v>3.3018480492813143</v>
      </c>
      <c r="BE210" s="6">
        <v>34498</v>
      </c>
      <c r="BF210" s="6">
        <v>35703</v>
      </c>
      <c r="BG210">
        <f t="shared" si="7"/>
        <v>1205</v>
      </c>
    </row>
    <row r="211" spans="1:59" x14ac:dyDescent="0.35">
      <c r="A211">
        <v>5548280</v>
      </c>
      <c r="B211" t="s">
        <v>717</v>
      </c>
      <c r="C211" t="s">
        <v>122</v>
      </c>
      <c r="D211">
        <v>422636</v>
      </c>
      <c r="E211">
        <v>881451</v>
      </c>
      <c r="F211">
        <v>42.443333299999999</v>
      </c>
      <c r="G211">
        <v>-88.247500000000002</v>
      </c>
      <c r="H211" t="s">
        <v>123</v>
      </c>
      <c r="I211" t="s">
        <v>137</v>
      </c>
      <c r="J211" t="s">
        <v>126</v>
      </c>
      <c r="K211" t="s">
        <v>126</v>
      </c>
      <c r="L211">
        <v>17</v>
      </c>
      <c r="M211">
        <v>17</v>
      </c>
      <c r="N211">
        <v>111</v>
      </c>
      <c r="O211" t="s">
        <v>127</v>
      </c>
      <c r="P211" t="s">
        <v>718</v>
      </c>
      <c r="S211">
        <v>746</v>
      </c>
      <c r="T211" t="s">
        <v>124</v>
      </c>
      <c r="U211">
        <v>0.01</v>
      </c>
      <c r="V211" t="s">
        <v>129</v>
      </c>
      <c r="W211">
        <v>7120006</v>
      </c>
      <c r="Z211" t="s">
        <v>719</v>
      </c>
      <c r="AA211" t="s">
        <v>153</v>
      </c>
      <c r="AD211">
        <v>192</v>
      </c>
      <c r="AF211" t="s">
        <v>132</v>
      </c>
      <c r="AG211" t="s">
        <v>133</v>
      </c>
      <c r="AI211" t="s">
        <v>134</v>
      </c>
      <c r="AP211">
        <v>11800</v>
      </c>
      <c r="AQ211">
        <v>1</v>
      </c>
      <c r="AR211" t="s">
        <v>720</v>
      </c>
      <c r="AS211" s="1">
        <v>44265</v>
      </c>
      <c r="AT211">
        <v>57</v>
      </c>
      <c r="AU211" s="1">
        <v>3320</v>
      </c>
      <c r="AV211" s="1">
        <v>44026</v>
      </c>
      <c r="AW211">
        <v>410</v>
      </c>
      <c r="AX211" t="s">
        <v>135</v>
      </c>
      <c r="AY211" t="s">
        <v>135</v>
      </c>
      <c r="AZ211">
        <v>0</v>
      </c>
      <c r="BA211" s="1">
        <v>25659</v>
      </c>
      <c r="BB211" s="1">
        <v>44624</v>
      </c>
      <c r="BC211">
        <v>423</v>
      </c>
      <c r="BD211" s="2">
        <f t="shared" si="6"/>
        <v>51.923340177960299</v>
      </c>
      <c r="BE211" s="6">
        <v>24338</v>
      </c>
      <c r="BF211" s="6">
        <v>44667</v>
      </c>
      <c r="BG211" s="5">
        <f t="shared" si="7"/>
        <v>20329</v>
      </c>
    </row>
    <row r="212" spans="1:59" x14ac:dyDescent="0.35">
      <c r="A212">
        <v>5548500</v>
      </c>
      <c r="B212" t="s">
        <v>721</v>
      </c>
      <c r="C212" t="s">
        <v>122</v>
      </c>
      <c r="D212">
        <v>422234</v>
      </c>
      <c r="E212">
        <v>881411</v>
      </c>
      <c r="F212">
        <v>42.376111100000003</v>
      </c>
      <c r="G212">
        <v>-88.236388890000001</v>
      </c>
      <c r="H212" t="s">
        <v>123</v>
      </c>
      <c r="I212" t="s">
        <v>137</v>
      </c>
      <c r="J212" t="s">
        <v>126</v>
      </c>
      <c r="K212" t="s">
        <v>126</v>
      </c>
      <c r="L212">
        <v>17</v>
      </c>
      <c r="M212">
        <v>17</v>
      </c>
      <c r="N212">
        <v>111</v>
      </c>
      <c r="O212" t="s">
        <v>127</v>
      </c>
      <c r="P212" t="s">
        <v>722</v>
      </c>
      <c r="S212">
        <v>733</v>
      </c>
      <c r="T212" t="s">
        <v>124</v>
      </c>
      <c r="U212">
        <v>1</v>
      </c>
      <c r="V212" t="s">
        <v>129</v>
      </c>
      <c r="W212">
        <v>7120006</v>
      </c>
      <c r="Z212" t="s">
        <v>158</v>
      </c>
      <c r="AA212" t="s">
        <v>140</v>
      </c>
      <c r="AC212">
        <v>20160302</v>
      </c>
      <c r="AD212">
        <v>1205</v>
      </c>
      <c r="AF212" t="s">
        <v>132</v>
      </c>
      <c r="AG212" t="s">
        <v>133</v>
      </c>
      <c r="AI212" t="s">
        <v>134</v>
      </c>
      <c r="AP212">
        <v>11800</v>
      </c>
      <c r="AQ212">
        <v>1</v>
      </c>
      <c r="AR212" t="s">
        <v>135</v>
      </c>
      <c r="AS212" t="s">
        <v>135</v>
      </c>
      <c r="AT212">
        <v>0</v>
      </c>
      <c r="AU212" s="1">
        <v>35787</v>
      </c>
      <c r="AV212" s="1">
        <v>36298</v>
      </c>
      <c r="AW212">
        <v>12</v>
      </c>
      <c r="AX212" t="s">
        <v>135</v>
      </c>
      <c r="AY212" t="s">
        <v>135</v>
      </c>
      <c r="AZ212">
        <v>0</v>
      </c>
      <c r="BA212" s="1">
        <v>33165</v>
      </c>
      <c r="BB212" s="1">
        <v>44420</v>
      </c>
      <c r="BC212">
        <v>32</v>
      </c>
      <c r="BD212" s="2">
        <f t="shared" si="6"/>
        <v>30.814510609171801</v>
      </c>
      <c r="BE212" s="6">
        <v>35765</v>
      </c>
      <c r="BF212" s="6">
        <v>36388</v>
      </c>
      <c r="BG212">
        <f t="shared" si="7"/>
        <v>623</v>
      </c>
    </row>
    <row r="213" spans="1:59" x14ac:dyDescent="0.35">
      <c r="A213">
        <v>5549000</v>
      </c>
      <c r="B213" t="s">
        <v>723</v>
      </c>
      <c r="C213" t="s">
        <v>122</v>
      </c>
      <c r="D213">
        <v>421914</v>
      </c>
      <c r="E213">
        <v>881846</v>
      </c>
      <c r="F213">
        <v>42.320555560000003</v>
      </c>
      <c r="G213">
        <v>-88.312777800000006</v>
      </c>
      <c r="H213" t="s">
        <v>123</v>
      </c>
      <c r="I213" t="s">
        <v>137</v>
      </c>
      <c r="J213" t="s">
        <v>126</v>
      </c>
      <c r="K213" t="s">
        <v>126</v>
      </c>
      <c r="L213">
        <v>17</v>
      </c>
      <c r="M213">
        <v>17</v>
      </c>
      <c r="N213">
        <v>111</v>
      </c>
      <c r="O213" t="s">
        <v>127</v>
      </c>
      <c r="P213" t="s">
        <v>724</v>
      </c>
      <c r="S213">
        <v>769.4</v>
      </c>
      <c r="T213" t="s">
        <v>157</v>
      </c>
      <c r="U213">
        <v>0.01</v>
      </c>
      <c r="V213" t="s">
        <v>146</v>
      </c>
      <c r="W213">
        <v>7120006</v>
      </c>
      <c r="Z213" t="s">
        <v>158</v>
      </c>
      <c r="AA213" t="s">
        <v>400</v>
      </c>
      <c r="AC213">
        <v>20121119</v>
      </c>
      <c r="AD213">
        <v>15.5</v>
      </c>
      <c r="AE213">
        <v>15.5</v>
      </c>
      <c r="AF213" t="s">
        <v>132</v>
      </c>
      <c r="AG213" t="s">
        <v>133</v>
      </c>
      <c r="AI213" t="s">
        <v>134</v>
      </c>
      <c r="AP213">
        <v>100</v>
      </c>
      <c r="AQ213">
        <v>1</v>
      </c>
      <c r="AR213" s="1">
        <v>17953</v>
      </c>
      <c r="AS213" s="1">
        <v>44417</v>
      </c>
      <c r="AT213">
        <v>53</v>
      </c>
      <c r="AU213" s="1">
        <v>27311</v>
      </c>
      <c r="AV213" s="1">
        <v>39351</v>
      </c>
      <c r="AW213">
        <v>81</v>
      </c>
      <c r="AX213" t="s">
        <v>135</v>
      </c>
      <c r="AY213" t="s">
        <v>135</v>
      </c>
      <c r="AZ213">
        <v>0</v>
      </c>
      <c r="BA213" s="1">
        <v>17666</v>
      </c>
      <c r="BB213" s="1">
        <v>44593</v>
      </c>
      <c r="BC213">
        <v>422</v>
      </c>
      <c r="BD213" s="2">
        <f t="shared" si="6"/>
        <v>73.722108145106091</v>
      </c>
      <c r="BE213" s="6">
        <v>17727</v>
      </c>
      <c r="BF213" s="6">
        <v>44667</v>
      </c>
      <c r="BG213" s="5">
        <f t="shared" si="7"/>
        <v>26940</v>
      </c>
    </row>
    <row r="214" spans="1:59" x14ac:dyDescent="0.35">
      <c r="A214">
        <v>5549400</v>
      </c>
      <c r="B214" t="s">
        <v>725</v>
      </c>
      <c r="C214" t="s">
        <v>122</v>
      </c>
      <c r="D214">
        <v>421924</v>
      </c>
      <c r="E214">
        <v>881506</v>
      </c>
      <c r="F214">
        <v>42.323333300000002</v>
      </c>
      <c r="G214">
        <v>-88.251666700000001</v>
      </c>
      <c r="H214" t="s">
        <v>133</v>
      </c>
      <c r="I214" t="s">
        <v>137</v>
      </c>
      <c r="J214" t="s">
        <v>126</v>
      </c>
      <c r="K214" t="s">
        <v>126</v>
      </c>
      <c r="L214">
        <v>17</v>
      </c>
      <c r="M214">
        <v>17</v>
      </c>
      <c r="N214">
        <v>111</v>
      </c>
      <c r="O214" t="s">
        <v>127</v>
      </c>
      <c r="P214" t="s">
        <v>726</v>
      </c>
      <c r="Q214" t="s">
        <v>727</v>
      </c>
      <c r="R214">
        <v>24000</v>
      </c>
      <c r="S214">
        <v>724.62</v>
      </c>
      <c r="T214" t="s">
        <v>534</v>
      </c>
      <c r="U214">
        <v>0.12</v>
      </c>
      <c r="V214" t="s">
        <v>146</v>
      </c>
      <c r="W214">
        <v>7120006</v>
      </c>
      <c r="Z214" t="s">
        <v>158</v>
      </c>
      <c r="AA214" t="s">
        <v>728</v>
      </c>
      <c r="AC214">
        <v>20200920</v>
      </c>
      <c r="AF214" t="s">
        <v>132</v>
      </c>
      <c r="AG214" t="s">
        <v>133</v>
      </c>
      <c r="AP214" t="s">
        <v>518</v>
      </c>
      <c r="AQ214">
        <v>1</v>
      </c>
      <c r="AR214" s="1">
        <v>44101</v>
      </c>
      <c r="AS214" s="1">
        <v>44378</v>
      </c>
      <c r="AT214">
        <v>2</v>
      </c>
      <c r="AU214" t="s">
        <v>135</v>
      </c>
      <c r="AV214" t="s">
        <v>135</v>
      </c>
      <c r="AW214">
        <v>0</v>
      </c>
      <c r="AX214" t="s">
        <v>135</v>
      </c>
      <c r="AY214" t="s">
        <v>135</v>
      </c>
      <c r="AZ214">
        <v>0</v>
      </c>
      <c r="BA214" s="1">
        <v>44132</v>
      </c>
      <c r="BB214" s="1">
        <v>44648</v>
      </c>
      <c r="BC214">
        <v>12</v>
      </c>
      <c r="BD214" s="2">
        <f t="shared" si="6"/>
        <v>1.4127310061601643</v>
      </c>
      <c r="BE214" s="6">
        <v>44099</v>
      </c>
      <c r="BF214" s="6">
        <v>44667</v>
      </c>
      <c r="BG214">
        <f t="shared" si="7"/>
        <v>568</v>
      </c>
    </row>
    <row r="215" spans="1:59" x14ac:dyDescent="0.35">
      <c r="A215">
        <v>5549835</v>
      </c>
      <c r="B215" t="s">
        <v>729</v>
      </c>
      <c r="C215" t="s">
        <v>122</v>
      </c>
      <c r="D215">
        <v>421143</v>
      </c>
      <c r="E215">
        <v>880645</v>
      </c>
      <c r="F215">
        <v>42.195302259999998</v>
      </c>
      <c r="G215">
        <v>-88.112578099999993</v>
      </c>
      <c r="H215" t="s">
        <v>123</v>
      </c>
      <c r="I215" t="s">
        <v>124</v>
      </c>
      <c r="J215" t="s">
        <v>125</v>
      </c>
      <c r="K215" t="s">
        <v>126</v>
      </c>
      <c r="L215">
        <v>17</v>
      </c>
      <c r="M215">
        <v>17</v>
      </c>
      <c r="N215">
        <v>97</v>
      </c>
      <c r="O215" t="s">
        <v>127</v>
      </c>
      <c r="P215" t="s">
        <v>730</v>
      </c>
      <c r="Q215" t="s">
        <v>731</v>
      </c>
      <c r="R215">
        <v>24000</v>
      </c>
      <c r="W215">
        <v>7120006</v>
      </c>
      <c r="Z215" t="s">
        <v>279</v>
      </c>
      <c r="AA215" t="s">
        <v>131</v>
      </c>
      <c r="AC215">
        <v>19920206</v>
      </c>
      <c r="AD215">
        <v>0.01</v>
      </c>
      <c r="AF215" t="s">
        <v>132</v>
      </c>
      <c r="AG215" t="s">
        <v>133</v>
      </c>
      <c r="AI215" t="s">
        <v>134</v>
      </c>
      <c r="AP215" t="s">
        <v>485</v>
      </c>
      <c r="AQ215">
        <v>0</v>
      </c>
      <c r="AR215" t="s">
        <v>135</v>
      </c>
      <c r="AS215" t="s">
        <v>135</v>
      </c>
      <c r="AT215">
        <v>0</v>
      </c>
      <c r="AU215" t="s">
        <v>135</v>
      </c>
      <c r="AV215" t="s">
        <v>135</v>
      </c>
      <c r="AW215">
        <v>0</v>
      </c>
      <c r="AX215" t="s">
        <v>135</v>
      </c>
      <c r="AY215" t="s">
        <v>135</v>
      </c>
      <c r="AZ215">
        <v>0</v>
      </c>
      <c r="BA215" s="1">
        <v>33457</v>
      </c>
      <c r="BB215" s="1">
        <v>33787</v>
      </c>
      <c r="BC215">
        <v>6</v>
      </c>
      <c r="BD215" s="2">
        <f t="shared" si="6"/>
        <v>0.90349075975359339</v>
      </c>
      <c r="BE215" s="6">
        <v>33360</v>
      </c>
      <c r="BF215" s="6">
        <v>34113</v>
      </c>
      <c r="BG215" s="5">
        <f t="shared" si="7"/>
        <v>753</v>
      </c>
    </row>
    <row r="216" spans="1:59" x14ac:dyDescent="0.35">
      <c r="A216">
        <v>5549850</v>
      </c>
      <c r="B216" t="s">
        <v>732</v>
      </c>
      <c r="C216" t="s">
        <v>122</v>
      </c>
      <c r="D216">
        <v>421241</v>
      </c>
      <c r="E216">
        <v>881025</v>
      </c>
      <c r="F216">
        <v>42.211111099999997</v>
      </c>
      <c r="G216">
        <v>-88.173611100000002</v>
      </c>
      <c r="H216" t="s">
        <v>123</v>
      </c>
      <c r="I216" t="s">
        <v>137</v>
      </c>
      <c r="J216" t="s">
        <v>126</v>
      </c>
      <c r="K216" t="s">
        <v>126</v>
      </c>
      <c r="L216">
        <v>17</v>
      </c>
      <c r="M216">
        <v>17</v>
      </c>
      <c r="N216">
        <v>97</v>
      </c>
      <c r="O216" t="s">
        <v>127</v>
      </c>
      <c r="P216" t="s">
        <v>733</v>
      </c>
      <c r="Q216" t="s">
        <v>734</v>
      </c>
      <c r="R216">
        <v>24000</v>
      </c>
      <c r="S216">
        <v>739.5</v>
      </c>
      <c r="T216" t="s">
        <v>534</v>
      </c>
      <c r="U216">
        <v>0.02</v>
      </c>
      <c r="V216" t="s">
        <v>146</v>
      </c>
      <c r="W216">
        <v>7120006</v>
      </c>
      <c r="Z216" t="s">
        <v>735</v>
      </c>
      <c r="AA216" t="s">
        <v>131</v>
      </c>
      <c r="AC216">
        <v>20000714</v>
      </c>
      <c r="AD216">
        <v>37</v>
      </c>
      <c r="AE216">
        <v>37</v>
      </c>
      <c r="AF216" t="s">
        <v>132</v>
      </c>
      <c r="AG216" t="s">
        <v>133</v>
      </c>
      <c r="AI216" t="s">
        <v>134</v>
      </c>
      <c r="AP216">
        <v>103</v>
      </c>
      <c r="AQ216">
        <v>1</v>
      </c>
      <c r="AR216" s="1">
        <v>22008</v>
      </c>
      <c r="AS216" s="1">
        <v>35206</v>
      </c>
      <c r="AT216">
        <v>23</v>
      </c>
      <c r="AU216" s="1">
        <v>36724</v>
      </c>
      <c r="AV216" s="1">
        <v>44608</v>
      </c>
      <c r="AW216">
        <v>5</v>
      </c>
      <c r="AX216" t="s">
        <v>135</v>
      </c>
      <c r="AY216" t="s">
        <v>135</v>
      </c>
      <c r="AZ216">
        <v>0</v>
      </c>
      <c r="BA216" s="1">
        <v>32766</v>
      </c>
      <c r="BB216" s="1">
        <v>41088</v>
      </c>
      <c r="BC216">
        <v>75</v>
      </c>
      <c r="BD216" s="2">
        <f t="shared" si="6"/>
        <v>22.784394250513348</v>
      </c>
      <c r="BE216" s="6">
        <v>32782</v>
      </c>
      <c r="BF216" s="6">
        <v>35338</v>
      </c>
      <c r="BG216">
        <f t="shared" si="7"/>
        <v>2556</v>
      </c>
    </row>
    <row r="217" spans="1:59" x14ac:dyDescent="0.35">
      <c r="A217">
        <v>5550000</v>
      </c>
      <c r="B217" t="s">
        <v>736</v>
      </c>
      <c r="C217" t="s">
        <v>122</v>
      </c>
      <c r="D217">
        <v>420959</v>
      </c>
      <c r="E217">
        <v>881725</v>
      </c>
      <c r="F217">
        <v>42.166413390000002</v>
      </c>
      <c r="G217">
        <v>-88.290360300000003</v>
      </c>
      <c r="H217" t="s">
        <v>123</v>
      </c>
      <c r="I217" t="s">
        <v>137</v>
      </c>
      <c r="J217" t="s">
        <v>125</v>
      </c>
      <c r="K217" t="s">
        <v>126</v>
      </c>
      <c r="L217">
        <v>17</v>
      </c>
      <c r="M217">
        <v>17</v>
      </c>
      <c r="N217">
        <v>111</v>
      </c>
      <c r="O217" t="s">
        <v>127</v>
      </c>
      <c r="P217" t="s">
        <v>737</v>
      </c>
      <c r="Q217" t="s">
        <v>738</v>
      </c>
      <c r="R217">
        <v>24000</v>
      </c>
      <c r="S217">
        <v>729.48</v>
      </c>
      <c r="T217" t="s">
        <v>157</v>
      </c>
      <c r="U217">
        <v>0.01</v>
      </c>
      <c r="V217" t="s">
        <v>129</v>
      </c>
      <c r="W217">
        <v>7120006</v>
      </c>
      <c r="Z217" t="s">
        <v>197</v>
      </c>
      <c r="AA217" t="s">
        <v>153</v>
      </c>
      <c r="AD217">
        <v>1403</v>
      </c>
      <c r="AF217" t="s">
        <v>132</v>
      </c>
      <c r="AG217" t="s">
        <v>133</v>
      </c>
      <c r="AI217" t="s">
        <v>134</v>
      </c>
      <c r="AP217">
        <v>441700103</v>
      </c>
      <c r="AQ217">
        <v>1</v>
      </c>
      <c r="AR217" s="1">
        <v>5936</v>
      </c>
      <c r="AS217" s="1">
        <v>39937</v>
      </c>
      <c r="AT217">
        <v>94</v>
      </c>
      <c r="AU217" s="1">
        <v>25848</v>
      </c>
      <c r="AV217" s="1">
        <v>35578</v>
      </c>
      <c r="AW217">
        <v>1054</v>
      </c>
      <c r="AX217" t="s">
        <v>135</v>
      </c>
      <c r="AY217" t="s">
        <v>135</v>
      </c>
      <c r="AZ217">
        <v>0</v>
      </c>
      <c r="BA217" s="1">
        <v>23270</v>
      </c>
      <c r="BB217" s="1">
        <v>40078</v>
      </c>
      <c r="BC217">
        <v>308</v>
      </c>
      <c r="BD217" s="2">
        <f t="shared" si="6"/>
        <v>46.017796030116358</v>
      </c>
      <c r="BE217" s="6">
        <v>5753</v>
      </c>
      <c r="BF217" s="6">
        <v>40086</v>
      </c>
      <c r="BG217">
        <f t="shared" si="7"/>
        <v>34333</v>
      </c>
    </row>
    <row r="218" spans="1:59" x14ac:dyDescent="0.35">
      <c r="A218">
        <v>5550001</v>
      </c>
      <c r="B218" t="s">
        <v>739</v>
      </c>
      <c r="C218" t="s">
        <v>122</v>
      </c>
      <c r="D218">
        <v>420943</v>
      </c>
      <c r="E218">
        <v>881738</v>
      </c>
      <c r="F218">
        <v>42.161944439999999</v>
      </c>
      <c r="G218">
        <v>-88.293888890000005</v>
      </c>
      <c r="H218" t="s">
        <v>123</v>
      </c>
      <c r="I218" t="s">
        <v>137</v>
      </c>
      <c r="J218" t="s">
        <v>126</v>
      </c>
      <c r="K218" t="s">
        <v>126</v>
      </c>
      <c r="L218">
        <v>17</v>
      </c>
      <c r="M218">
        <v>17</v>
      </c>
      <c r="N218">
        <v>111</v>
      </c>
      <c r="O218" t="s">
        <v>127</v>
      </c>
      <c r="P218" t="s">
        <v>740</v>
      </c>
      <c r="Q218" t="s">
        <v>738</v>
      </c>
      <c r="R218">
        <v>24000</v>
      </c>
      <c r="S218">
        <v>719.48</v>
      </c>
      <c r="T218" t="s">
        <v>157</v>
      </c>
      <c r="U218">
        <v>0.01</v>
      </c>
      <c r="V218" t="s">
        <v>129</v>
      </c>
      <c r="W218">
        <v>7120006</v>
      </c>
      <c r="Z218" t="s">
        <v>586</v>
      </c>
      <c r="AA218" t="s">
        <v>454</v>
      </c>
      <c r="AC218">
        <v>20160627</v>
      </c>
      <c r="AD218">
        <v>1429</v>
      </c>
      <c r="AF218" t="s">
        <v>132</v>
      </c>
      <c r="AG218" t="s">
        <v>133</v>
      </c>
      <c r="AP218">
        <v>100</v>
      </c>
      <c r="AQ218">
        <v>1</v>
      </c>
      <c r="AR218" s="1">
        <v>40311</v>
      </c>
      <c r="AS218" s="1">
        <v>44270</v>
      </c>
      <c r="AT218">
        <v>12</v>
      </c>
      <c r="AU218" s="1">
        <v>41429</v>
      </c>
      <c r="AV218" s="1">
        <v>41429</v>
      </c>
      <c r="AW218">
        <v>1</v>
      </c>
      <c r="AX218" t="s">
        <v>135</v>
      </c>
      <c r="AY218" t="s">
        <v>135</v>
      </c>
      <c r="AZ218">
        <v>0</v>
      </c>
      <c r="BA218" s="1">
        <v>40030</v>
      </c>
      <c r="BB218" s="1">
        <v>44580</v>
      </c>
      <c r="BC218">
        <v>91</v>
      </c>
      <c r="BD218" s="2">
        <f t="shared" si="6"/>
        <v>12.457221081451062</v>
      </c>
      <c r="BE218" s="6">
        <v>40086</v>
      </c>
      <c r="BF218" s="6">
        <v>44667</v>
      </c>
      <c r="BG218" s="5">
        <f t="shared" si="7"/>
        <v>4581</v>
      </c>
    </row>
    <row r="219" spans="1:59" x14ac:dyDescent="0.35">
      <c r="A219">
        <v>5550300</v>
      </c>
      <c r="B219" t="s">
        <v>741</v>
      </c>
      <c r="C219" t="s">
        <v>122</v>
      </c>
      <c r="D219">
        <v>420330</v>
      </c>
      <c r="E219">
        <v>881814</v>
      </c>
      <c r="F219">
        <v>42.058333300000001</v>
      </c>
      <c r="G219">
        <v>-88.303888889999996</v>
      </c>
      <c r="H219" t="s">
        <v>123</v>
      </c>
      <c r="I219" t="s">
        <v>137</v>
      </c>
      <c r="J219" t="s">
        <v>126</v>
      </c>
      <c r="K219" t="s">
        <v>126</v>
      </c>
      <c r="L219">
        <v>17</v>
      </c>
      <c r="M219">
        <v>17</v>
      </c>
      <c r="N219">
        <v>89</v>
      </c>
      <c r="O219" t="s">
        <v>127</v>
      </c>
      <c r="P219" t="s">
        <v>742</v>
      </c>
      <c r="Q219" t="s">
        <v>743</v>
      </c>
      <c r="R219">
        <v>24000</v>
      </c>
      <c r="S219">
        <v>745</v>
      </c>
      <c r="T219" t="s">
        <v>124</v>
      </c>
      <c r="U219">
        <v>0.01</v>
      </c>
      <c r="V219" t="s">
        <v>129</v>
      </c>
      <c r="W219">
        <v>7120006</v>
      </c>
      <c r="Z219" t="s">
        <v>232</v>
      </c>
      <c r="AA219" t="s">
        <v>211</v>
      </c>
      <c r="AD219">
        <v>38.9</v>
      </c>
      <c r="AF219" t="s">
        <v>132</v>
      </c>
      <c r="AG219" t="s">
        <v>133</v>
      </c>
      <c r="AI219" t="s">
        <v>134</v>
      </c>
      <c r="AP219">
        <v>100</v>
      </c>
      <c r="AQ219">
        <v>1</v>
      </c>
      <c r="AR219" s="1">
        <v>22724</v>
      </c>
      <c r="AS219" s="1">
        <v>44367</v>
      </c>
      <c r="AT219">
        <v>41</v>
      </c>
      <c r="AU219" t="s">
        <v>135</v>
      </c>
      <c r="AV219" t="s">
        <v>135</v>
      </c>
      <c r="AW219">
        <v>0</v>
      </c>
      <c r="AX219" t="s">
        <v>135</v>
      </c>
      <c r="AY219" t="s">
        <v>135</v>
      </c>
      <c r="AZ219">
        <v>0</v>
      </c>
      <c r="BA219" s="1">
        <v>33180</v>
      </c>
      <c r="BB219" s="1">
        <v>44629</v>
      </c>
      <c r="BC219">
        <v>176</v>
      </c>
      <c r="BD219" s="2">
        <f t="shared" si="6"/>
        <v>31.345653661875428</v>
      </c>
      <c r="BE219" s="6">
        <v>35943</v>
      </c>
      <c r="BF219" s="6">
        <v>44667</v>
      </c>
      <c r="BG219">
        <f t="shared" si="7"/>
        <v>8724</v>
      </c>
    </row>
    <row r="220" spans="1:59" x14ac:dyDescent="0.35">
      <c r="A220">
        <v>5550500</v>
      </c>
      <c r="B220" t="s">
        <v>744</v>
      </c>
      <c r="C220" t="s">
        <v>122</v>
      </c>
      <c r="D220">
        <v>420134</v>
      </c>
      <c r="E220">
        <v>881520</v>
      </c>
      <c r="F220">
        <v>42.026111100000001</v>
      </c>
      <c r="G220">
        <v>-88.255555599999994</v>
      </c>
      <c r="H220" t="s">
        <v>123</v>
      </c>
      <c r="I220" t="s">
        <v>137</v>
      </c>
      <c r="J220" t="s">
        <v>126</v>
      </c>
      <c r="K220" t="s">
        <v>126</v>
      </c>
      <c r="L220">
        <v>17</v>
      </c>
      <c r="M220">
        <v>17</v>
      </c>
      <c r="N220">
        <v>31</v>
      </c>
      <c r="O220" t="s">
        <v>127</v>
      </c>
      <c r="P220" t="s">
        <v>745</v>
      </c>
      <c r="S220">
        <v>716</v>
      </c>
      <c r="T220" t="s">
        <v>124</v>
      </c>
      <c r="U220">
        <v>0.01</v>
      </c>
      <c r="V220" t="s">
        <v>129</v>
      </c>
      <c r="W220">
        <v>7120006</v>
      </c>
      <c r="Z220" t="s">
        <v>541</v>
      </c>
      <c r="AA220" t="s">
        <v>153</v>
      </c>
      <c r="AC220">
        <v>20000714</v>
      </c>
      <c r="AD220">
        <v>35.200000000000003</v>
      </c>
      <c r="AE220">
        <v>35.200000000000003</v>
      </c>
      <c r="AF220" t="s">
        <v>132</v>
      </c>
      <c r="AG220" t="s">
        <v>133</v>
      </c>
      <c r="AI220" t="s">
        <v>134</v>
      </c>
      <c r="AP220">
        <v>11200</v>
      </c>
      <c r="AQ220">
        <v>1</v>
      </c>
      <c r="AR220" s="1">
        <v>19064</v>
      </c>
      <c r="AS220" s="1">
        <v>44374</v>
      </c>
      <c r="AT220">
        <v>70</v>
      </c>
      <c r="AU220" s="1">
        <v>27311</v>
      </c>
      <c r="AV220" s="1">
        <v>41502</v>
      </c>
      <c r="AW220">
        <v>264</v>
      </c>
      <c r="AX220" t="s">
        <v>135</v>
      </c>
      <c r="AY220" t="s">
        <v>135</v>
      </c>
      <c r="AZ220">
        <v>0</v>
      </c>
      <c r="BA220" s="1">
        <v>19839</v>
      </c>
      <c r="BB220" s="1">
        <v>44629</v>
      </c>
      <c r="BC220">
        <v>470</v>
      </c>
      <c r="BD220" s="2">
        <f t="shared" si="6"/>
        <v>67.871321013004788</v>
      </c>
      <c r="BE220" s="6">
        <v>18854</v>
      </c>
      <c r="BF220" s="6">
        <v>44667</v>
      </c>
      <c r="BG220">
        <f t="shared" si="7"/>
        <v>25813</v>
      </c>
    </row>
    <row r="221" spans="1:59" x14ac:dyDescent="0.35">
      <c r="A221">
        <v>5551000</v>
      </c>
      <c r="B221" t="s">
        <v>746</v>
      </c>
      <c r="C221" t="s">
        <v>122</v>
      </c>
      <c r="D221">
        <v>415946</v>
      </c>
      <c r="E221">
        <v>881742</v>
      </c>
      <c r="F221">
        <v>41.9961111</v>
      </c>
      <c r="G221">
        <v>-88.295000000000002</v>
      </c>
      <c r="H221" t="s">
        <v>123</v>
      </c>
      <c r="I221" t="s">
        <v>137</v>
      </c>
      <c r="J221" t="s">
        <v>126</v>
      </c>
      <c r="K221" t="s">
        <v>126</v>
      </c>
      <c r="L221">
        <v>17</v>
      </c>
      <c r="M221">
        <v>17</v>
      </c>
      <c r="N221">
        <v>89</v>
      </c>
      <c r="O221" t="s">
        <v>127</v>
      </c>
      <c r="P221" t="s">
        <v>747</v>
      </c>
      <c r="Q221" t="s">
        <v>748</v>
      </c>
      <c r="R221">
        <v>24000</v>
      </c>
      <c r="S221">
        <v>687.95</v>
      </c>
      <c r="T221" t="s">
        <v>124</v>
      </c>
      <c r="U221">
        <v>0.01</v>
      </c>
      <c r="V221" t="s">
        <v>129</v>
      </c>
      <c r="W221">
        <v>7120007</v>
      </c>
      <c r="Z221" t="s">
        <v>158</v>
      </c>
      <c r="AA221" t="s">
        <v>749</v>
      </c>
      <c r="AC221">
        <v>20090401</v>
      </c>
      <c r="AD221">
        <v>1556</v>
      </c>
      <c r="AF221" t="s">
        <v>132</v>
      </c>
      <c r="AG221" t="s">
        <v>133</v>
      </c>
      <c r="AI221" t="s">
        <v>134</v>
      </c>
      <c r="AP221">
        <v>100</v>
      </c>
      <c r="AQ221">
        <v>1</v>
      </c>
      <c r="AR221" s="1">
        <v>33343</v>
      </c>
      <c r="AS221" s="1">
        <v>44273</v>
      </c>
      <c r="AT221">
        <v>21</v>
      </c>
      <c r="AU221" s="1">
        <v>28439</v>
      </c>
      <c r="AV221" s="1">
        <v>35578</v>
      </c>
      <c r="AW221">
        <v>450</v>
      </c>
      <c r="AX221" t="s">
        <v>135</v>
      </c>
      <c r="AY221" t="s">
        <v>135</v>
      </c>
      <c r="AZ221">
        <v>0</v>
      </c>
      <c r="BA221" s="1">
        <v>30887</v>
      </c>
      <c r="BB221" s="1">
        <v>44629</v>
      </c>
      <c r="BC221">
        <v>187</v>
      </c>
      <c r="BD221" s="2">
        <f t="shared" si="6"/>
        <v>37.623545516769333</v>
      </c>
      <c r="BE221" s="6">
        <v>32782</v>
      </c>
      <c r="BF221" s="6">
        <v>44667</v>
      </c>
      <c r="BG221" s="5">
        <f t="shared" si="7"/>
        <v>11885</v>
      </c>
    </row>
    <row r="222" spans="1:59" x14ac:dyDescent="0.35">
      <c r="A222">
        <v>5551030</v>
      </c>
      <c r="B222" t="s">
        <v>750</v>
      </c>
      <c r="C222" t="s">
        <v>122</v>
      </c>
      <c r="D222">
        <v>415819</v>
      </c>
      <c r="E222">
        <v>881647</v>
      </c>
      <c r="F222">
        <v>41.971944440000001</v>
      </c>
      <c r="G222">
        <v>-88.279722199999995</v>
      </c>
      <c r="H222" t="s">
        <v>162</v>
      </c>
      <c r="I222" t="s">
        <v>137</v>
      </c>
      <c r="J222" t="s">
        <v>126</v>
      </c>
      <c r="K222" t="s">
        <v>126</v>
      </c>
      <c r="L222">
        <v>17</v>
      </c>
      <c r="M222">
        <v>17</v>
      </c>
      <c r="N222">
        <v>89</v>
      </c>
      <c r="O222" t="s">
        <v>127</v>
      </c>
      <c r="P222" t="s">
        <v>751</v>
      </c>
      <c r="Q222" t="s">
        <v>748</v>
      </c>
      <c r="R222">
        <v>24000</v>
      </c>
      <c r="S222">
        <v>700</v>
      </c>
      <c r="T222" t="s">
        <v>124</v>
      </c>
      <c r="U222">
        <v>0.01</v>
      </c>
      <c r="V222" t="s">
        <v>146</v>
      </c>
      <c r="W222">
        <v>7120007</v>
      </c>
      <c r="Z222" t="s">
        <v>752</v>
      </c>
      <c r="AA222" t="s">
        <v>153</v>
      </c>
      <c r="AC222">
        <v>20070815</v>
      </c>
      <c r="AD222">
        <v>14</v>
      </c>
      <c r="AF222" t="s">
        <v>132</v>
      </c>
      <c r="AG222" t="s">
        <v>133</v>
      </c>
      <c r="AI222" t="s">
        <v>134</v>
      </c>
      <c r="AP222">
        <v>100</v>
      </c>
      <c r="AQ222">
        <v>1</v>
      </c>
      <c r="AR222" s="1">
        <v>22724</v>
      </c>
      <c r="AS222" s="1">
        <v>38789</v>
      </c>
      <c r="AT222">
        <v>21</v>
      </c>
      <c r="AU222" s="1">
        <v>37459</v>
      </c>
      <c r="AV222" s="1">
        <v>39163</v>
      </c>
      <c r="AW222">
        <v>127</v>
      </c>
      <c r="AX222" t="s">
        <v>135</v>
      </c>
      <c r="AY222" t="s">
        <v>135</v>
      </c>
      <c r="AZ222">
        <v>0</v>
      </c>
      <c r="BA222" s="1">
        <v>22725</v>
      </c>
      <c r="BB222" s="1">
        <v>41088</v>
      </c>
      <c r="BC222">
        <v>58</v>
      </c>
      <c r="BD222" s="2">
        <f t="shared" si="6"/>
        <v>50.275154004106774</v>
      </c>
      <c r="BE222" s="6">
        <v>37379</v>
      </c>
      <c r="BF222" s="6">
        <v>39308</v>
      </c>
      <c r="BG222">
        <f t="shared" si="7"/>
        <v>1929</v>
      </c>
    </row>
    <row r="223" spans="1:59" x14ac:dyDescent="0.35">
      <c r="A223">
        <v>5551200</v>
      </c>
      <c r="B223" t="s">
        <v>753</v>
      </c>
      <c r="C223" t="s">
        <v>122</v>
      </c>
      <c r="D223">
        <v>415558</v>
      </c>
      <c r="E223">
        <v>882027</v>
      </c>
      <c r="F223">
        <v>41.932777780000002</v>
      </c>
      <c r="G223">
        <v>-88.3408333</v>
      </c>
      <c r="H223" t="s">
        <v>123</v>
      </c>
      <c r="I223" t="s">
        <v>137</v>
      </c>
      <c r="J223" t="s">
        <v>126</v>
      </c>
      <c r="K223" t="s">
        <v>126</v>
      </c>
      <c r="L223">
        <v>17</v>
      </c>
      <c r="M223">
        <v>17</v>
      </c>
      <c r="N223">
        <v>89</v>
      </c>
      <c r="O223" t="s">
        <v>127</v>
      </c>
      <c r="P223" t="s">
        <v>754</v>
      </c>
      <c r="S223">
        <v>704.84</v>
      </c>
      <c r="T223" t="s">
        <v>157</v>
      </c>
      <c r="U223">
        <v>0.01</v>
      </c>
      <c r="V223" t="s">
        <v>129</v>
      </c>
      <c r="W223">
        <v>7120007</v>
      </c>
      <c r="Z223" t="s">
        <v>488</v>
      </c>
      <c r="AA223" t="s">
        <v>755</v>
      </c>
      <c r="AC223">
        <v>20170619</v>
      </c>
      <c r="AD223">
        <v>51.7</v>
      </c>
      <c r="AE223">
        <v>51.7</v>
      </c>
      <c r="AF223" t="s">
        <v>132</v>
      </c>
      <c r="AG223" t="s">
        <v>133</v>
      </c>
      <c r="AI223" t="s">
        <v>134</v>
      </c>
      <c r="AP223">
        <v>103</v>
      </c>
      <c r="AQ223">
        <v>1</v>
      </c>
      <c r="AR223" s="1">
        <v>22549</v>
      </c>
      <c r="AS223" s="1">
        <v>44376</v>
      </c>
      <c r="AT223">
        <v>61</v>
      </c>
      <c r="AU223" s="1">
        <v>27309</v>
      </c>
      <c r="AV223" s="1">
        <v>36734</v>
      </c>
      <c r="AW223">
        <v>98</v>
      </c>
      <c r="AX223" t="s">
        <v>135</v>
      </c>
      <c r="AY223" t="s">
        <v>135</v>
      </c>
      <c r="AZ223">
        <v>0</v>
      </c>
      <c r="BA223" s="1">
        <v>25575</v>
      </c>
      <c r="BB223" s="1">
        <v>44628</v>
      </c>
      <c r="BC223">
        <v>433</v>
      </c>
      <c r="BD223" s="2">
        <f t="shared" si="6"/>
        <v>52.164271047227928</v>
      </c>
      <c r="BE223" s="6">
        <v>22251</v>
      </c>
      <c r="BF223" s="6">
        <v>44667</v>
      </c>
      <c r="BG223">
        <f t="shared" si="7"/>
        <v>22416</v>
      </c>
    </row>
    <row r="224" spans="1:59" x14ac:dyDescent="0.35">
      <c r="A224">
        <v>5551330</v>
      </c>
      <c r="B224" t="s">
        <v>756</v>
      </c>
      <c r="C224" t="s">
        <v>122</v>
      </c>
      <c r="D224">
        <v>415045</v>
      </c>
      <c r="E224">
        <v>882057</v>
      </c>
      <c r="F224">
        <v>41.845833300000002</v>
      </c>
      <c r="G224">
        <v>-88.349166699999998</v>
      </c>
      <c r="H224" t="s">
        <v>123</v>
      </c>
      <c r="I224" t="s">
        <v>137</v>
      </c>
      <c r="J224" t="s">
        <v>126</v>
      </c>
      <c r="K224" t="s">
        <v>126</v>
      </c>
      <c r="L224">
        <v>17</v>
      </c>
      <c r="M224">
        <v>17</v>
      </c>
      <c r="N224">
        <v>89</v>
      </c>
      <c r="O224" t="s">
        <v>127</v>
      </c>
      <c r="P224" t="s">
        <v>757</v>
      </c>
      <c r="Q224" t="s">
        <v>758</v>
      </c>
      <c r="R224">
        <v>24000</v>
      </c>
      <c r="S224">
        <v>685</v>
      </c>
      <c r="T224" t="s">
        <v>133</v>
      </c>
      <c r="U224">
        <v>0.01</v>
      </c>
      <c r="V224" t="s">
        <v>129</v>
      </c>
      <c r="W224">
        <v>7120007</v>
      </c>
      <c r="Z224" t="s">
        <v>232</v>
      </c>
      <c r="AA224" t="s">
        <v>759</v>
      </c>
      <c r="AC224">
        <v>20171026</v>
      </c>
      <c r="AD224">
        <v>27.6</v>
      </c>
      <c r="AF224" t="s">
        <v>132</v>
      </c>
      <c r="AG224" t="s">
        <v>133</v>
      </c>
      <c r="AI224" t="s">
        <v>134</v>
      </c>
      <c r="AP224">
        <v>100</v>
      </c>
      <c r="AQ224">
        <v>1</v>
      </c>
      <c r="AR224" s="1">
        <v>35980</v>
      </c>
      <c r="AS224" s="1">
        <v>44373</v>
      </c>
      <c r="AT224">
        <v>24</v>
      </c>
      <c r="AU224" t="s">
        <v>135</v>
      </c>
      <c r="AV224" t="s">
        <v>135</v>
      </c>
      <c r="AW224">
        <v>0</v>
      </c>
      <c r="AX224" t="s">
        <v>135</v>
      </c>
      <c r="AY224" t="s">
        <v>135</v>
      </c>
      <c r="AZ224">
        <v>0</v>
      </c>
      <c r="BA224" s="1">
        <v>33196</v>
      </c>
      <c r="BB224" s="1">
        <v>44628</v>
      </c>
      <c r="BC224">
        <v>165</v>
      </c>
      <c r="BD224" s="2">
        <f t="shared" si="6"/>
        <v>31.299110198494184</v>
      </c>
      <c r="BE224" s="6">
        <v>35942</v>
      </c>
      <c r="BF224" s="6">
        <v>44667</v>
      </c>
      <c r="BG224">
        <f t="shared" si="7"/>
        <v>8725</v>
      </c>
    </row>
    <row r="225" spans="1:59" x14ac:dyDescent="0.35">
      <c r="A225">
        <v>5551540</v>
      </c>
      <c r="B225" t="s">
        <v>760</v>
      </c>
      <c r="C225" t="s">
        <v>122</v>
      </c>
      <c r="D225">
        <v>414401</v>
      </c>
      <c r="E225">
        <v>882000</v>
      </c>
      <c r="F225">
        <v>41.733611099999997</v>
      </c>
      <c r="G225">
        <v>-88.333333300000007</v>
      </c>
      <c r="H225" t="s">
        <v>123</v>
      </c>
      <c r="I225" t="s">
        <v>137</v>
      </c>
      <c r="J225" t="s">
        <v>126</v>
      </c>
      <c r="K225" t="s">
        <v>126</v>
      </c>
      <c r="L225">
        <v>17</v>
      </c>
      <c r="M225">
        <v>17</v>
      </c>
      <c r="N225">
        <v>89</v>
      </c>
      <c r="O225" t="s">
        <v>127</v>
      </c>
      <c r="P225" t="s">
        <v>761</v>
      </c>
      <c r="Q225" t="s">
        <v>762</v>
      </c>
      <c r="R225">
        <v>24000</v>
      </c>
      <c r="S225">
        <v>603.52</v>
      </c>
      <c r="T225" t="s">
        <v>124</v>
      </c>
      <c r="U225">
        <v>0.01</v>
      </c>
      <c r="V225" t="s">
        <v>129</v>
      </c>
      <c r="W225">
        <v>7120007</v>
      </c>
      <c r="Z225" t="s">
        <v>165</v>
      </c>
      <c r="AA225" t="s">
        <v>153</v>
      </c>
      <c r="AC225">
        <v>20151001</v>
      </c>
      <c r="AD225">
        <v>1732</v>
      </c>
      <c r="AF225" t="s">
        <v>132</v>
      </c>
      <c r="AG225" t="s">
        <v>133</v>
      </c>
      <c r="AI225" t="s">
        <v>134</v>
      </c>
      <c r="AP225">
        <v>1</v>
      </c>
      <c r="AQ225">
        <v>1</v>
      </c>
      <c r="AR225" s="1">
        <v>37752</v>
      </c>
      <c r="AS225" s="1">
        <v>44273</v>
      </c>
      <c r="AT225">
        <v>19</v>
      </c>
      <c r="AU225" s="1">
        <v>28471</v>
      </c>
      <c r="AV225" s="1">
        <v>44544</v>
      </c>
      <c r="AW225">
        <v>283</v>
      </c>
      <c r="AX225" t="s">
        <v>135</v>
      </c>
      <c r="AY225" t="s">
        <v>135</v>
      </c>
      <c r="AZ225">
        <v>0</v>
      </c>
      <c r="BA225" s="1">
        <v>30897</v>
      </c>
      <c r="BB225" s="1">
        <v>44630</v>
      </c>
      <c r="BC225">
        <v>172</v>
      </c>
      <c r="BD225" s="2">
        <f t="shared" si="6"/>
        <v>37.598904859685149</v>
      </c>
      <c r="BE225" s="6">
        <v>37530</v>
      </c>
      <c r="BF225" s="6">
        <v>44667</v>
      </c>
      <c r="BG225">
        <f t="shared" si="7"/>
        <v>7137</v>
      </c>
    </row>
    <row r="226" spans="1:59" x14ac:dyDescent="0.35">
      <c r="A226">
        <v>5551545</v>
      </c>
      <c r="B226" t="s">
        <v>763</v>
      </c>
      <c r="C226" t="s">
        <v>122</v>
      </c>
      <c r="D226">
        <v>414205</v>
      </c>
      <c r="E226">
        <v>881938</v>
      </c>
      <c r="F226">
        <v>41.701388889999997</v>
      </c>
      <c r="G226">
        <v>-88.327222199999994</v>
      </c>
      <c r="H226" t="s">
        <v>133</v>
      </c>
      <c r="I226" t="s">
        <v>137</v>
      </c>
      <c r="J226" t="s">
        <v>126</v>
      </c>
      <c r="K226" t="s">
        <v>126</v>
      </c>
      <c r="L226">
        <v>17</v>
      </c>
      <c r="M226">
        <v>17</v>
      </c>
      <c r="N226">
        <v>93</v>
      </c>
      <c r="O226" t="s">
        <v>127</v>
      </c>
      <c r="P226" t="s">
        <v>764</v>
      </c>
      <c r="Q226" t="s">
        <v>762</v>
      </c>
      <c r="R226">
        <v>24000</v>
      </c>
      <c r="W226">
        <v>7120007</v>
      </c>
      <c r="Z226" t="s">
        <v>210</v>
      </c>
      <c r="AA226" t="s">
        <v>454</v>
      </c>
      <c r="AC226">
        <v>20120918</v>
      </c>
      <c r="AD226">
        <v>19.100000000000001</v>
      </c>
      <c r="AF226" t="s">
        <v>132</v>
      </c>
      <c r="AG226" t="s">
        <v>133</v>
      </c>
      <c r="AP226">
        <v>100</v>
      </c>
      <c r="AQ226">
        <v>1</v>
      </c>
      <c r="AR226" s="1">
        <v>41382</v>
      </c>
      <c r="AS226" s="1">
        <v>44126</v>
      </c>
      <c r="AT226">
        <v>9</v>
      </c>
      <c r="AU226" t="s">
        <v>135</v>
      </c>
      <c r="AV226" t="s">
        <v>135</v>
      </c>
      <c r="AW226">
        <v>0</v>
      </c>
      <c r="AX226" t="s">
        <v>135</v>
      </c>
      <c r="AY226" t="s">
        <v>135</v>
      </c>
      <c r="AZ226">
        <v>0</v>
      </c>
      <c r="BA226" s="1">
        <v>41212</v>
      </c>
      <c r="BB226" s="1">
        <v>44630</v>
      </c>
      <c r="BC226">
        <v>71</v>
      </c>
      <c r="BD226" s="2">
        <f t="shared" si="6"/>
        <v>9.3579739904175216</v>
      </c>
      <c r="BE226" s="6">
        <v>41179</v>
      </c>
      <c r="BF226" s="6">
        <v>44667</v>
      </c>
      <c r="BG226" s="5">
        <f t="shared" si="7"/>
        <v>3488</v>
      </c>
    </row>
    <row r="227" spans="1:59" x14ac:dyDescent="0.35">
      <c r="A227">
        <v>5551580</v>
      </c>
      <c r="B227" t="s">
        <v>765</v>
      </c>
      <c r="C227" t="s">
        <v>122</v>
      </c>
      <c r="D227">
        <v>413834</v>
      </c>
      <c r="E227">
        <v>882636</v>
      </c>
      <c r="F227">
        <v>41.642777780000003</v>
      </c>
      <c r="G227">
        <v>-88.443333300000006</v>
      </c>
      <c r="H227" t="s">
        <v>133</v>
      </c>
      <c r="I227" t="s">
        <v>137</v>
      </c>
      <c r="J227" t="s">
        <v>126</v>
      </c>
      <c r="K227" t="s">
        <v>126</v>
      </c>
      <c r="L227">
        <v>17</v>
      </c>
      <c r="M227">
        <v>17</v>
      </c>
      <c r="N227">
        <v>93</v>
      </c>
      <c r="O227" t="s">
        <v>127</v>
      </c>
      <c r="P227" t="s">
        <v>766</v>
      </c>
      <c r="Q227" t="s">
        <v>767</v>
      </c>
      <c r="R227">
        <v>24000</v>
      </c>
      <c r="S227">
        <v>559.76</v>
      </c>
      <c r="T227" t="s">
        <v>157</v>
      </c>
      <c r="U227">
        <v>0.01</v>
      </c>
      <c r="V227" t="s">
        <v>146</v>
      </c>
      <c r="W227">
        <v>7120007</v>
      </c>
      <c r="Z227" t="s">
        <v>158</v>
      </c>
      <c r="AA227" t="s">
        <v>768</v>
      </c>
      <c r="AC227">
        <v>20120327</v>
      </c>
      <c r="AD227">
        <v>1804</v>
      </c>
      <c r="AF227" t="s">
        <v>132</v>
      </c>
      <c r="AG227" t="s">
        <v>133</v>
      </c>
      <c r="AI227" t="s">
        <v>134</v>
      </c>
      <c r="AP227">
        <v>100</v>
      </c>
      <c r="AQ227">
        <v>1</v>
      </c>
      <c r="AR227" s="1">
        <v>41147</v>
      </c>
      <c r="AS227" s="1">
        <v>44273</v>
      </c>
      <c r="AT227">
        <v>10</v>
      </c>
      <c r="AU227" s="1">
        <v>41488</v>
      </c>
      <c r="AV227" s="1">
        <v>42471</v>
      </c>
      <c r="AW227">
        <v>13</v>
      </c>
      <c r="AX227" t="s">
        <v>135</v>
      </c>
      <c r="AY227" t="s">
        <v>135</v>
      </c>
      <c r="AZ227">
        <v>0</v>
      </c>
      <c r="BA227" s="1">
        <v>41058</v>
      </c>
      <c r="BB227" s="1">
        <v>44636</v>
      </c>
      <c r="BC227">
        <v>70</v>
      </c>
      <c r="BD227" s="2">
        <f t="shared" si="6"/>
        <v>9.7960301163586578</v>
      </c>
      <c r="BE227" s="6">
        <v>41111</v>
      </c>
      <c r="BF227" s="6">
        <v>44667</v>
      </c>
      <c r="BG227">
        <f t="shared" si="7"/>
        <v>3556</v>
      </c>
    </row>
    <row r="228" spans="1:59" x14ac:dyDescent="0.35">
      <c r="A228">
        <v>5551675</v>
      </c>
      <c r="B228" t="s">
        <v>769</v>
      </c>
      <c r="C228" t="s">
        <v>122</v>
      </c>
      <c r="D228">
        <v>414427</v>
      </c>
      <c r="E228">
        <v>882300</v>
      </c>
      <c r="F228">
        <v>41.740833299999998</v>
      </c>
      <c r="G228">
        <v>-88.383333300000004</v>
      </c>
      <c r="H228" t="s">
        <v>123</v>
      </c>
      <c r="I228" t="s">
        <v>137</v>
      </c>
      <c r="J228" t="s">
        <v>126</v>
      </c>
      <c r="K228" t="s">
        <v>126</v>
      </c>
      <c r="L228">
        <v>17</v>
      </c>
      <c r="M228">
        <v>17</v>
      </c>
      <c r="N228">
        <v>89</v>
      </c>
      <c r="O228" t="s">
        <v>127</v>
      </c>
      <c r="P228" t="s">
        <v>770</v>
      </c>
      <c r="Q228" t="s">
        <v>771</v>
      </c>
      <c r="R228">
        <v>24000</v>
      </c>
      <c r="W228">
        <v>7120007</v>
      </c>
      <c r="Z228" t="s">
        <v>232</v>
      </c>
      <c r="AA228" t="s">
        <v>140</v>
      </c>
      <c r="AC228">
        <v>20130808</v>
      </c>
      <c r="AD228">
        <v>55</v>
      </c>
      <c r="AF228" t="s">
        <v>132</v>
      </c>
      <c r="AG228" t="s">
        <v>133</v>
      </c>
      <c r="AI228" t="s">
        <v>134</v>
      </c>
      <c r="AP228">
        <v>100</v>
      </c>
      <c r="AQ228">
        <v>1</v>
      </c>
      <c r="AR228" s="1">
        <v>35981</v>
      </c>
      <c r="AS228" s="1">
        <v>44374</v>
      </c>
      <c r="AT228">
        <v>24</v>
      </c>
      <c r="AU228" t="s">
        <v>135</v>
      </c>
      <c r="AV228" t="s">
        <v>135</v>
      </c>
      <c r="AW228">
        <v>0</v>
      </c>
      <c r="AX228" t="s">
        <v>135</v>
      </c>
      <c r="AY228" t="s">
        <v>135</v>
      </c>
      <c r="AZ228">
        <v>0</v>
      </c>
      <c r="BA228" s="1">
        <v>33192</v>
      </c>
      <c r="BB228" s="1">
        <v>44630</v>
      </c>
      <c r="BC228">
        <v>178</v>
      </c>
      <c r="BD228" s="2">
        <f t="shared" si="6"/>
        <v>31.315537303216974</v>
      </c>
      <c r="BE228" s="6">
        <v>35949</v>
      </c>
      <c r="BF228" s="6">
        <v>44667</v>
      </c>
      <c r="BG228">
        <f t="shared" si="7"/>
        <v>8718</v>
      </c>
    </row>
    <row r="229" spans="1:59" x14ac:dyDescent="0.35">
      <c r="A229">
        <v>5551700</v>
      </c>
      <c r="B229" t="s">
        <v>772</v>
      </c>
      <c r="C229" t="s">
        <v>122</v>
      </c>
      <c r="D229">
        <v>414018</v>
      </c>
      <c r="E229">
        <v>882629</v>
      </c>
      <c r="F229">
        <v>41.67166667</v>
      </c>
      <c r="G229">
        <v>-88.441388889999999</v>
      </c>
      <c r="H229" t="s">
        <v>123</v>
      </c>
      <c r="I229" t="s">
        <v>137</v>
      </c>
      <c r="J229" t="s">
        <v>126</v>
      </c>
      <c r="K229" t="s">
        <v>126</v>
      </c>
      <c r="L229">
        <v>17</v>
      </c>
      <c r="M229">
        <v>17</v>
      </c>
      <c r="N229">
        <v>93</v>
      </c>
      <c r="O229" t="s">
        <v>127</v>
      </c>
      <c r="P229" t="s">
        <v>773</v>
      </c>
      <c r="S229">
        <v>612.34</v>
      </c>
      <c r="T229" t="s">
        <v>124</v>
      </c>
      <c r="U229">
        <v>0.01</v>
      </c>
      <c r="V229" t="s">
        <v>129</v>
      </c>
      <c r="W229">
        <v>7120007</v>
      </c>
      <c r="Z229" t="s">
        <v>165</v>
      </c>
      <c r="AA229" t="s">
        <v>153</v>
      </c>
      <c r="AC229">
        <v>20151001</v>
      </c>
      <c r="AD229">
        <v>70.2</v>
      </c>
      <c r="AF229" t="s">
        <v>132</v>
      </c>
      <c r="AG229" t="s">
        <v>133</v>
      </c>
      <c r="AI229" t="s">
        <v>134</v>
      </c>
      <c r="AP229">
        <v>1</v>
      </c>
      <c r="AQ229">
        <v>1</v>
      </c>
      <c r="AR229" s="1">
        <v>22550</v>
      </c>
      <c r="AS229" s="1">
        <v>44374</v>
      </c>
      <c r="AT229">
        <v>61</v>
      </c>
      <c r="AU229" s="1">
        <v>27310</v>
      </c>
      <c r="AV229" s="1">
        <v>44544</v>
      </c>
      <c r="AW229">
        <v>330</v>
      </c>
      <c r="AX229" t="s">
        <v>135</v>
      </c>
      <c r="AY229" t="s">
        <v>135</v>
      </c>
      <c r="AZ229">
        <v>0</v>
      </c>
      <c r="BA229" s="1">
        <v>22181</v>
      </c>
      <c r="BB229" s="1">
        <v>44641</v>
      </c>
      <c r="BC229">
        <v>544</v>
      </c>
      <c r="BD229" s="2">
        <f t="shared" si="6"/>
        <v>61.492128678986994</v>
      </c>
      <c r="BE229" s="6">
        <v>22190</v>
      </c>
      <c r="BF229" s="6">
        <v>44667</v>
      </c>
      <c r="BG229">
        <f t="shared" si="7"/>
        <v>22477</v>
      </c>
    </row>
    <row r="230" spans="1:59" x14ac:dyDescent="0.35">
      <c r="A230">
        <v>5552500</v>
      </c>
      <c r="B230" t="s">
        <v>774</v>
      </c>
      <c r="C230" t="s">
        <v>122</v>
      </c>
      <c r="D230">
        <v>412304</v>
      </c>
      <c r="E230">
        <v>884721</v>
      </c>
      <c r="F230">
        <v>41.384477349999997</v>
      </c>
      <c r="G230">
        <v>-88.789242299999998</v>
      </c>
      <c r="H230" t="s">
        <v>123</v>
      </c>
      <c r="I230" t="s">
        <v>137</v>
      </c>
      <c r="J230" t="s">
        <v>125</v>
      </c>
      <c r="K230" t="s">
        <v>126</v>
      </c>
      <c r="L230">
        <v>17</v>
      </c>
      <c r="M230">
        <v>17</v>
      </c>
      <c r="N230">
        <v>99</v>
      </c>
      <c r="O230" t="s">
        <v>127</v>
      </c>
      <c r="P230" t="s">
        <v>775</v>
      </c>
      <c r="Q230" t="s">
        <v>776</v>
      </c>
      <c r="R230">
        <v>24000</v>
      </c>
      <c r="S230">
        <v>462.3</v>
      </c>
      <c r="T230" t="s">
        <v>124</v>
      </c>
      <c r="U230">
        <v>0.01</v>
      </c>
      <c r="V230" t="s">
        <v>129</v>
      </c>
      <c r="W230">
        <v>7120007</v>
      </c>
      <c r="Z230" t="s">
        <v>158</v>
      </c>
      <c r="AA230" t="s">
        <v>153</v>
      </c>
      <c r="AC230">
        <v>19970130</v>
      </c>
      <c r="AD230">
        <v>2642</v>
      </c>
      <c r="AF230" t="s">
        <v>132</v>
      </c>
      <c r="AG230" t="s">
        <v>133</v>
      </c>
      <c r="AI230" t="s">
        <v>134</v>
      </c>
      <c r="AP230">
        <v>102</v>
      </c>
      <c r="AQ230">
        <v>1</v>
      </c>
      <c r="AR230" s="1">
        <v>5643</v>
      </c>
      <c r="AS230" s="1">
        <v>44273</v>
      </c>
      <c r="AT230">
        <v>106</v>
      </c>
      <c r="AU230" s="1">
        <v>27310</v>
      </c>
      <c r="AV230" s="1">
        <v>40084</v>
      </c>
      <c r="AW230">
        <v>1510</v>
      </c>
      <c r="AX230" t="s">
        <v>135</v>
      </c>
      <c r="AY230" t="s">
        <v>135</v>
      </c>
      <c r="AZ230">
        <v>0</v>
      </c>
      <c r="BA230" s="1">
        <v>18379</v>
      </c>
      <c r="BB230" s="1">
        <v>44648</v>
      </c>
      <c r="BC230">
        <v>452</v>
      </c>
      <c r="BD230" s="2">
        <f t="shared" si="6"/>
        <v>71.920602327173171</v>
      </c>
      <c r="BE230" s="6">
        <v>5423</v>
      </c>
      <c r="BF230" s="6">
        <v>44667</v>
      </c>
      <c r="BG230">
        <f t="shared" si="7"/>
        <v>39244</v>
      </c>
    </row>
    <row r="231" spans="1:59" x14ac:dyDescent="0.35">
      <c r="A231">
        <v>5553500</v>
      </c>
      <c r="B231" t="s">
        <v>777</v>
      </c>
      <c r="C231" t="s">
        <v>122</v>
      </c>
      <c r="D231">
        <v>412017</v>
      </c>
      <c r="E231">
        <v>885110</v>
      </c>
      <c r="F231">
        <v>41.338089199999999</v>
      </c>
      <c r="G231">
        <v>-88.852854899999997</v>
      </c>
      <c r="H231" t="s">
        <v>123</v>
      </c>
      <c r="I231" t="s">
        <v>137</v>
      </c>
      <c r="J231" t="s">
        <v>125</v>
      </c>
      <c r="K231" t="s">
        <v>126</v>
      </c>
      <c r="L231">
        <v>17</v>
      </c>
      <c r="M231">
        <v>17</v>
      </c>
      <c r="N231">
        <v>99</v>
      </c>
      <c r="O231" t="s">
        <v>127</v>
      </c>
      <c r="P231" t="s">
        <v>778</v>
      </c>
      <c r="Q231" t="s">
        <v>779</v>
      </c>
      <c r="R231">
        <v>24000</v>
      </c>
      <c r="S231">
        <v>579.48</v>
      </c>
      <c r="T231" t="s">
        <v>207</v>
      </c>
      <c r="U231">
        <v>0.01</v>
      </c>
      <c r="V231" t="s">
        <v>129</v>
      </c>
      <c r="W231">
        <v>7130001</v>
      </c>
      <c r="Z231" t="s">
        <v>780</v>
      </c>
      <c r="AA231" t="s">
        <v>131</v>
      </c>
      <c r="AC231">
        <v>19980801</v>
      </c>
      <c r="AD231">
        <v>10949</v>
      </c>
      <c r="AE231">
        <v>10949</v>
      </c>
      <c r="AF231" t="s">
        <v>132</v>
      </c>
      <c r="AG231" t="s">
        <v>133</v>
      </c>
      <c r="AI231" t="s">
        <v>134</v>
      </c>
      <c r="AP231">
        <v>11200</v>
      </c>
      <c r="AQ231">
        <v>0</v>
      </c>
      <c r="AR231" t="s">
        <v>135</v>
      </c>
      <c r="AS231" t="s">
        <v>135</v>
      </c>
      <c r="AT231">
        <v>0</v>
      </c>
      <c r="AU231" s="1">
        <v>35487</v>
      </c>
      <c r="AV231" s="1">
        <v>40078</v>
      </c>
      <c r="AW231">
        <v>106</v>
      </c>
      <c r="AX231" t="s">
        <v>135</v>
      </c>
      <c r="AY231" t="s">
        <v>135</v>
      </c>
      <c r="AZ231">
        <v>0</v>
      </c>
      <c r="BA231" t="s">
        <v>135</v>
      </c>
      <c r="BB231" t="s">
        <v>135</v>
      </c>
      <c r="BC231">
        <v>0</v>
      </c>
      <c r="BD231" s="2" t="e">
        <f t="shared" si="6"/>
        <v>#VALUE!</v>
      </c>
      <c r="BE231" s="6">
        <v>1187</v>
      </c>
      <c r="BF231" s="6">
        <v>1369</v>
      </c>
      <c r="BG231">
        <f t="shared" si="7"/>
        <v>182</v>
      </c>
    </row>
    <row r="232" spans="1:59" x14ac:dyDescent="0.35">
      <c r="A232">
        <v>5554000</v>
      </c>
      <c r="B232" t="s">
        <v>781</v>
      </c>
      <c r="C232" t="s">
        <v>122</v>
      </c>
      <c r="D232">
        <v>405008</v>
      </c>
      <c r="E232">
        <v>881756</v>
      </c>
      <c r="F232">
        <v>40.835589800000001</v>
      </c>
      <c r="G232">
        <v>-88.298940200000004</v>
      </c>
      <c r="H232" t="s">
        <v>123</v>
      </c>
      <c r="I232" t="s">
        <v>137</v>
      </c>
      <c r="J232" t="s">
        <v>125</v>
      </c>
      <c r="K232" t="s">
        <v>126</v>
      </c>
      <c r="L232">
        <v>17</v>
      </c>
      <c r="M232">
        <v>17</v>
      </c>
      <c r="N232">
        <v>105</v>
      </c>
      <c r="O232" t="s">
        <v>127</v>
      </c>
      <c r="P232" t="s">
        <v>782</v>
      </c>
      <c r="Q232" t="s">
        <v>783</v>
      </c>
      <c r="R232">
        <v>24000</v>
      </c>
      <c r="S232">
        <v>638</v>
      </c>
      <c r="T232" t="s">
        <v>124</v>
      </c>
      <c r="U232">
        <v>0.01</v>
      </c>
      <c r="V232" t="s">
        <v>129</v>
      </c>
      <c r="W232">
        <v>7130002</v>
      </c>
      <c r="Z232" t="s">
        <v>784</v>
      </c>
      <c r="AA232" t="s">
        <v>131</v>
      </c>
      <c r="AC232">
        <v>19970815</v>
      </c>
      <c r="AD232">
        <v>186</v>
      </c>
      <c r="AF232" t="s">
        <v>132</v>
      </c>
      <c r="AG232" t="s">
        <v>133</v>
      </c>
      <c r="AI232" t="s">
        <v>134</v>
      </c>
      <c r="AP232">
        <v>10600</v>
      </c>
      <c r="AQ232">
        <v>0</v>
      </c>
      <c r="AR232" s="1">
        <v>15844</v>
      </c>
      <c r="AS232" s="1">
        <v>43970</v>
      </c>
      <c r="AT232">
        <v>78</v>
      </c>
      <c r="AU232" s="1">
        <v>26618</v>
      </c>
      <c r="AV232" s="1">
        <v>44601</v>
      </c>
      <c r="AW232">
        <v>7</v>
      </c>
      <c r="AX232" t="s">
        <v>135</v>
      </c>
      <c r="AY232" t="s">
        <v>135</v>
      </c>
      <c r="AZ232">
        <v>0</v>
      </c>
      <c r="BA232" s="1">
        <v>15606</v>
      </c>
      <c r="BB232" s="1">
        <v>43969</v>
      </c>
      <c r="BC232">
        <v>240</v>
      </c>
      <c r="BD232" s="2">
        <f t="shared" si="6"/>
        <v>77.653661875427787</v>
      </c>
      <c r="BE232" s="6">
        <v>15615</v>
      </c>
      <c r="BF232" s="6">
        <v>22919</v>
      </c>
      <c r="BG232">
        <f t="shared" si="7"/>
        <v>7304</v>
      </c>
    </row>
    <row r="233" spans="1:59" x14ac:dyDescent="0.35">
      <c r="A233">
        <v>5554300</v>
      </c>
      <c r="B233" t="s">
        <v>785</v>
      </c>
      <c r="C233" t="s">
        <v>122</v>
      </c>
      <c r="D233">
        <v>404322</v>
      </c>
      <c r="E233">
        <v>883148</v>
      </c>
      <c r="F233">
        <v>40.722777780000001</v>
      </c>
      <c r="G233">
        <v>-88.53</v>
      </c>
      <c r="H233" t="s">
        <v>133</v>
      </c>
      <c r="I233" t="s">
        <v>137</v>
      </c>
      <c r="J233" t="s">
        <v>126</v>
      </c>
      <c r="K233" t="s">
        <v>126</v>
      </c>
      <c r="L233">
        <v>17</v>
      </c>
      <c r="M233">
        <v>17</v>
      </c>
      <c r="N233">
        <v>105</v>
      </c>
      <c r="O233" t="s">
        <v>127</v>
      </c>
      <c r="P233" t="s">
        <v>786</v>
      </c>
      <c r="Q233" t="s">
        <v>787</v>
      </c>
      <c r="R233">
        <v>24000</v>
      </c>
      <c r="S233">
        <v>666.39</v>
      </c>
      <c r="T233" t="s">
        <v>162</v>
      </c>
      <c r="U233">
        <v>0.01</v>
      </c>
      <c r="V233" t="s">
        <v>146</v>
      </c>
      <c r="W233">
        <v>7130002</v>
      </c>
      <c r="Z233" t="s">
        <v>788</v>
      </c>
      <c r="AA233" t="s">
        <v>131</v>
      </c>
      <c r="AC233">
        <v>20110705</v>
      </c>
      <c r="AD233">
        <v>67.5</v>
      </c>
      <c r="AF233" t="s">
        <v>132</v>
      </c>
      <c r="AG233" t="s">
        <v>133</v>
      </c>
      <c r="AP233">
        <v>100</v>
      </c>
      <c r="AQ233">
        <v>1</v>
      </c>
      <c r="AR233" s="1">
        <v>41036</v>
      </c>
      <c r="AS233" s="1">
        <v>43262</v>
      </c>
      <c r="AT233">
        <v>7</v>
      </c>
      <c r="AU233" s="1">
        <v>40896</v>
      </c>
      <c r="AV233" s="1">
        <v>43258</v>
      </c>
      <c r="AW233">
        <v>41</v>
      </c>
      <c r="AX233" t="s">
        <v>135</v>
      </c>
      <c r="AY233" t="s">
        <v>135</v>
      </c>
      <c r="AZ233">
        <v>0</v>
      </c>
      <c r="BA233" s="1">
        <v>40730</v>
      </c>
      <c r="BB233" s="1">
        <v>43503</v>
      </c>
      <c r="BC233">
        <v>54</v>
      </c>
      <c r="BD233" s="2">
        <f t="shared" si="6"/>
        <v>7.5920602327173166</v>
      </c>
      <c r="BE233" s="6">
        <v>40731</v>
      </c>
      <c r="BF233" s="6">
        <v>43503</v>
      </c>
      <c r="BG233">
        <f t="shared" si="7"/>
        <v>2772</v>
      </c>
    </row>
    <row r="234" spans="1:59" x14ac:dyDescent="0.35">
      <c r="A234">
        <v>5554500</v>
      </c>
      <c r="B234" t="s">
        <v>789</v>
      </c>
      <c r="C234" t="s">
        <v>122</v>
      </c>
      <c r="D234">
        <v>405240</v>
      </c>
      <c r="E234">
        <v>883810</v>
      </c>
      <c r="F234">
        <v>40.87781116</v>
      </c>
      <c r="G234">
        <v>-88.636172999999999</v>
      </c>
      <c r="H234" t="s">
        <v>123</v>
      </c>
      <c r="I234" t="s">
        <v>124</v>
      </c>
      <c r="J234" t="s">
        <v>125</v>
      </c>
      <c r="K234" t="s">
        <v>126</v>
      </c>
      <c r="L234">
        <v>17</v>
      </c>
      <c r="M234">
        <v>17</v>
      </c>
      <c r="N234">
        <v>105</v>
      </c>
      <c r="O234" t="s">
        <v>127</v>
      </c>
      <c r="P234" t="s">
        <v>790</v>
      </c>
      <c r="S234">
        <v>619.45000000000005</v>
      </c>
      <c r="T234" t="s">
        <v>124</v>
      </c>
      <c r="U234">
        <v>0.01</v>
      </c>
      <c r="V234" t="s">
        <v>129</v>
      </c>
      <c r="W234">
        <v>7130002</v>
      </c>
      <c r="Z234" t="s">
        <v>139</v>
      </c>
      <c r="AA234" t="s">
        <v>140</v>
      </c>
      <c r="AD234">
        <v>579</v>
      </c>
      <c r="AF234" t="s">
        <v>132</v>
      </c>
      <c r="AG234" t="s">
        <v>133</v>
      </c>
      <c r="AI234" t="s">
        <v>134</v>
      </c>
      <c r="AQ234">
        <v>1</v>
      </c>
      <c r="AR234" t="s">
        <v>791</v>
      </c>
      <c r="AS234" s="1">
        <v>44375</v>
      </c>
      <c r="AT234">
        <v>79</v>
      </c>
      <c r="AU234" s="1">
        <v>21110</v>
      </c>
      <c r="AV234" s="1">
        <v>44601</v>
      </c>
      <c r="AW234">
        <v>205</v>
      </c>
      <c r="AX234" t="s">
        <v>135</v>
      </c>
      <c r="AY234" t="s">
        <v>135</v>
      </c>
      <c r="AZ234">
        <v>0</v>
      </c>
      <c r="BA234" s="1">
        <v>18819</v>
      </c>
      <c r="BB234" s="1">
        <v>44656</v>
      </c>
      <c r="BC234">
        <v>410</v>
      </c>
      <c r="BD234" s="2">
        <f t="shared" si="6"/>
        <v>70.737850787132103</v>
      </c>
      <c r="BE234" s="6">
        <v>15615</v>
      </c>
      <c r="BF234" s="6">
        <v>44667</v>
      </c>
      <c r="BG234">
        <f t="shared" si="7"/>
        <v>29052</v>
      </c>
    </row>
    <row r="235" spans="1:59" x14ac:dyDescent="0.35">
      <c r="A235">
        <v>5555000</v>
      </c>
      <c r="B235" t="s">
        <v>792</v>
      </c>
      <c r="C235" t="s">
        <v>122</v>
      </c>
      <c r="D235">
        <v>410535</v>
      </c>
      <c r="E235">
        <v>885005</v>
      </c>
      <c r="F235">
        <v>41.093088799999997</v>
      </c>
      <c r="G235">
        <v>-88.834795900000003</v>
      </c>
      <c r="H235" t="s">
        <v>123</v>
      </c>
      <c r="I235" t="s">
        <v>124</v>
      </c>
      <c r="J235" t="s">
        <v>125</v>
      </c>
      <c r="K235" t="s">
        <v>126</v>
      </c>
      <c r="L235">
        <v>17</v>
      </c>
      <c r="M235">
        <v>17</v>
      </c>
      <c r="N235">
        <v>105</v>
      </c>
      <c r="O235" t="s">
        <v>127</v>
      </c>
      <c r="P235" t="s">
        <v>793</v>
      </c>
      <c r="S235">
        <v>555.61</v>
      </c>
      <c r="T235" t="s">
        <v>124</v>
      </c>
      <c r="U235">
        <v>0.01</v>
      </c>
      <c r="V235" t="s">
        <v>129</v>
      </c>
      <c r="W235">
        <v>7130002</v>
      </c>
      <c r="Z235" t="s">
        <v>794</v>
      </c>
      <c r="AA235" t="s">
        <v>131</v>
      </c>
      <c r="AD235">
        <v>1080</v>
      </c>
      <c r="AF235" t="s">
        <v>132</v>
      </c>
      <c r="AG235" t="s">
        <v>133</v>
      </c>
      <c r="AI235" t="s">
        <v>134</v>
      </c>
      <c r="AQ235">
        <v>0</v>
      </c>
      <c r="AR235" s="1">
        <v>5694</v>
      </c>
      <c r="AS235" s="1">
        <v>11067</v>
      </c>
      <c r="AT235">
        <v>15</v>
      </c>
      <c r="AU235" s="1">
        <v>25664</v>
      </c>
      <c r="AV235" s="1">
        <v>44601</v>
      </c>
      <c r="AW235">
        <v>10</v>
      </c>
      <c r="AX235" t="s">
        <v>135</v>
      </c>
      <c r="AY235" t="s">
        <v>135</v>
      </c>
      <c r="AZ235">
        <v>0</v>
      </c>
      <c r="BA235" s="1">
        <v>29767</v>
      </c>
      <c r="BB235" s="1">
        <v>32643</v>
      </c>
      <c r="BC235">
        <v>4</v>
      </c>
      <c r="BD235" s="2">
        <f t="shared" si="6"/>
        <v>7.8740588637919231</v>
      </c>
      <c r="BE235" s="6">
        <v>5322</v>
      </c>
      <c r="BF235" s="6">
        <v>11596</v>
      </c>
      <c r="BG235" s="5">
        <f t="shared" si="7"/>
        <v>6274</v>
      </c>
    </row>
    <row r="236" spans="1:59" x14ac:dyDescent="0.35">
      <c r="A236">
        <v>5555300</v>
      </c>
      <c r="B236" t="s">
        <v>795</v>
      </c>
      <c r="C236" t="s">
        <v>122</v>
      </c>
      <c r="D236">
        <v>411230</v>
      </c>
      <c r="E236">
        <v>885551</v>
      </c>
      <c r="F236">
        <v>41.208367860000003</v>
      </c>
      <c r="G236">
        <v>-88.930911890000004</v>
      </c>
      <c r="H236" t="s">
        <v>123</v>
      </c>
      <c r="I236" t="s">
        <v>124</v>
      </c>
      <c r="J236" t="s">
        <v>125</v>
      </c>
      <c r="K236" t="s">
        <v>126</v>
      </c>
      <c r="L236">
        <v>17</v>
      </c>
      <c r="M236">
        <v>17</v>
      </c>
      <c r="N236">
        <v>99</v>
      </c>
      <c r="O236" t="s">
        <v>127</v>
      </c>
      <c r="P236" t="s">
        <v>796</v>
      </c>
      <c r="S236">
        <v>520.58000000000004</v>
      </c>
      <c r="T236" t="s">
        <v>124</v>
      </c>
      <c r="U236">
        <v>0.01</v>
      </c>
      <c r="V236" t="s">
        <v>129</v>
      </c>
      <c r="W236">
        <v>7130002</v>
      </c>
      <c r="Z236" t="s">
        <v>139</v>
      </c>
      <c r="AA236" t="s">
        <v>140</v>
      </c>
      <c r="AD236">
        <v>1251</v>
      </c>
      <c r="AF236" t="s">
        <v>132</v>
      </c>
      <c r="AG236" t="s">
        <v>133</v>
      </c>
      <c r="AI236" t="s">
        <v>134</v>
      </c>
      <c r="AQ236">
        <v>1</v>
      </c>
      <c r="AR236" s="1">
        <v>11481</v>
      </c>
      <c r="AS236" s="1">
        <v>43969</v>
      </c>
      <c r="AT236">
        <v>90</v>
      </c>
      <c r="AU236" s="1">
        <v>27309</v>
      </c>
      <c r="AV236" s="1">
        <v>44601</v>
      </c>
      <c r="AW236">
        <v>401</v>
      </c>
      <c r="AX236" t="s">
        <v>135</v>
      </c>
      <c r="AY236" t="s">
        <v>135</v>
      </c>
      <c r="AZ236">
        <v>0</v>
      </c>
      <c r="BA236" s="1">
        <v>26177</v>
      </c>
      <c r="BB236" s="1">
        <v>44651</v>
      </c>
      <c r="BC236">
        <v>420</v>
      </c>
      <c r="BD236" s="2">
        <f t="shared" si="6"/>
        <v>50.579055441478438</v>
      </c>
      <c r="BE236" s="6">
        <v>11451</v>
      </c>
      <c r="BF236" s="6">
        <v>44667</v>
      </c>
      <c r="BG236">
        <f t="shared" si="7"/>
        <v>33216</v>
      </c>
    </row>
    <row r="237" spans="1:59" x14ac:dyDescent="0.35">
      <c r="A237">
        <v>5555500</v>
      </c>
      <c r="B237" t="s">
        <v>797</v>
      </c>
      <c r="C237" t="s">
        <v>122</v>
      </c>
      <c r="D237">
        <v>411519</v>
      </c>
      <c r="E237">
        <v>890044</v>
      </c>
      <c r="F237">
        <v>41.255312940000003</v>
      </c>
      <c r="G237">
        <v>-89.012303290000006</v>
      </c>
      <c r="H237" t="s">
        <v>123</v>
      </c>
      <c r="I237" t="s">
        <v>124</v>
      </c>
      <c r="J237" t="s">
        <v>125</v>
      </c>
      <c r="K237" t="s">
        <v>126</v>
      </c>
      <c r="L237">
        <v>17</v>
      </c>
      <c r="M237">
        <v>17</v>
      </c>
      <c r="N237">
        <v>99</v>
      </c>
      <c r="O237" t="s">
        <v>127</v>
      </c>
      <c r="P237" t="s">
        <v>798</v>
      </c>
      <c r="S237">
        <v>500.61</v>
      </c>
      <c r="T237" t="s">
        <v>124</v>
      </c>
      <c r="U237">
        <v>0.01</v>
      </c>
      <c r="V237" t="s">
        <v>129</v>
      </c>
      <c r="W237">
        <v>7130002</v>
      </c>
      <c r="Z237" t="s">
        <v>130</v>
      </c>
      <c r="AA237" t="s">
        <v>131</v>
      </c>
      <c r="AD237">
        <v>1278</v>
      </c>
      <c r="AF237" t="s">
        <v>132</v>
      </c>
      <c r="AG237" t="s">
        <v>133</v>
      </c>
      <c r="AI237" t="s">
        <v>134</v>
      </c>
      <c r="AQ237">
        <v>0</v>
      </c>
      <c r="AR237" s="1">
        <v>11481</v>
      </c>
      <c r="AS237" s="1">
        <v>26007</v>
      </c>
      <c r="AT237">
        <v>41</v>
      </c>
      <c r="AU237" t="s">
        <v>135</v>
      </c>
      <c r="AV237" t="s">
        <v>135</v>
      </c>
      <c r="AW237">
        <v>0</v>
      </c>
      <c r="AX237" t="s">
        <v>135</v>
      </c>
      <c r="AY237" t="s">
        <v>135</v>
      </c>
      <c r="AZ237">
        <v>0</v>
      </c>
      <c r="BA237" t="s">
        <v>135</v>
      </c>
      <c r="BB237" t="s">
        <v>135</v>
      </c>
      <c r="BC237">
        <v>0</v>
      </c>
      <c r="BD237" s="2" t="e">
        <f t="shared" si="6"/>
        <v>#VALUE!</v>
      </c>
      <c r="BE237" s="6">
        <v>11597</v>
      </c>
      <c r="BF237" s="6">
        <v>26206</v>
      </c>
      <c r="BG237">
        <f t="shared" si="7"/>
        <v>14609</v>
      </c>
    </row>
    <row r="238" spans="1:59" x14ac:dyDescent="0.35">
      <c r="A238">
        <v>5556500</v>
      </c>
      <c r="B238" t="s">
        <v>799</v>
      </c>
      <c r="C238" t="s">
        <v>122</v>
      </c>
      <c r="D238">
        <v>412202</v>
      </c>
      <c r="E238">
        <v>892952</v>
      </c>
      <c r="F238">
        <v>41.3672222</v>
      </c>
      <c r="G238">
        <v>-89.497777799999994</v>
      </c>
      <c r="H238" t="s">
        <v>123</v>
      </c>
      <c r="I238" t="s">
        <v>137</v>
      </c>
      <c r="J238" t="s">
        <v>126</v>
      </c>
      <c r="K238" t="s">
        <v>126</v>
      </c>
      <c r="L238">
        <v>17</v>
      </c>
      <c r="M238">
        <v>17</v>
      </c>
      <c r="N238">
        <v>11</v>
      </c>
      <c r="O238" t="s">
        <v>127</v>
      </c>
      <c r="P238" t="s">
        <v>800</v>
      </c>
      <c r="Q238" t="s">
        <v>801</v>
      </c>
      <c r="R238">
        <v>24000</v>
      </c>
      <c r="S238">
        <v>555.39</v>
      </c>
      <c r="T238" t="s">
        <v>124</v>
      </c>
      <c r="U238">
        <v>0.01</v>
      </c>
      <c r="V238" t="s">
        <v>129</v>
      </c>
      <c r="W238">
        <v>7130001</v>
      </c>
      <c r="Z238" t="s">
        <v>232</v>
      </c>
      <c r="AA238" t="s">
        <v>233</v>
      </c>
      <c r="AC238">
        <v>20110912</v>
      </c>
      <c r="AD238">
        <v>196</v>
      </c>
      <c r="AF238" t="s">
        <v>132</v>
      </c>
      <c r="AG238" t="s">
        <v>133</v>
      </c>
      <c r="AI238" t="s">
        <v>134</v>
      </c>
      <c r="AP238">
        <v>100</v>
      </c>
      <c r="AQ238">
        <v>1</v>
      </c>
      <c r="AR238" s="1">
        <v>13567</v>
      </c>
      <c r="AS238" s="1">
        <v>44264</v>
      </c>
      <c r="AT238">
        <v>84</v>
      </c>
      <c r="AU238" s="1">
        <v>27311</v>
      </c>
      <c r="AV238" s="1">
        <v>44544</v>
      </c>
      <c r="AW238">
        <v>415</v>
      </c>
      <c r="AX238" t="s">
        <v>135</v>
      </c>
      <c r="AY238" t="s">
        <v>135</v>
      </c>
      <c r="AZ238">
        <v>0</v>
      </c>
      <c r="BA238" s="1">
        <v>13206</v>
      </c>
      <c r="BB238" s="1">
        <v>44628</v>
      </c>
      <c r="BC238">
        <v>798</v>
      </c>
      <c r="BD238" s="2">
        <f t="shared" si="6"/>
        <v>86.028747433264883</v>
      </c>
      <c r="BE238" s="6">
        <v>13210</v>
      </c>
      <c r="BF238" s="6">
        <v>44667</v>
      </c>
      <c r="BG238">
        <f t="shared" si="7"/>
        <v>31457</v>
      </c>
    </row>
    <row r="239" spans="1:59" x14ac:dyDescent="0.35">
      <c r="A239">
        <v>5557000</v>
      </c>
      <c r="B239" t="s">
        <v>802</v>
      </c>
      <c r="C239" t="s">
        <v>122</v>
      </c>
      <c r="D239">
        <v>412154</v>
      </c>
      <c r="E239">
        <v>893408</v>
      </c>
      <c r="F239">
        <v>41.365036340000003</v>
      </c>
      <c r="G239">
        <v>-89.568984200000003</v>
      </c>
      <c r="H239" t="s">
        <v>123</v>
      </c>
      <c r="I239" t="s">
        <v>124</v>
      </c>
      <c r="J239" t="s">
        <v>125</v>
      </c>
      <c r="K239" t="s">
        <v>126</v>
      </c>
      <c r="L239">
        <v>17</v>
      </c>
      <c r="M239">
        <v>17</v>
      </c>
      <c r="N239">
        <v>11</v>
      </c>
      <c r="O239" t="s">
        <v>127</v>
      </c>
      <c r="P239" t="s">
        <v>803</v>
      </c>
      <c r="S239">
        <v>573.14</v>
      </c>
      <c r="T239" t="s">
        <v>124</v>
      </c>
      <c r="U239">
        <v>0.01</v>
      </c>
      <c r="V239" t="s">
        <v>129</v>
      </c>
      <c r="W239">
        <v>7130001</v>
      </c>
      <c r="Z239" t="s">
        <v>130</v>
      </c>
      <c r="AA239" t="s">
        <v>131</v>
      </c>
      <c r="AD239">
        <v>86.7</v>
      </c>
      <c r="AF239" t="s">
        <v>132</v>
      </c>
      <c r="AG239" t="s">
        <v>133</v>
      </c>
      <c r="AI239" t="s">
        <v>134</v>
      </c>
      <c r="AQ239">
        <v>0</v>
      </c>
      <c r="AR239" s="1">
        <v>11607</v>
      </c>
      <c r="AS239">
        <v>1991</v>
      </c>
      <c r="AT239">
        <v>55</v>
      </c>
      <c r="AU239" s="1">
        <v>29059</v>
      </c>
      <c r="AV239" s="1">
        <v>35541</v>
      </c>
      <c r="AW239">
        <v>180</v>
      </c>
      <c r="AX239" t="s">
        <v>135</v>
      </c>
      <c r="AY239" t="s">
        <v>135</v>
      </c>
      <c r="AZ239">
        <v>0</v>
      </c>
      <c r="BA239" s="1">
        <v>30949</v>
      </c>
      <c r="BB239" s="1">
        <v>33836</v>
      </c>
      <c r="BC239">
        <v>46</v>
      </c>
      <c r="BD239" s="2">
        <f t="shared" si="6"/>
        <v>7.9041752224503767</v>
      </c>
      <c r="BE239" s="6">
        <v>13210</v>
      </c>
      <c r="BF239" s="6">
        <v>24380</v>
      </c>
      <c r="BG239">
        <f t="shared" si="7"/>
        <v>11170</v>
      </c>
    </row>
    <row r="240" spans="1:59" x14ac:dyDescent="0.35">
      <c r="A240">
        <v>5557500</v>
      </c>
      <c r="B240" t="s">
        <v>804</v>
      </c>
      <c r="C240" t="s">
        <v>122</v>
      </c>
      <c r="D240">
        <v>412005</v>
      </c>
      <c r="E240">
        <v>892255</v>
      </c>
      <c r="F240">
        <v>41.334722200000002</v>
      </c>
      <c r="G240">
        <v>-89.381944399999995</v>
      </c>
      <c r="H240" t="s">
        <v>123</v>
      </c>
      <c r="I240" t="s">
        <v>137</v>
      </c>
      <c r="J240" t="s">
        <v>126</v>
      </c>
      <c r="K240" t="s">
        <v>126</v>
      </c>
      <c r="L240">
        <v>17</v>
      </c>
      <c r="M240">
        <v>17</v>
      </c>
      <c r="N240">
        <v>11</v>
      </c>
      <c r="O240" t="s">
        <v>127</v>
      </c>
      <c r="P240" t="s">
        <v>805</v>
      </c>
      <c r="S240">
        <v>484.45</v>
      </c>
      <c r="T240" t="s">
        <v>124</v>
      </c>
      <c r="U240">
        <v>0.01</v>
      </c>
      <c r="V240" t="s">
        <v>129</v>
      </c>
      <c r="W240">
        <v>7130001</v>
      </c>
      <c r="Z240" t="s">
        <v>806</v>
      </c>
      <c r="AA240" t="s">
        <v>407</v>
      </c>
      <c r="AC240">
        <v>20140930</v>
      </c>
      <c r="AD240">
        <v>99</v>
      </c>
      <c r="AF240" t="s">
        <v>132</v>
      </c>
      <c r="AG240" t="s">
        <v>133</v>
      </c>
      <c r="AI240" t="s">
        <v>134</v>
      </c>
      <c r="AP240">
        <v>100</v>
      </c>
      <c r="AQ240">
        <v>1</v>
      </c>
      <c r="AR240" s="1">
        <v>13567</v>
      </c>
      <c r="AS240" s="1">
        <v>43534</v>
      </c>
      <c r="AT240">
        <v>83</v>
      </c>
      <c r="AU240" s="1">
        <v>30043</v>
      </c>
      <c r="AV240" s="1">
        <v>41612</v>
      </c>
      <c r="AW240">
        <v>5</v>
      </c>
      <c r="AX240" t="s">
        <v>135</v>
      </c>
      <c r="AY240" t="s">
        <v>135</v>
      </c>
      <c r="AZ240">
        <v>0</v>
      </c>
      <c r="BA240" s="1">
        <v>30139</v>
      </c>
      <c r="BB240" s="1">
        <v>42612</v>
      </c>
      <c r="BC240">
        <v>39</v>
      </c>
      <c r="BD240" s="2">
        <f t="shared" si="6"/>
        <v>34.149212867898697</v>
      </c>
      <c r="BE240" s="6">
        <v>13241</v>
      </c>
      <c r="BF240" s="6">
        <v>41911</v>
      </c>
      <c r="BG240" s="5">
        <f t="shared" si="7"/>
        <v>28670</v>
      </c>
    </row>
    <row r="241" spans="1:59" x14ac:dyDescent="0.35">
      <c r="A241">
        <v>5558000</v>
      </c>
      <c r="B241" t="s">
        <v>807</v>
      </c>
      <c r="C241" t="s">
        <v>122</v>
      </c>
      <c r="D241">
        <v>411640</v>
      </c>
      <c r="E241">
        <v>892300</v>
      </c>
      <c r="F241">
        <v>41.27781435</v>
      </c>
      <c r="G241">
        <v>-89.383423399999998</v>
      </c>
      <c r="H241" t="s">
        <v>123</v>
      </c>
      <c r="I241" t="s">
        <v>124</v>
      </c>
      <c r="J241" t="s">
        <v>125</v>
      </c>
      <c r="K241" t="s">
        <v>126</v>
      </c>
      <c r="L241">
        <v>17</v>
      </c>
      <c r="M241">
        <v>17</v>
      </c>
      <c r="N241">
        <v>11</v>
      </c>
      <c r="O241" t="s">
        <v>127</v>
      </c>
      <c r="P241" t="s">
        <v>808</v>
      </c>
      <c r="S241">
        <v>449.22</v>
      </c>
      <c r="T241" t="s">
        <v>124</v>
      </c>
      <c r="U241">
        <v>0.01</v>
      </c>
      <c r="V241" t="s">
        <v>129</v>
      </c>
      <c r="W241">
        <v>7130001</v>
      </c>
      <c r="Z241" t="s">
        <v>130</v>
      </c>
      <c r="AA241" t="s">
        <v>131</v>
      </c>
      <c r="AD241">
        <v>485</v>
      </c>
      <c r="AF241" t="s">
        <v>132</v>
      </c>
      <c r="AG241" t="s">
        <v>133</v>
      </c>
      <c r="AI241" t="s">
        <v>134</v>
      </c>
      <c r="AQ241">
        <v>0</v>
      </c>
      <c r="AR241" s="1">
        <v>15020</v>
      </c>
      <c r="AS241" s="1">
        <v>18818</v>
      </c>
      <c r="AT241">
        <v>11</v>
      </c>
      <c r="AU241" s="1">
        <v>39365</v>
      </c>
      <c r="AV241" s="1">
        <v>39365</v>
      </c>
      <c r="AW241">
        <v>1</v>
      </c>
      <c r="AX241" t="s">
        <v>135</v>
      </c>
      <c r="AY241" t="s">
        <v>135</v>
      </c>
      <c r="AZ241">
        <v>0</v>
      </c>
      <c r="BA241" s="1">
        <v>14921</v>
      </c>
      <c r="BB241" s="1">
        <v>21010</v>
      </c>
      <c r="BC241">
        <v>153</v>
      </c>
      <c r="BD241" s="2">
        <f t="shared" si="6"/>
        <v>16.670773442847366</v>
      </c>
      <c r="BE241" s="6">
        <v>14885</v>
      </c>
      <c r="BF241" s="6">
        <v>18901</v>
      </c>
      <c r="BG241">
        <f t="shared" si="7"/>
        <v>4016</v>
      </c>
    </row>
    <row r="242" spans="1:59" x14ac:dyDescent="0.35">
      <c r="A242">
        <v>5558300</v>
      </c>
      <c r="B242" t="s">
        <v>809</v>
      </c>
      <c r="C242" t="s">
        <v>122</v>
      </c>
      <c r="D242">
        <v>410626</v>
      </c>
      <c r="E242">
        <v>892122</v>
      </c>
      <c r="F242">
        <v>41.107222200000002</v>
      </c>
      <c r="G242">
        <v>-89.356111100000007</v>
      </c>
      <c r="H242" t="s">
        <v>123</v>
      </c>
      <c r="I242" t="s">
        <v>137</v>
      </c>
      <c r="J242" t="s">
        <v>126</v>
      </c>
      <c r="K242" t="s">
        <v>126</v>
      </c>
      <c r="L242">
        <v>17</v>
      </c>
      <c r="M242">
        <v>17</v>
      </c>
      <c r="N242">
        <v>123</v>
      </c>
      <c r="O242" t="s">
        <v>127</v>
      </c>
      <c r="P242" t="s">
        <v>810</v>
      </c>
      <c r="Q242" t="s">
        <v>811</v>
      </c>
      <c r="R242">
        <v>24000</v>
      </c>
      <c r="S242">
        <v>425.88</v>
      </c>
      <c r="T242" t="s">
        <v>124</v>
      </c>
      <c r="U242">
        <v>1</v>
      </c>
      <c r="V242" t="s">
        <v>129</v>
      </c>
      <c r="W242">
        <v>7130001</v>
      </c>
      <c r="Z242" t="s">
        <v>586</v>
      </c>
      <c r="AA242" t="s">
        <v>812</v>
      </c>
      <c r="AC242">
        <v>20071012</v>
      </c>
      <c r="AD242">
        <v>13544</v>
      </c>
      <c r="AF242" t="s">
        <v>132</v>
      </c>
      <c r="AG242" t="s">
        <v>133</v>
      </c>
      <c r="AI242" t="s">
        <v>134</v>
      </c>
      <c r="AP242">
        <v>100</v>
      </c>
      <c r="AQ242">
        <v>1</v>
      </c>
      <c r="AR242" s="1">
        <v>30032</v>
      </c>
      <c r="AS242" s="1">
        <v>44378</v>
      </c>
      <c r="AT242">
        <v>40</v>
      </c>
      <c r="AU242" s="1">
        <v>30614</v>
      </c>
      <c r="AV242" s="1">
        <v>44635</v>
      </c>
      <c r="AW242">
        <v>69</v>
      </c>
      <c r="AX242" t="s">
        <v>135</v>
      </c>
      <c r="AY242" t="s">
        <v>135</v>
      </c>
      <c r="AZ242">
        <v>0</v>
      </c>
      <c r="BA242" s="1">
        <v>29900</v>
      </c>
      <c r="BB242" s="1">
        <v>44621</v>
      </c>
      <c r="BC242">
        <v>271</v>
      </c>
      <c r="BD242" s="2">
        <f t="shared" si="6"/>
        <v>40.303901437371664</v>
      </c>
      <c r="BE242" s="6">
        <v>29860</v>
      </c>
      <c r="BF242" s="6">
        <v>44667</v>
      </c>
      <c r="BG242">
        <f t="shared" si="7"/>
        <v>14807</v>
      </c>
    </row>
    <row r="243" spans="1:59" x14ac:dyDescent="0.35">
      <c r="A243">
        <v>5558500</v>
      </c>
      <c r="B243" t="s">
        <v>813</v>
      </c>
      <c r="C243" t="s">
        <v>122</v>
      </c>
      <c r="D243">
        <v>410900</v>
      </c>
      <c r="E243">
        <v>892500</v>
      </c>
      <c r="F243">
        <v>41.150036569999997</v>
      </c>
      <c r="G243">
        <v>-89.416757000000004</v>
      </c>
      <c r="H243" t="s">
        <v>123</v>
      </c>
      <c r="I243" t="s">
        <v>124</v>
      </c>
      <c r="J243" t="s">
        <v>125</v>
      </c>
      <c r="K243" t="s">
        <v>126</v>
      </c>
      <c r="L243">
        <v>17</v>
      </c>
      <c r="M243">
        <v>17</v>
      </c>
      <c r="N243">
        <v>155</v>
      </c>
      <c r="O243" t="s">
        <v>127</v>
      </c>
      <c r="P243" t="s">
        <v>814</v>
      </c>
      <c r="S243">
        <v>520.61</v>
      </c>
      <c r="T243" t="s">
        <v>124</v>
      </c>
      <c r="U243">
        <v>0.01</v>
      </c>
      <c r="V243" t="s">
        <v>129</v>
      </c>
      <c r="W243">
        <v>7130001</v>
      </c>
      <c r="Z243" t="s">
        <v>130</v>
      </c>
      <c r="AA243" t="s">
        <v>131</v>
      </c>
      <c r="AD243">
        <v>56.2</v>
      </c>
      <c r="AF243" t="s">
        <v>132</v>
      </c>
      <c r="AG243" t="s">
        <v>133</v>
      </c>
      <c r="AI243" t="s">
        <v>134</v>
      </c>
      <c r="AQ243">
        <v>0</v>
      </c>
      <c r="AR243" s="1">
        <v>18378</v>
      </c>
      <c r="AS243" s="1">
        <v>30029</v>
      </c>
      <c r="AT243">
        <v>33</v>
      </c>
      <c r="AU243" s="1">
        <v>23720</v>
      </c>
      <c r="AV243" s="1">
        <v>40414</v>
      </c>
      <c r="AW243">
        <v>45</v>
      </c>
      <c r="AX243" t="s">
        <v>135</v>
      </c>
      <c r="AY243" t="s">
        <v>135</v>
      </c>
      <c r="AZ243">
        <v>0</v>
      </c>
      <c r="BA243" s="1">
        <v>18057</v>
      </c>
      <c r="BB243" s="1">
        <v>28444</v>
      </c>
      <c r="BC243">
        <v>234</v>
      </c>
      <c r="BD243" s="2">
        <f t="shared" si="6"/>
        <v>28.438056125941138</v>
      </c>
      <c r="BE243" s="6">
        <v>18031</v>
      </c>
      <c r="BF243" s="6">
        <v>26207</v>
      </c>
      <c r="BG243">
        <f t="shared" si="7"/>
        <v>8176</v>
      </c>
    </row>
    <row r="244" spans="1:59" x14ac:dyDescent="0.35">
      <c r="A244">
        <v>5559000</v>
      </c>
      <c r="B244" t="s">
        <v>815</v>
      </c>
      <c r="C244" t="s">
        <v>122</v>
      </c>
      <c r="D244">
        <v>410137</v>
      </c>
      <c r="E244">
        <v>892621</v>
      </c>
      <c r="F244">
        <v>41.026944440000001</v>
      </c>
      <c r="G244">
        <v>-89.439166700000001</v>
      </c>
      <c r="H244" t="s">
        <v>123</v>
      </c>
      <c r="I244" t="s">
        <v>137</v>
      </c>
      <c r="J244" t="s">
        <v>126</v>
      </c>
      <c r="K244" t="s">
        <v>126</v>
      </c>
      <c r="L244">
        <v>17</v>
      </c>
      <c r="M244">
        <v>17</v>
      </c>
      <c r="N244">
        <v>123</v>
      </c>
      <c r="O244" t="s">
        <v>127</v>
      </c>
      <c r="P244" t="s">
        <v>816</v>
      </c>
      <c r="S244">
        <v>454.55</v>
      </c>
      <c r="T244" t="s">
        <v>124</v>
      </c>
      <c r="U244">
        <v>0.01</v>
      </c>
      <c r="V244" t="s">
        <v>129</v>
      </c>
      <c r="W244">
        <v>7130001</v>
      </c>
      <c r="Z244" t="s">
        <v>130</v>
      </c>
      <c r="AA244" t="s">
        <v>131</v>
      </c>
      <c r="AD244">
        <v>5.66</v>
      </c>
      <c r="AF244" t="s">
        <v>132</v>
      </c>
      <c r="AG244" t="s">
        <v>133</v>
      </c>
      <c r="AI244" t="s">
        <v>134</v>
      </c>
      <c r="AQ244">
        <v>0</v>
      </c>
      <c r="AR244" s="1">
        <v>8999</v>
      </c>
      <c r="AS244" s="1">
        <v>30139</v>
      </c>
      <c r="AT244">
        <v>36</v>
      </c>
      <c r="AU244" s="1">
        <v>23754</v>
      </c>
      <c r="AV244" s="1">
        <v>26120</v>
      </c>
      <c r="AW244">
        <v>42</v>
      </c>
      <c r="AX244" t="s">
        <v>135</v>
      </c>
      <c r="AY244" t="s">
        <v>135</v>
      </c>
      <c r="AZ244">
        <v>0</v>
      </c>
      <c r="BA244" t="s">
        <v>135</v>
      </c>
      <c r="BB244" t="s">
        <v>135</v>
      </c>
      <c r="BC244">
        <v>0</v>
      </c>
      <c r="BD244" s="2" t="e">
        <f t="shared" si="6"/>
        <v>#VALUE!</v>
      </c>
      <c r="BE244" s="6">
        <v>16711</v>
      </c>
      <c r="BF244" s="6">
        <v>26206</v>
      </c>
      <c r="BG244" s="5">
        <f t="shared" si="7"/>
        <v>9495</v>
      </c>
    </row>
    <row r="245" spans="1:59" x14ac:dyDescent="0.35">
      <c r="A245">
        <v>5559500</v>
      </c>
      <c r="B245" t="s">
        <v>817</v>
      </c>
      <c r="C245" t="s">
        <v>122</v>
      </c>
      <c r="D245">
        <v>405715</v>
      </c>
      <c r="E245">
        <v>891830</v>
      </c>
      <c r="F245">
        <v>40.954202000000002</v>
      </c>
      <c r="G245">
        <v>-89.308420100000006</v>
      </c>
      <c r="H245" t="s">
        <v>123</v>
      </c>
      <c r="I245" t="s">
        <v>137</v>
      </c>
      <c r="J245" t="s">
        <v>125</v>
      </c>
      <c r="K245" t="s">
        <v>126</v>
      </c>
      <c r="L245">
        <v>17</v>
      </c>
      <c r="M245">
        <v>17</v>
      </c>
      <c r="N245">
        <v>123</v>
      </c>
      <c r="O245" t="s">
        <v>127</v>
      </c>
      <c r="P245" t="s">
        <v>818</v>
      </c>
      <c r="S245">
        <v>557.70000000000005</v>
      </c>
      <c r="T245" t="s">
        <v>124</v>
      </c>
      <c r="U245">
        <v>0.01</v>
      </c>
      <c r="V245" t="s">
        <v>129</v>
      </c>
      <c r="W245">
        <v>7130001</v>
      </c>
      <c r="Z245" t="s">
        <v>819</v>
      </c>
      <c r="AA245" t="s">
        <v>131</v>
      </c>
      <c r="AC245">
        <v>19970812</v>
      </c>
      <c r="AD245">
        <v>115</v>
      </c>
      <c r="AF245" t="s">
        <v>132</v>
      </c>
      <c r="AG245" t="s">
        <v>133</v>
      </c>
      <c r="AI245" t="s">
        <v>134</v>
      </c>
      <c r="AP245">
        <v>10600</v>
      </c>
      <c r="AQ245">
        <v>0</v>
      </c>
      <c r="AR245" s="1">
        <v>16572</v>
      </c>
      <c r="AS245" s="1">
        <v>30057</v>
      </c>
      <c r="AT245">
        <v>37</v>
      </c>
      <c r="AU245" s="1">
        <v>23755</v>
      </c>
      <c r="AV245" s="1">
        <v>35654</v>
      </c>
      <c r="AW245">
        <v>55</v>
      </c>
      <c r="AX245" t="s">
        <v>135</v>
      </c>
      <c r="AY245" t="s">
        <v>135</v>
      </c>
      <c r="AZ245">
        <v>0</v>
      </c>
      <c r="BA245" s="1">
        <v>16073</v>
      </c>
      <c r="BB245" s="1">
        <v>35654</v>
      </c>
      <c r="BC245">
        <v>291</v>
      </c>
      <c r="BD245" s="2">
        <f t="shared" si="6"/>
        <v>53.609856262833674</v>
      </c>
      <c r="BE245" s="6">
        <v>16346</v>
      </c>
      <c r="BF245" s="6">
        <v>26207</v>
      </c>
      <c r="BG245">
        <f t="shared" si="7"/>
        <v>9861</v>
      </c>
    </row>
    <row r="246" spans="1:59" x14ac:dyDescent="0.35">
      <c r="A246">
        <v>5559700</v>
      </c>
      <c r="B246" t="s">
        <v>820</v>
      </c>
      <c r="C246" t="s">
        <v>122</v>
      </c>
      <c r="D246">
        <v>405625</v>
      </c>
      <c r="E246">
        <v>893002</v>
      </c>
      <c r="F246">
        <v>40.940277780000002</v>
      </c>
      <c r="G246">
        <v>-89.500555599999998</v>
      </c>
      <c r="H246" t="s">
        <v>133</v>
      </c>
      <c r="I246" t="s">
        <v>137</v>
      </c>
      <c r="J246" t="s">
        <v>126</v>
      </c>
      <c r="K246" t="s">
        <v>126</v>
      </c>
      <c r="L246">
        <v>17</v>
      </c>
      <c r="M246">
        <v>17</v>
      </c>
      <c r="N246">
        <v>143</v>
      </c>
      <c r="O246" t="s">
        <v>127</v>
      </c>
      <c r="P246" t="s">
        <v>821</v>
      </c>
      <c r="Q246" t="s">
        <v>822</v>
      </c>
      <c r="R246">
        <v>24000</v>
      </c>
      <c r="W246">
        <v>7130001</v>
      </c>
      <c r="Z246" t="s">
        <v>188</v>
      </c>
      <c r="AA246" t="s">
        <v>148</v>
      </c>
      <c r="AC246">
        <v>20140618</v>
      </c>
      <c r="AD246">
        <v>84.5</v>
      </c>
      <c r="AF246" t="s">
        <v>132</v>
      </c>
      <c r="AG246" t="s">
        <v>133</v>
      </c>
      <c r="AP246">
        <v>100</v>
      </c>
      <c r="AQ246">
        <v>1</v>
      </c>
      <c r="AR246" s="1">
        <v>39705</v>
      </c>
      <c r="AS246" s="1">
        <v>41382</v>
      </c>
      <c r="AT246">
        <v>6</v>
      </c>
      <c r="AU246" s="1">
        <v>39428</v>
      </c>
      <c r="AV246" s="1">
        <v>41716</v>
      </c>
      <c r="AW246">
        <v>487</v>
      </c>
      <c r="AX246" t="s">
        <v>135</v>
      </c>
      <c r="AY246" t="s">
        <v>135</v>
      </c>
      <c r="AZ246">
        <v>0</v>
      </c>
      <c r="BA246" s="1">
        <v>39414</v>
      </c>
      <c r="BB246" s="1">
        <v>41780</v>
      </c>
      <c r="BC246">
        <v>40</v>
      </c>
      <c r="BD246" s="2">
        <f t="shared" si="6"/>
        <v>6.4777549623545516</v>
      </c>
      <c r="BE246" s="6">
        <v>39418</v>
      </c>
      <c r="BF246" s="6">
        <v>41807</v>
      </c>
      <c r="BG246" s="5">
        <f t="shared" si="7"/>
        <v>2389</v>
      </c>
    </row>
    <row r="247" spans="1:59" x14ac:dyDescent="0.35">
      <c r="A247">
        <v>5560000</v>
      </c>
      <c r="B247" t="s">
        <v>823</v>
      </c>
      <c r="C247" t="s">
        <v>122</v>
      </c>
      <c r="D247">
        <v>404208</v>
      </c>
      <c r="E247">
        <v>893352</v>
      </c>
      <c r="F247">
        <v>40.7022598</v>
      </c>
      <c r="G247">
        <v>-89.564540699999995</v>
      </c>
      <c r="H247" t="s">
        <v>123</v>
      </c>
      <c r="I247" t="s">
        <v>124</v>
      </c>
      <c r="J247" t="s">
        <v>125</v>
      </c>
      <c r="K247" t="s">
        <v>126</v>
      </c>
      <c r="L247">
        <v>17</v>
      </c>
      <c r="M247">
        <v>17</v>
      </c>
      <c r="N247">
        <v>143</v>
      </c>
      <c r="O247" t="s">
        <v>127</v>
      </c>
      <c r="P247" t="s">
        <v>824</v>
      </c>
      <c r="S247">
        <v>428.39</v>
      </c>
      <c r="T247" t="s">
        <v>124</v>
      </c>
      <c r="U247">
        <v>0.01</v>
      </c>
      <c r="V247" t="s">
        <v>129</v>
      </c>
      <c r="W247">
        <v>7130001</v>
      </c>
      <c r="Z247" t="s">
        <v>130</v>
      </c>
      <c r="AA247" t="s">
        <v>131</v>
      </c>
      <c r="AD247">
        <v>14165</v>
      </c>
      <c r="AF247" t="s">
        <v>132</v>
      </c>
      <c r="AG247" t="s">
        <v>133</v>
      </c>
      <c r="AI247" t="s">
        <v>134</v>
      </c>
      <c r="AQ247">
        <v>0</v>
      </c>
      <c r="AR247" s="1">
        <v>1167</v>
      </c>
      <c r="AS247" s="1">
        <v>13985</v>
      </c>
      <c r="AT247">
        <v>33</v>
      </c>
      <c r="AU247" s="1">
        <v>39365</v>
      </c>
      <c r="AV247" s="1">
        <v>39611</v>
      </c>
      <c r="AW247">
        <v>6</v>
      </c>
      <c r="AX247" t="s">
        <v>135</v>
      </c>
      <c r="AY247" t="s">
        <v>135</v>
      </c>
      <c r="AZ247">
        <v>0</v>
      </c>
      <c r="BA247" t="s">
        <v>135</v>
      </c>
      <c r="BB247" t="s">
        <v>135</v>
      </c>
      <c r="BC247">
        <v>0</v>
      </c>
      <c r="BD247" s="2" t="e">
        <f t="shared" si="6"/>
        <v>#VALUE!</v>
      </c>
      <c r="BE247" s="6">
        <v>1370</v>
      </c>
      <c r="BF247" s="6">
        <v>14153</v>
      </c>
      <c r="BG247" s="5">
        <f t="shared" si="7"/>
        <v>12783</v>
      </c>
    </row>
    <row r="248" spans="1:59" x14ac:dyDescent="0.35">
      <c r="A248">
        <v>5560500</v>
      </c>
      <c r="B248" t="s">
        <v>825</v>
      </c>
      <c r="C248" t="s">
        <v>122</v>
      </c>
      <c r="D248">
        <v>404003</v>
      </c>
      <c r="E248">
        <v>893015</v>
      </c>
      <c r="F248">
        <v>40.667537950000003</v>
      </c>
      <c r="G248">
        <v>-89.504261400000004</v>
      </c>
      <c r="H248" t="s">
        <v>162</v>
      </c>
      <c r="I248" t="s">
        <v>137</v>
      </c>
      <c r="J248" t="s">
        <v>125</v>
      </c>
      <c r="K248" t="s">
        <v>126</v>
      </c>
      <c r="L248">
        <v>17</v>
      </c>
      <c r="M248">
        <v>17</v>
      </c>
      <c r="N248">
        <v>179</v>
      </c>
      <c r="O248" t="s">
        <v>127</v>
      </c>
      <c r="P248" t="s">
        <v>826</v>
      </c>
      <c r="Q248" t="s">
        <v>827</v>
      </c>
      <c r="R248">
        <v>24000</v>
      </c>
      <c r="S248">
        <v>530.12</v>
      </c>
      <c r="T248" t="s">
        <v>157</v>
      </c>
      <c r="U248">
        <v>0.01</v>
      </c>
      <c r="V248" t="s">
        <v>129</v>
      </c>
      <c r="W248">
        <v>7130001</v>
      </c>
      <c r="Z248" t="s">
        <v>158</v>
      </c>
      <c r="AA248" t="s">
        <v>131</v>
      </c>
      <c r="AC248">
        <v>20020305</v>
      </c>
      <c r="AD248">
        <v>27.4</v>
      </c>
      <c r="AF248" t="s">
        <v>132</v>
      </c>
      <c r="AG248" t="s">
        <v>133</v>
      </c>
      <c r="AI248" t="s">
        <v>134</v>
      </c>
      <c r="AP248">
        <v>100</v>
      </c>
      <c r="AQ248">
        <v>1</v>
      </c>
      <c r="AR248" s="1">
        <v>17925</v>
      </c>
      <c r="AS248" s="1">
        <v>44325</v>
      </c>
      <c r="AT248">
        <v>51</v>
      </c>
      <c r="AU248" s="1">
        <v>23749</v>
      </c>
      <c r="AV248" s="1">
        <v>39713</v>
      </c>
      <c r="AW248">
        <v>154</v>
      </c>
      <c r="AX248" t="s">
        <v>135</v>
      </c>
      <c r="AY248" t="s">
        <v>135</v>
      </c>
      <c r="AZ248">
        <v>0</v>
      </c>
      <c r="BA248" s="1">
        <v>25426</v>
      </c>
      <c r="BB248" s="1">
        <v>44627</v>
      </c>
      <c r="BC248">
        <v>367</v>
      </c>
      <c r="BD248" s="2">
        <f t="shared" si="6"/>
        <v>52.569472963723477</v>
      </c>
      <c r="BE248" s="6">
        <v>17807</v>
      </c>
      <c r="BF248" s="6">
        <v>44667</v>
      </c>
      <c r="BG248" s="5">
        <f t="shared" si="7"/>
        <v>26860</v>
      </c>
    </row>
    <row r="249" spans="1:59" x14ac:dyDescent="0.35">
      <c r="A249">
        <v>5561000</v>
      </c>
      <c r="B249" t="s">
        <v>828</v>
      </c>
      <c r="C249" t="s">
        <v>122</v>
      </c>
      <c r="D249">
        <v>403943</v>
      </c>
      <c r="E249">
        <v>893013</v>
      </c>
      <c r="F249">
        <v>40.661982449999996</v>
      </c>
      <c r="G249">
        <v>-89.5037059</v>
      </c>
      <c r="H249" t="s">
        <v>123</v>
      </c>
      <c r="I249" t="s">
        <v>124</v>
      </c>
      <c r="J249" t="s">
        <v>125</v>
      </c>
      <c r="K249" t="s">
        <v>126</v>
      </c>
      <c r="L249">
        <v>17</v>
      </c>
      <c r="M249">
        <v>17</v>
      </c>
      <c r="N249">
        <v>179</v>
      </c>
      <c r="O249" t="s">
        <v>127</v>
      </c>
      <c r="P249" t="s">
        <v>829</v>
      </c>
      <c r="S249">
        <v>527.22</v>
      </c>
      <c r="T249" t="s">
        <v>124</v>
      </c>
      <c r="U249">
        <v>0.01</v>
      </c>
      <c r="V249" t="s">
        <v>129</v>
      </c>
      <c r="W249">
        <v>7130001</v>
      </c>
      <c r="Z249" t="s">
        <v>130</v>
      </c>
      <c r="AA249" t="s">
        <v>131</v>
      </c>
      <c r="AD249">
        <v>11.2</v>
      </c>
      <c r="AF249" t="s">
        <v>132</v>
      </c>
      <c r="AG249" t="s">
        <v>133</v>
      </c>
      <c r="AI249" t="s">
        <v>134</v>
      </c>
      <c r="AQ249">
        <v>0</v>
      </c>
      <c r="AR249" s="1">
        <v>19872</v>
      </c>
      <c r="AS249" s="1">
        <v>29375</v>
      </c>
      <c r="AT249">
        <v>27</v>
      </c>
      <c r="AU249" s="1">
        <v>24121</v>
      </c>
      <c r="AV249" s="1">
        <v>29341</v>
      </c>
      <c r="AW249">
        <v>100</v>
      </c>
      <c r="AX249" t="s">
        <v>135</v>
      </c>
      <c r="AY249" t="s">
        <v>135</v>
      </c>
      <c r="AZ249">
        <v>0</v>
      </c>
      <c r="BA249" s="1">
        <v>19771</v>
      </c>
      <c r="BB249" s="1">
        <v>29516</v>
      </c>
      <c r="BC249">
        <v>281</v>
      </c>
      <c r="BD249" s="2">
        <f t="shared" si="6"/>
        <v>26.680355920602327</v>
      </c>
      <c r="BE249" s="6">
        <v>19694</v>
      </c>
      <c r="BF249" s="6">
        <v>29494</v>
      </c>
      <c r="BG249">
        <f t="shared" si="7"/>
        <v>9800</v>
      </c>
    </row>
    <row r="250" spans="1:59" x14ac:dyDescent="0.35">
      <c r="A250">
        <v>5561500</v>
      </c>
      <c r="B250" t="s">
        <v>830</v>
      </c>
      <c r="C250" t="s">
        <v>122</v>
      </c>
      <c r="D250">
        <v>404038</v>
      </c>
      <c r="E250">
        <v>893152</v>
      </c>
      <c r="F250">
        <v>40.677260060000002</v>
      </c>
      <c r="G250">
        <v>-89.531206699999998</v>
      </c>
      <c r="H250" t="s">
        <v>123</v>
      </c>
      <c r="I250" t="s">
        <v>124</v>
      </c>
      <c r="J250" t="s">
        <v>125</v>
      </c>
      <c r="K250" t="s">
        <v>126</v>
      </c>
      <c r="L250">
        <v>17</v>
      </c>
      <c r="M250">
        <v>17</v>
      </c>
      <c r="N250">
        <v>179</v>
      </c>
      <c r="O250" t="s">
        <v>127</v>
      </c>
      <c r="P250" t="s">
        <v>831</v>
      </c>
      <c r="S250">
        <v>505</v>
      </c>
      <c r="T250" t="s">
        <v>124</v>
      </c>
      <c r="U250">
        <v>0.01</v>
      </c>
      <c r="V250" t="s">
        <v>129</v>
      </c>
      <c r="W250">
        <v>7130001</v>
      </c>
      <c r="Z250" t="s">
        <v>139</v>
      </c>
      <c r="AA250" t="s">
        <v>131</v>
      </c>
      <c r="AD250">
        <v>5.54</v>
      </c>
      <c r="AF250" t="s">
        <v>132</v>
      </c>
      <c r="AG250" t="s">
        <v>133</v>
      </c>
      <c r="AI250" t="s">
        <v>134</v>
      </c>
      <c r="AQ250">
        <v>1</v>
      </c>
      <c r="AR250" s="1">
        <v>17739</v>
      </c>
      <c r="AS250" s="1">
        <v>44273</v>
      </c>
      <c r="AT250">
        <v>52</v>
      </c>
      <c r="AU250" s="1">
        <v>24110</v>
      </c>
      <c r="AV250" s="1">
        <v>30483</v>
      </c>
      <c r="AW250">
        <v>120</v>
      </c>
      <c r="AX250" t="s">
        <v>135</v>
      </c>
      <c r="AY250" t="s">
        <v>135</v>
      </c>
      <c r="AZ250">
        <v>0</v>
      </c>
      <c r="BA250" s="1">
        <v>25482</v>
      </c>
      <c r="BB250" s="1">
        <v>44627</v>
      </c>
      <c r="BC250">
        <v>362</v>
      </c>
      <c r="BD250" s="2">
        <f t="shared" si="6"/>
        <v>52.416153319644081</v>
      </c>
      <c r="BE250" s="6">
        <v>17546</v>
      </c>
      <c r="BF250" s="6">
        <v>44667</v>
      </c>
      <c r="BG250" s="5">
        <f t="shared" si="7"/>
        <v>27121</v>
      </c>
    </row>
    <row r="251" spans="1:59" x14ac:dyDescent="0.35">
      <c r="A251">
        <v>5562000</v>
      </c>
      <c r="B251" t="s">
        <v>832</v>
      </c>
      <c r="C251" t="s">
        <v>122</v>
      </c>
      <c r="D251">
        <v>404004</v>
      </c>
      <c r="E251">
        <v>893440</v>
      </c>
      <c r="F251">
        <v>40.667815679999997</v>
      </c>
      <c r="G251">
        <v>-89.577875500000005</v>
      </c>
      <c r="H251" t="s">
        <v>123</v>
      </c>
      <c r="I251" t="s">
        <v>124</v>
      </c>
      <c r="J251" t="s">
        <v>125</v>
      </c>
      <c r="K251" t="s">
        <v>126</v>
      </c>
      <c r="L251">
        <v>17</v>
      </c>
      <c r="M251">
        <v>17</v>
      </c>
      <c r="N251">
        <v>179</v>
      </c>
      <c r="O251" t="s">
        <v>127</v>
      </c>
      <c r="P251" t="s">
        <v>833</v>
      </c>
      <c r="S251">
        <v>450.39</v>
      </c>
      <c r="T251" t="s">
        <v>124</v>
      </c>
      <c r="U251">
        <v>0.01</v>
      </c>
      <c r="V251" t="s">
        <v>129</v>
      </c>
      <c r="W251">
        <v>7130001</v>
      </c>
      <c r="Z251" t="s">
        <v>130</v>
      </c>
      <c r="AA251" t="s">
        <v>131</v>
      </c>
      <c r="AD251">
        <v>61.2</v>
      </c>
      <c r="AF251" t="s">
        <v>132</v>
      </c>
      <c r="AG251" t="s">
        <v>133</v>
      </c>
      <c r="AI251" t="s">
        <v>134</v>
      </c>
      <c r="AQ251">
        <v>0</v>
      </c>
      <c r="AR251" s="1">
        <v>15921</v>
      </c>
      <c r="AS251" s="1">
        <v>29374</v>
      </c>
      <c r="AT251">
        <v>38</v>
      </c>
      <c r="AU251" s="1">
        <v>23744</v>
      </c>
      <c r="AV251" s="1">
        <v>39365</v>
      </c>
      <c r="AW251">
        <v>115</v>
      </c>
      <c r="AX251" t="s">
        <v>135</v>
      </c>
      <c r="AY251" t="s">
        <v>135</v>
      </c>
      <c r="AZ251">
        <v>0</v>
      </c>
      <c r="BA251" t="s">
        <v>135</v>
      </c>
      <c r="BB251" t="s">
        <v>135</v>
      </c>
      <c r="BC251">
        <v>0</v>
      </c>
      <c r="BD251" s="2" t="e">
        <f t="shared" si="6"/>
        <v>#VALUE!</v>
      </c>
      <c r="BE251" s="6">
        <v>15827</v>
      </c>
      <c r="BF251" s="6">
        <v>29516</v>
      </c>
      <c r="BG251" s="5">
        <f t="shared" si="7"/>
        <v>13689</v>
      </c>
    </row>
    <row r="252" spans="1:59" x14ac:dyDescent="0.35">
      <c r="A252">
        <v>5563000</v>
      </c>
      <c r="B252" t="s">
        <v>834</v>
      </c>
      <c r="C252" t="s">
        <v>122</v>
      </c>
      <c r="D252">
        <v>404802</v>
      </c>
      <c r="E252">
        <v>894801</v>
      </c>
      <c r="F252">
        <v>40.800592639999998</v>
      </c>
      <c r="G252">
        <v>-89.800382900000002</v>
      </c>
      <c r="H252" t="s">
        <v>123</v>
      </c>
      <c r="I252" t="s">
        <v>137</v>
      </c>
      <c r="J252" t="s">
        <v>125</v>
      </c>
      <c r="K252" t="s">
        <v>126</v>
      </c>
      <c r="L252">
        <v>17</v>
      </c>
      <c r="M252">
        <v>17</v>
      </c>
      <c r="N252">
        <v>143</v>
      </c>
      <c r="O252" t="s">
        <v>127</v>
      </c>
      <c r="P252" t="s">
        <v>835</v>
      </c>
      <c r="S252">
        <v>514.85</v>
      </c>
      <c r="T252" t="s">
        <v>124</v>
      </c>
      <c r="U252">
        <v>0.01</v>
      </c>
      <c r="V252" t="s">
        <v>129</v>
      </c>
      <c r="W252">
        <v>7130003</v>
      </c>
      <c r="Z252" t="s">
        <v>836</v>
      </c>
      <c r="AA252" t="s">
        <v>131</v>
      </c>
      <c r="AC252">
        <v>19970812</v>
      </c>
      <c r="AD252">
        <v>119</v>
      </c>
      <c r="AF252" t="s">
        <v>132</v>
      </c>
      <c r="AG252" t="s">
        <v>133</v>
      </c>
      <c r="AI252" t="s">
        <v>134</v>
      </c>
      <c r="AP252">
        <v>10600</v>
      </c>
      <c r="AQ252">
        <v>0</v>
      </c>
      <c r="AR252" s="1">
        <v>16564</v>
      </c>
      <c r="AS252" s="1">
        <v>44336</v>
      </c>
      <c r="AT252">
        <v>75</v>
      </c>
      <c r="AU252" s="1">
        <v>24699</v>
      </c>
      <c r="AV252" s="1">
        <v>35654</v>
      </c>
      <c r="AW252">
        <v>9</v>
      </c>
      <c r="AX252" t="s">
        <v>135</v>
      </c>
      <c r="AY252" t="s">
        <v>135</v>
      </c>
      <c r="AZ252">
        <v>0</v>
      </c>
      <c r="BA252" s="1">
        <v>31951</v>
      </c>
      <c r="BB252" s="1">
        <v>43152</v>
      </c>
      <c r="BC252">
        <v>12</v>
      </c>
      <c r="BD252" s="2">
        <f t="shared" si="6"/>
        <v>30.666666666666668</v>
      </c>
      <c r="BE252" s="6">
        <v>16346</v>
      </c>
      <c r="BF252" s="6">
        <v>22919</v>
      </c>
      <c r="BG252">
        <f t="shared" si="7"/>
        <v>6573</v>
      </c>
    </row>
    <row r="253" spans="1:59" x14ac:dyDescent="0.35">
      <c r="A253">
        <v>5563500</v>
      </c>
      <c r="B253" t="s">
        <v>837</v>
      </c>
      <c r="C253" t="s">
        <v>122</v>
      </c>
      <c r="D253">
        <v>404052</v>
      </c>
      <c r="E253">
        <v>893919</v>
      </c>
      <c r="F253">
        <v>40.68114885</v>
      </c>
      <c r="G253">
        <v>-89.655378299999995</v>
      </c>
      <c r="H253" t="s">
        <v>123</v>
      </c>
      <c r="I253" t="s">
        <v>124</v>
      </c>
      <c r="J253" t="s">
        <v>125</v>
      </c>
      <c r="K253" t="s">
        <v>126</v>
      </c>
      <c r="L253">
        <v>17</v>
      </c>
      <c r="M253">
        <v>17</v>
      </c>
      <c r="N253">
        <v>143</v>
      </c>
      <c r="O253" t="s">
        <v>127</v>
      </c>
      <c r="P253" t="s">
        <v>838</v>
      </c>
      <c r="S253">
        <v>448.37</v>
      </c>
      <c r="T253" t="s">
        <v>124</v>
      </c>
      <c r="U253">
        <v>0.01</v>
      </c>
      <c r="V253" t="s">
        <v>129</v>
      </c>
      <c r="W253">
        <v>7130003</v>
      </c>
      <c r="Z253" t="s">
        <v>139</v>
      </c>
      <c r="AA253" t="s">
        <v>131</v>
      </c>
      <c r="AD253">
        <v>297</v>
      </c>
      <c r="AF253" t="s">
        <v>132</v>
      </c>
      <c r="AG253" t="s">
        <v>133</v>
      </c>
      <c r="AI253" t="s">
        <v>134</v>
      </c>
      <c r="AQ253">
        <v>0</v>
      </c>
      <c r="AR253" t="s">
        <v>839</v>
      </c>
      <c r="AS253" s="1">
        <v>44336</v>
      </c>
      <c r="AT253">
        <v>79</v>
      </c>
      <c r="AU253" s="1">
        <v>24135</v>
      </c>
      <c r="AV253" s="1">
        <v>29693</v>
      </c>
      <c r="AW253">
        <v>42</v>
      </c>
      <c r="AX253" t="s">
        <v>135</v>
      </c>
      <c r="AY253" t="s">
        <v>135</v>
      </c>
      <c r="AZ253">
        <v>0</v>
      </c>
      <c r="BA253" s="1">
        <v>31371</v>
      </c>
      <c r="BB253" s="1">
        <v>43586</v>
      </c>
      <c r="BC253">
        <v>17</v>
      </c>
      <c r="BD253" s="2">
        <f t="shared" si="6"/>
        <v>33.442847364818618</v>
      </c>
      <c r="BE253" s="6">
        <v>15424</v>
      </c>
      <c r="BF253" s="6">
        <v>43373</v>
      </c>
      <c r="BG253" s="5">
        <f t="shared" si="7"/>
        <v>27949</v>
      </c>
    </row>
    <row r="254" spans="1:59" x14ac:dyDescent="0.35">
      <c r="A254">
        <v>5564400</v>
      </c>
      <c r="B254" t="s">
        <v>840</v>
      </c>
      <c r="C254" t="s">
        <v>122</v>
      </c>
      <c r="D254">
        <v>403619</v>
      </c>
      <c r="E254">
        <v>885356</v>
      </c>
      <c r="F254">
        <v>40.605312990000002</v>
      </c>
      <c r="G254">
        <v>-88.898960099999996</v>
      </c>
      <c r="H254" t="s">
        <v>123</v>
      </c>
      <c r="I254" t="s">
        <v>124</v>
      </c>
      <c r="J254" t="s">
        <v>125</v>
      </c>
      <c r="K254" t="s">
        <v>126</v>
      </c>
      <c r="L254">
        <v>17</v>
      </c>
      <c r="M254">
        <v>17</v>
      </c>
      <c r="N254">
        <v>113</v>
      </c>
      <c r="O254" t="s">
        <v>127</v>
      </c>
      <c r="P254" t="s">
        <v>841</v>
      </c>
      <c r="S254">
        <v>723.65</v>
      </c>
      <c r="T254" t="s">
        <v>124</v>
      </c>
      <c r="U254">
        <v>0.01</v>
      </c>
      <c r="V254" t="s">
        <v>129</v>
      </c>
      <c r="W254">
        <v>7130004</v>
      </c>
      <c r="Z254" t="s">
        <v>842</v>
      </c>
      <c r="AA254" t="s">
        <v>843</v>
      </c>
      <c r="AD254">
        <v>49</v>
      </c>
      <c r="AF254" t="s">
        <v>132</v>
      </c>
      <c r="AG254" t="s">
        <v>133</v>
      </c>
      <c r="AI254" t="s">
        <v>134</v>
      </c>
      <c r="AQ254">
        <v>1</v>
      </c>
      <c r="AR254" s="1">
        <v>21350</v>
      </c>
      <c r="AS254" s="1">
        <v>30021</v>
      </c>
      <c r="AT254">
        <v>25</v>
      </c>
      <c r="AU254" s="1">
        <v>24008</v>
      </c>
      <c r="AV254" s="1">
        <v>30188</v>
      </c>
      <c r="AW254">
        <v>130</v>
      </c>
      <c r="AX254" t="s">
        <v>135</v>
      </c>
      <c r="AY254" t="s">
        <v>135</v>
      </c>
      <c r="AZ254">
        <v>0</v>
      </c>
      <c r="BA254" s="1">
        <v>44624</v>
      </c>
      <c r="BB254" s="1">
        <v>44656</v>
      </c>
      <c r="BC254">
        <v>3</v>
      </c>
      <c r="BD254" s="2">
        <f t="shared" si="6"/>
        <v>8.761122518822724E-2</v>
      </c>
      <c r="BE254" s="6">
        <v>21321</v>
      </c>
      <c r="BF254" s="6">
        <v>30399</v>
      </c>
      <c r="BG254">
        <f t="shared" si="7"/>
        <v>9078</v>
      </c>
    </row>
    <row r="255" spans="1:59" x14ac:dyDescent="0.35">
      <c r="A255">
        <v>5564500</v>
      </c>
      <c r="B255" t="s">
        <v>844</v>
      </c>
      <c r="C255" t="s">
        <v>122</v>
      </c>
      <c r="D255">
        <v>403713</v>
      </c>
      <c r="E255">
        <v>885459</v>
      </c>
      <c r="F255">
        <v>40.620313000000003</v>
      </c>
      <c r="G255">
        <v>-88.916460499999999</v>
      </c>
      <c r="H255" t="s">
        <v>123</v>
      </c>
      <c r="I255" t="s">
        <v>124</v>
      </c>
      <c r="J255" t="s">
        <v>125</v>
      </c>
      <c r="K255" t="s">
        <v>126</v>
      </c>
      <c r="L255">
        <v>17</v>
      </c>
      <c r="M255">
        <v>17</v>
      </c>
      <c r="N255">
        <v>113</v>
      </c>
      <c r="O255" t="s">
        <v>127</v>
      </c>
      <c r="P255" t="s">
        <v>845</v>
      </c>
      <c r="Q255" t="s">
        <v>846</v>
      </c>
      <c r="R255">
        <v>24000</v>
      </c>
      <c r="S255">
        <v>715.77</v>
      </c>
      <c r="T255" t="s">
        <v>124</v>
      </c>
      <c r="U255">
        <v>0.01</v>
      </c>
      <c r="V255" t="s">
        <v>129</v>
      </c>
      <c r="W255">
        <v>7130004</v>
      </c>
      <c r="Z255" t="s">
        <v>130</v>
      </c>
      <c r="AA255" t="s">
        <v>131</v>
      </c>
      <c r="AC255">
        <v>19920818</v>
      </c>
      <c r="AD255">
        <v>53.1</v>
      </c>
      <c r="AF255" t="s">
        <v>132</v>
      </c>
      <c r="AG255" t="s">
        <v>133</v>
      </c>
      <c r="AI255" t="s">
        <v>134</v>
      </c>
      <c r="AQ255">
        <v>0</v>
      </c>
      <c r="AR255" s="1">
        <v>12349</v>
      </c>
      <c r="AS255" s="1">
        <v>21350</v>
      </c>
      <c r="AT255">
        <v>25</v>
      </c>
      <c r="AU255" t="s">
        <v>135</v>
      </c>
      <c r="AV255" t="s">
        <v>135</v>
      </c>
      <c r="AW255">
        <v>0</v>
      </c>
      <c r="AX255" t="s">
        <v>135</v>
      </c>
      <c r="AY255" t="s">
        <v>135</v>
      </c>
      <c r="AZ255">
        <v>0</v>
      </c>
      <c r="BA255" t="s">
        <v>135</v>
      </c>
      <c r="BB255" t="s">
        <v>135</v>
      </c>
      <c r="BC255">
        <v>0</v>
      </c>
      <c r="BD255" s="2" t="e">
        <f t="shared" si="6"/>
        <v>#VALUE!</v>
      </c>
      <c r="BE255" s="6">
        <v>12222</v>
      </c>
      <c r="BF255" s="6">
        <v>21458</v>
      </c>
      <c r="BG255" s="5">
        <f t="shared" si="7"/>
        <v>9236</v>
      </c>
    </row>
    <row r="256" spans="1:59" x14ac:dyDescent="0.35">
      <c r="A256">
        <v>5565000</v>
      </c>
      <c r="B256" t="s">
        <v>847</v>
      </c>
      <c r="C256" t="s">
        <v>122</v>
      </c>
      <c r="D256">
        <v>403816</v>
      </c>
      <c r="E256">
        <v>885700</v>
      </c>
      <c r="F256">
        <v>40.63777778</v>
      </c>
      <c r="G256">
        <v>-88.95</v>
      </c>
      <c r="H256" t="s">
        <v>123</v>
      </c>
      <c r="I256" t="s">
        <v>137</v>
      </c>
      <c r="J256" t="s">
        <v>126</v>
      </c>
      <c r="K256" t="s">
        <v>126</v>
      </c>
      <c r="L256">
        <v>17</v>
      </c>
      <c r="M256">
        <v>17</v>
      </c>
      <c r="N256">
        <v>113</v>
      </c>
      <c r="O256" t="s">
        <v>127</v>
      </c>
      <c r="P256" t="s">
        <v>848</v>
      </c>
      <c r="S256">
        <v>716</v>
      </c>
      <c r="T256" t="s">
        <v>124</v>
      </c>
      <c r="U256">
        <v>0.01</v>
      </c>
      <c r="V256" t="s">
        <v>129</v>
      </c>
      <c r="W256">
        <v>7130004</v>
      </c>
      <c r="Z256" t="s">
        <v>130</v>
      </c>
      <c r="AA256" t="s">
        <v>131</v>
      </c>
      <c r="AD256">
        <v>9.81</v>
      </c>
      <c r="AF256" t="s">
        <v>132</v>
      </c>
      <c r="AG256" t="s">
        <v>133</v>
      </c>
      <c r="AI256" t="s">
        <v>134</v>
      </c>
      <c r="AQ256">
        <v>0</v>
      </c>
      <c r="AR256" s="1">
        <v>14350</v>
      </c>
      <c r="AS256" s="1">
        <v>21349</v>
      </c>
      <c r="AT256">
        <v>20</v>
      </c>
      <c r="AU256" t="s">
        <v>135</v>
      </c>
      <c r="AV256" t="s">
        <v>135</v>
      </c>
      <c r="AW256">
        <v>0</v>
      </c>
      <c r="AX256" t="s">
        <v>135</v>
      </c>
      <c r="AY256" t="s">
        <v>135</v>
      </c>
      <c r="AZ256">
        <v>0</v>
      </c>
      <c r="BA256" t="s">
        <v>135</v>
      </c>
      <c r="BB256" t="s">
        <v>135</v>
      </c>
      <c r="BC256">
        <v>0</v>
      </c>
      <c r="BD256" s="2" t="e">
        <f t="shared" si="6"/>
        <v>#VALUE!</v>
      </c>
      <c r="BE256" s="6">
        <v>14154</v>
      </c>
      <c r="BF256" s="6">
        <v>21458</v>
      </c>
      <c r="BG256">
        <f t="shared" si="7"/>
        <v>7304</v>
      </c>
    </row>
    <row r="257" spans="1:59" x14ac:dyDescent="0.35">
      <c r="A257">
        <v>5565500</v>
      </c>
      <c r="B257" t="s">
        <v>849</v>
      </c>
      <c r="C257" t="s">
        <v>122</v>
      </c>
      <c r="D257">
        <v>403947</v>
      </c>
      <c r="E257">
        <v>885623</v>
      </c>
      <c r="F257">
        <v>40.663090740000001</v>
      </c>
      <c r="G257">
        <v>-88.9397941</v>
      </c>
      <c r="H257" t="s">
        <v>123</v>
      </c>
      <c r="I257" t="s">
        <v>124</v>
      </c>
      <c r="J257" t="s">
        <v>125</v>
      </c>
      <c r="K257" t="s">
        <v>126</v>
      </c>
      <c r="L257">
        <v>17</v>
      </c>
      <c r="M257">
        <v>17</v>
      </c>
      <c r="N257">
        <v>113</v>
      </c>
      <c r="O257" t="s">
        <v>127</v>
      </c>
      <c r="P257" t="s">
        <v>850</v>
      </c>
      <c r="Q257" t="s">
        <v>851</v>
      </c>
      <c r="R257">
        <v>24000</v>
      </c>
      <c r="W257">
        <v>7130004</v>
      </c>
      <c r="Z257" t="s">
        <v>130</v>
      </c>
      <c r="AA257" t="s">
        <v>131</v>
      </c>
      <c r="AC257">
        <v>19920818</v>
      </c>
      <c r="AD257">
        <v>69.099999999999994</v>
      </c>
      <c r="AE257">
        <v>69.099999999999994</v>
      </c>
      <c r="AF257" t="s">
        <v>132</v>
      </c>
      <c r="AG257" t="s">
        <v>133</v>
      </c>
      <c r="AI257" t="s">
        <v>134</v>
      </c>
      <c r="BD257" s="2">
        <f t="shared" si="6"/>
        <v>0</v>
      </c>
      <c r="BE257" s="6">
        <v>20729</v>
      </c>
      <c r="BF257" s="6">
        <v>21458</v>
      </c>
      <c r="BG257">
        <f t="shared" si="7"/>
        <v>729</v>
      </c>
    </row>
    <row r="258" spans="1:59" x14ac:dyDescent="0.35">
      <c r="A258">
        <v>5566000</v>
      </c>
      <c r="B258" t="s">
        <v>852</v>
      </c>
      <c r="C258" t="s">
        <v>122</v>
      </c>
      <c r="D258">
        <v>404614</v>
      </c>
      <c r="E258">
        <v>885437</v>
      </c>
      <c r="F258">
        <v>40.770555559999998</v>
      </c>
      <c r="G258">
        <v>-88.910277800000003</v>
      </c>
      <c r="H258" t="s">
        <v>123</v>
      </c>
      <c r="I258" t="s">
        <v>137</v>
      </c>
      <c r="J258" t="s">
        <v>126</v>
      </c>
      <c r="K258" t="s">
        <v>126</v>
      </c>
      <c r="L258">
        <v>17</v>
      </c>
      <c r="M258">
        <v>17</v>
      </c>
      <c r="N258">
        <v>105</v>
      </c>
      <c r="O258" t="s">
        <v>127</v>
      </c>
      <c r="P258" t="s">
        <v>853</v>
      </c>
      <c r="S258">
        <v>707.89</v>
      </c>
      <c r="T258" t="s">
        <v>124</v>
      </c>
      <c r="U258">
        <v>0.01</v>
      </c>
      <c r="V258" t="s">
        <v>129</v>
      </c>
      <c r="W258">
        <v>7130004</v>
      </c>
      <c r="Z258" t="s">
        <v>130</v>
      </c>
      <c r="AA258" t="s">
        <v>131</v>
      </c>
      <c r="AD258">
        <v>6.3</v>
      </c>
      <c r="AF258" t="s">
        <v>132</v>
      </c>
      <c r="AG258" t="s">
        <v>133</v>
      </c>
      <c r="AI258" t="s">
        <v>134</v>
      </c>
      <c r="AQ258">
        <v>0</v>
      </c>
      <c r="AR258" s="1">
        <v>18461</v>
      </c>
      <c r="AS258" s="1">
        <v>26371</v>
      </c>
      <c r="AT258">
        <v>23</v>
      </c>
      <c r="AU258" t="s">
        <v>135</v>
      </c>
      <c r="AV258" t="s">
        <v>135</v>
      </c>
      <c r="AW258">
        <v>0</v>
      </c>
      <c r="AX258" t="s">
        <v>135</v>
      </c>
      <c r="AY258" t="s">
        <v>135</v>
      </c>
      <c r="AZ258">
        <v>0</v>
      </c>
      <c r="BA258" t="s">
        <v>135</v>
      </c>
      <c r="BB258" t="s">
        <v>135</v>
      </c>
      <c r="BC258">
        <v>0</v>
      </c>
      <c r="BD258" s="2" t="e">
        <f t="shared" ref="BD258:BD321" si="8">(BB258-BA258)/365.25</f>
        <v>#VALUE!</v>
      </c>
      <c r="BE258" s="6">
        <v>18172</v>
      </c>
      <c r="BF258" s="6">
        <v>22189</v>
      </c>
      <c r="BG258">
        <f t="shared" si="7"/>
        <v>4017</v>
      </c>
    </row>
    <row r="259" spans="1:59" x14ac:dyDescent="0.35">
      <c r="A259">
        <v>5566500</v>
      </c>
      <c r="B259" t="s">
        <v>854</v>
      </c>
      <c r="C259" t="s">
        <v>122</v>
      </c>
      <c r="D259">
        <v>404522</v>
      </c>
      <c r="E259">
        <v>890021</v>
      </c>
      <c r="F259">
        <v>40.756111099999998</v>
      </c>
      <c r="G259">
        <v>-89.005833300000006</v>
      </c>
      <c r="H259" t="s">
        <v>123</v>
      </c>
      <c r="I259" t="s">
        <v>137</v>
      </c>
      <c r="J259" t="s">
        <v>126</v>
      </c>
      <c r="K259" t="s">
        <v>126</v>
      </c>
      <c r="L259">
        <v>17</v>
      </c>
      <c r="M259">
        <v>17</v>
      </c>
      <c r="N259">
        <v>203</v>
      </c>
      <c r="O259" t="s">
        <v>127</v>
      </c>
      <c r="P259" t="s">
        <v>855</v>
      </c>
      <c r="S259">
        <v>688.08</v>
      </c>
      <c r="T259" t="s">
        <v>124</v>
      </c>
      <c r="U259">
        <v>0.01</v>
      </c>
      <c r="V259" t="s">
        <v>129</v>
      </c>
      <c r="W259">
        <v>7130004</v>
      </c>
      <c r="Z259" t="s">
        <v>130</v>
      </c>
      <c r="AA259" t="s">
        <v>131</v>
      </c>
      <c r="AD259">
        <v>30.5</v>
      </c>
      <c r="AF259" t="s">
        <v>132</v>
      </c>
      <c r="AG259" t="s">
        <v>133</v>
      </c>
      <c r="AI259" t="s">
        <v>134</v>
      </c>
      <c r="AQ259">
        <v>0</v>
      </c>
      <c r="AR259" s="1">
        <v>18461</v>
      </c>
      <c r="AS259" s="1">
        <v>30057</v>
      </c>
      <c r="AT259">
        <v>33</v>
      </c>
      <c r="AU259" s="1">
        <v>23721</v>
      </c>
      <c r="AV259" s="1">
        <v>30189</v>
      </c>
      <c r="AW259">
        <v>132</v>
      </c>
      <c r="AX259" t="s">
        <v>135</v>
      </c>
      <c r="AY259" t="s">
        <v>135</v>
      </c>
      <c r="AZ259">
        <v>0</v>
      </c>
      <c r="BA259" t="s">
        <v>135</v>
      </c>
      <c r="BB259" t="s">
        <v>135</v>
      </c>
      <c r="BC259">
        <v>0</v>
      </c>
      <c r="BD259" s="2" t="e">
        <f t="shared" si="8"/>
        <v>#VALUE!</v>
      </c>
      <c r="BE259" s="6">
        <v>18172</v>
      </c>
      <c r="BF259" s="6">
        <v>30271</v>
      </c>
      <c r="BG259">
        <f t="shared" ref="BG259:BG322" si="9">DATEDIF(BE259,BF259,"d")</f>
        <v>12099</v>
      </c>
    </row>
    <row r="260" spans="1:59" x14ac:dyDescent="0.35">
      <c r="A260">
        <v>5567000</v>
      </c>
      <c r="B260" t="s">
        <v>856</v>
      </c>
      <c r="C260" t="s">
        <v>122</v>
      </c>
      <c r="D260">
        <v>404624</v>
      </c>
      <c r="E260">
        <v>890437</v>
      </c>
      <c r="F260">
        <v>40.773333299999997</v>
      </c>
      <c r="G260">
        <v>-89.076944400000002</v>
      </c>
      <c r="H260" t="s">
        <v>123</v>
      </c>
      <c r="I260" t="s">
        <v>137</v>
      </c>
      <c r="J260" t="s">
        <v>126</v>
      </c>
      <c r="K260" t="s">
        <v>126</v>
      </c>
      <c r="L260">
        <v>17</v>
      </c>
      <c r="M260">
        <v>17</v>
      </c>
      <c r="N260">
        <v>203</v>
      </c>
      <c r="O260" t="s">
        <v>127</v>
      </c>
      <c r="P260" t="s">
        <v>857</v>
      </c>
      <c r="S260">
        <v>658.86</v>
      </c>
      <c r="T260" t="s">
        <v>124</v>
      </c>
      <c r="U260">
        <v>0.01</v>
      </c>
      <c r="V260" t="s">
        <v>129</v>
      </c>
      <c r="W260">
        <v>7130004</v>
      </c>
      <c r="Z260" t="s">
        <v>858</v>
      </c>
      <c r="AA260" t="s">
        <v>131</v>
      </c>
      <c r="AC260">
        <v>19981001</v>
      </c>
      <c r="AD260">
        <v>93.9</v>
      </c>
      <c r="AF260" t="s">
        <v>132</v>
      </c>
      <c r="AG260" t="s">
        <v>133</v>
      </c>
      <c r="AI260" t="s">
        <v>134</v>
      </c>
      <c r="AP260">
        <v>100</v>
      </c>
      <c r="AQ260">
        <v>1</v>
      </c>
      <c r="AR260" s="1">
        <v>18461</v>
      </c>
      <c r="AS260" s="1">
        <v>35923</v>
      </c>
      <c r="AT260">
        <v>49</v>
      </c>
      <c r="AU260" s="1">
        <v>23744</v>
      </c>
      <c r="AV260" s="1">
        <v>36063</v>
      </c>
      <c r="AW260">
        <v>119</v>
      </c>
      <c r="AX260" t="s">
        <v>135</v>
      </c>
      <c r="AY260" t="s">
        <v>135</v>
      </c>
      <c r="AZ260">
        <v>0</v>
      </c>
      <c r="BA260" s="1">
        <v>21667</v>
      </c>
      <c r="BB260" s="1">
        <v>36068</v>
      </c>
      <c r="BC260">
        <v>33</v>
      </c>
      <c r="BD260" s="2">
        <f t="shared" si="8"/>
        <v>39.427789185489388</v>
      </c>
      <c r="BE260" s="6">
        <v>18172</v>
      </c>
      <c r="BF260" s="6">
        <v>36068</v>
      </c>
      <c r="BG260" s="5">
        <f t="shared" si="9"/>
        <v>17896</v>
      </c>
    </row>
    <row r="261" spans="1:59" x14ac:dyDescent="0.35">
      <c r="A261">
        <v>5567500</v>
      </c>
      <c r="B261" t="s">
        <v>859</v>
      </c>
      <c r="C261" t="s">
        <v>122</v>
      </c>
      <c r="D261">
        <v>403725</v>
      </c>
      <c r="E261">
        <v>891430</v>
      </c>
      <c r="F261">
        <v>40.62364814</v>
      </c>
      <c r="G261">
        <v>-89.241751600000001</v>
      </c>
      <c r="H261" t="s">
        <v>123</v>
      </c>
      <c r="I261" t="s">
        <v>137</v>
      </c>
      <c r="J261" t="s">
        <v>125</v>
      </c>
      <c r="K261" t="s">
        <v>126</v>
      </c>
      <c r="L261">
        <v>17</v>
      </c>
      <c r="M261">
        <v>17</v>
      </c>
      <c r="N261">
        <v>203</v>
      </c>
      <c r="O261" t="s">
        <v>127</v>
      </c>
      <c r="P261" t="s">
        <v>860</v>
      </c>
      <c r="S261">
        <v>607.01</v>
      </c>
      <c r="T261" t="s">
        <v>124</v>
      </c>
      <c r="U261">
        <v>0.01</v>
      </c>
      <c r="V261" t="s">
        <v>129</v>
      </c>
      <c r="W261">
        <v>7130004</v>
      </c>
      <c r="Z261" t="s">
        <v>836</v>
      </c>
      <c r="AA261" t="s">
        <v>140</v>
      </c>
      <c r="AC261">
        <v>19970813</v>
      </c>
      <c r="AD261">
        <v>767</v>
      </c>
      <c r="AF261" t="s">
        <v>132</v>
      </c>
      <c r="AG261" t="s">
        <v>133</v>
      </c>
      <c r="AI261" t="s">
        <v>134</v>
      </c>
      <c r="AP261">
        <v>10600</v>
      </c>
      <c r="AQ261">
        <v>1</v>
      </c>
      <c r="AR261" s="1">
        <v>16604</v>
      </c>
      <c r="AS261" s="1">
        <v>44375</v>
      </c>
      <c r="AT261">
        <v>77</v>
      </c>
      <c r="AU261" s="1">
        <v>24145</v>
      </c>
      <c r="AV261" s="1">
        <v>44600</v>
      </c>
      <c r="AW261">
        <v>137</v>
      </c>
      <c r="AX261" t="s">
        <v>135</v>
      </c>
      <c r="AY261" t="s">
        <v>135</v>
      </c>
      <c r="AZ261">
        <v>0</v>
      </c>
      <c r="BA261" s="1">
        <v>16972</v>
      </c>
      <c r="BB261" s="1">
        <v>44627</v>
      </c>
      <c r="BC261">
        <v>394</v>
      </c>
      <c r="BD261" s="2">
        <f t="shared" si="8"/>
        <v>75.715263518138258</v>
      </c>
      <c r="BE261" s="6">
        <v>16346</v>
      </c>
      <c r="BF261" s="6">
        <v>44667</v>
      </c>
      <c r="BG261">
        <f t="shared" si="9"/>
        <v>28321</v>
      </c>
    </row>
    <row r="262" spans="1:59" x14ac:dyDescent="0.35">
      <c r="A262">
        <v>5567510</v>
      </c>
      <c r="B262" t="s">
        <v>861</v>
      </c>
      <c r="C262" t="s">
        <v>122</v>
      </c>
      <c r="D262">
        <v>403512</v>
      </c>
      <c r="E262">
        <v>891642</v>
      </c>
      <c r="F262">
        <v>40.586704269999998</v>
      </c>
      <c r="G262">
        <v>-89.278420299999993</v>
      </c>
      <c r="H262" t="s">
        <v>123</v>
      </c>
      <c r="I262" t="s">
        <v>124</v>
      </c>
      <c r="J262" t="s">
        <v>125</v>
      </c>
      <c r="K262" t="s">
        <v>126</v>
      </c>
      <c r="L262">
        <v>17</v>
      </c>
      <c r="M262">
        <v>17</v>
      </c>
      <c r="N262">
        <v>179</v>
      </c>
      <c r="O262" t="s">
        <v>127</v>
      </c>
      <c r="P262" t="s">
        <v>862</v>
      </c>
      <c r="Q262" t="s">
        <v>863</v>
      </c>
      <c r="R262">
        <v>24000</v>
      </c>
      <c r="W262">
        <v>7130004</v>
      </c>
      <c r="Z262" t="s">
        <v>296</v>
      </c>
      <c r="AA262" t="s">
        <v>131</v>
      </c>
      <c r="AC262">
        <v>19920805</v>
      </c>
      <c r="AD262">
        <v>776</v>
      </c>
      <c r="AE262">
        <v>776</v>
      </c>
      <c r="AF262" t="s">
        <v>132</v>
      </c>
      <c r="AG262" t="s">
        <v>133</v>
      </c>
      <c r="AI262" t="s">
        <v>134</v>
      </c>
      <c r="AQ262">
        <v>0</v>
      </c>
      <c r="AR262" t="s">
        <v>135</v>
      </c>
      <c r="AS262" t="s">
        <v>135</v>
      </c>
      <c r="AT262">
        <v>0</v>
      </c>
      <c r="AU262" s="1">
        <v>28754</v>
      </c>
      <c r="AV262" s="1">
        <v>35530</v>
      </c>
      <c r="AW262">
        <v>196</v>
      </c>
      <c r="AX262" t="s">
        <v>135</v>
      </c>
      <c r="AY262" t="s">
        <v>135</v>
      </c>
      <c r="AZ262">
        <v>0</v>
      </c>
      <c r="BA262" t="s">
        <v>135</v>
      </c>
      <c r="BB262" t="s">
        <v>135</v>
      </c>
      <c r="BC262">
        <v>0</v>
      </c>
      <c r="BD262" s="2" t="e">
        <f t="shared" si="8"/>
        <v>#VALUE!</v>
      </c>
      <c r="BE262" s="6">
        <v>30498</v>
      </c>
      <c r="BF262" s="6">
        <v>31685</v>
      </c>
      <c r="BG262">
        <f t="shared" si="9"/>
        <v>1187</v>
      </c>
    </row>
    <row r="263" spans="1:59" x14ac:dyDescent="0.35">
      <c r="A263">
        <v>5568000</v>
      </c>
      <c r="B263" t="s">
        <v>864</v>
      </c>
      <c r="C263" t="s">
        <v>122</v>
      </c>
      <c r="D263">
        <v>402715</v>
      </c>
      <c r="E263">
        <v>893622</v>
      </c>
      <c r="F263">
        <v>40.454206790000001</v>
      </c>
      <c r="G263">
        <v>-89.606214399999999</v>
      </c>
      <c r="H263" t="s">
        <v>123</v>
      </c>
      <c r="I263" t="s">
        <v>137</v>
      </c>
      <c r="J263" t="s">
        <v>125</v>
      </c>
      <c r="K263" t="s">
        <v>126</v>
      </c>
      <c r="L263">
        <v>17</v>
      </c>
      <c r="M263">
        <v>17</v>
      </c>
      <c r="N263">
        <v>179</v>
      </c>
      <c r="O263" t="s">
        <v>127</v>
      </c>
      <c r="P263" t="s">
        <v>865</v>
      </c>
      <c r="Q263" t="s">
        <v>866</v>
      </c>
      <c r="R263">
        <v>24000</v>
      </c>
      <c r="S263">
        <v>477.1</v>
      </c>
      <c r="T263" t="s">
        <v>124</v>
      </c>
      <c r="U263">
        <v>0.01</v>
      </c>
      <c r="V263" t="s">
        <v>129</v>
      </c>
      <c r="W263">
        <v>7130004</v>
      </c>
      <c r="Z263" t="s">
        <v>867</v>
      </c>
      <c r="AA263" t="s">
        <v>140</v>
      </c>
      <c r="AC263">
        <v>19980930</v>
      </c>
      <c r="AD263">
        <v>1073</v>
      </c>
      <c r="AF263" t="s">
        <v>132</v>
      </c>
      <c r="AG263" t="s">
        <v>133</v>
      </c>
      <c r="AI263" t="s">
        <v>134</v>
      </c>
      <c r="AP263">
        <v>10600</v>
      </c>
      <c r="AQ263">
        <v>1</v>
      </c>
      <c r="AR263" s="1">
        <v>8128</v>
      </c>
      <c r="AS263" s="1">
        <v>44376</v>
      </c>
      <c r="AT263">
        <v>99</v>
      </c>
      <c r="AU263" s="1">
        <v>27513</v>
      </c>
      <c r="AV263" s="1">
        <v>44600</v>
      </c>
      <c r="AW263">
        <v>84</v>
      </c>
      <c r="AX263" t="s">
        <v>135</v>
      </c>
      <c r="AY263" t="s">
        <v>135</v>
      </c>
      <c r="AZ263">
        <v>0</v>
      </c>
      <c r="BA263" s="1">
        <v>16974</v>
      </c>
      <c r="BB263" s="1">
        <v>44630</v>
      </c>
      <c r="BC263">
        <v>264</v>
      </c>
      <c r="BD263" s="2">
        <f t="shared" si="8"/>
        <v>75.7180013689254</v>
      </c>
      <c r="BE263" s="6">
        <v>7739</v>
      </c>
      <c r="BF263" s="6">
        <v>44667</v>
      </c>
      <c r="BG263" s="5">
        <f t="shared" si="9"/>
        <v>36928</v>
      </c>
    </row>
    <row r="264" spans="1:59" x14ac:dyDescent="0.35">
      <c r="A264">
        <v>5568500</v>
      </c>
      <c r="B264" t="s">
        <v>868</v>
      </c>
      <c r="C264" t="s">
        <v>122</v>
      </c>
      <c r="D264">
        <v>403311</v>
      </c>
      <c r="E264">
        <v>894638</v>
      </c>
      <c r="F264">
        <v>40.553094299999998</v>
      </c>
      <c r="G264">
        <v>-89.777330000000006</v>
      </c>
      <c r="H264" t="s">
        <v>123</v>
      </c>
      <c r="I264" t="s">
        <v>137</v>
      </c>
      <c r="J264" t="s">
        <v>125</v>
      </c>
      <c r="K264" t="s">
        <v>126</v>
      </c>
      <c r="L264">
        <v>17</v>
      </c>
      <c r="M264">
        <v>17</v>
      </c>
      <c r="N264">
        <v>143</v>
      </c>
      <c r="O264" t="s">
        <v>127</v>
      </c>
      <c r="P264" t="s">
        <v>869</v>
      </c>
      <c r="Q264" t="s">
        <v>870</v>
      </c>
      <c r="R264">
        <v>124000</v>
      </c>
      <c r="S264">
        <v>428</v>
      </c>
      <c r="T264" t="s">
        <v>124</v>
      </c>
      <c r="U264">
        <v>0.01</v>
      </c>
      <c r="V264" t="s">
        <v>129</v>
      </c>
      <c r="W264">
        <v>7130003</v>
      </c>
      <c r="Z264" t="s">
        <v>586</v>
      </c>
      <c r="AA264" t="s">
        <v>871</v>
      </c>
      <c r="AC264">
        <v>20040527</v>
      </c>
      <c r="AD264">
        <v>15818</v>
      </c>
      <c r="AF264" t="s">
        <v>132</v>
      </c>
      <c r="AG264" t="s">
        <v>133</v>
      </c>
      <c r="AI264" t="s">
        <v>134</v>
      </c>
      <c r="AP264">
        <v>100</v>
      </c>
      <c r="AQ264">
        <v>1</v>
      </c>
      <c r="AR264" s="1">
        <v>15090</v>
      </c>
      <c r="AS264" s="1">
        <v>44380</v>
      </c>
      <c r="AT264">
        <v>81</v>
      </c>
      <c r="AU264" s="1">
        <v>24247</v>
      </c>
      <c r="AV264" s="1">
        <v>35363</v>
      </c>
      <c r="AW264">
        <v>59</v>
      </c>
      <c r="AX264" t="s">
        <v>135</v>
      </c>
      <c r="AY264" t="s">
        <v>135</v>
      </c>
      <c r="AZ264">
        <v>0</v>
      </c>
      <c r="BA264" s="1">
        <v>23812</v>
      </c>
      <c r="BB264" s="1">
        <v>44621</v>
      </c>
      <c r="BC264">
        <v>362</v>
      </c>
      <c r="BD264" s="2">
        <f t="shared" si="8"/>
        <v>56.971937029431899</v>
      </c>
      <c r="BE264" s="6">
        <v>14519</v>
      </c>
      <c r="BF264" s="6">
        <v>44667</v>
      </c>
      <c r="BG264">
        <f t="shared" si="9"/>
        <v>30148</v>
      </c>
    </row>
    <row r="265" spans="1:59" x14ac:dyDescent="0.35">
      <c r="A265">
        <v>5568660</v>
      </c>
      <c r="B265" t="s">
        <v>872</v>
      </c>
      <c r="C265" t="s">
        <v>122</v>
      </c>
      <c r="D265">
        <v>402645</v>
      </c>
      <c r="E265">
        <v>895818</v>
      </c>
      <c r="F265">
        <v>40.445873300000002</v>
      </c>
      <c r="G265">
        <v>-89.97178169</v>
      </c>
      <c r="H265" t="s">
        <v>123</v>
      </c>
      <c r="I265" t="s">
        <v>124</v>
      </c>
      <c r="J265" t="s">
        <v>125</v>
      </c>
      <c r="K265" t="s">
        <v>126</v>
      </c>
      <c r="L265">
        <v>17</v>
      </c>
      <c r="M265">
        <v>17</v>
      </c>
      <c r="N265">
        <v>57</v>
      </c>
      <c r="O265" t="s">
        <v>127</v>
      </c>
      <c r="P265" t="s">
        <v>873</v>
      </c>
      <c r="S265">
        <v>445.23</v>
      </c>
      <c r="T265" t="s">
        <v>124</v>
      </c>
      <c r="U265">
        <v>0.01</v>
      </c>
      <c r="V265" t="s">
        <v>129</v>
      </c>
      <c r="W265">
        <v>7130003</v>
      </c>
      <c r="Z265" t="s">
        <v>130</v>
      </c>
      <c r="AA265" t="s">
        <v>131</v>
      </c>
      <c r="AD265">
        <v>20</v>
      </c>
      <c r="AF265" t="s">
        <v>132</v>
      </c>
      <c r="AG265" t="s">
        <v>133</v>
      </c>
      <c r="AI265" t="s">
        <v>134</v>
      </c>
      <c r="AQ265">
        <v>0</v>
      </c>
      <c r="AR265" t="s">
        <v>135</v>
      </c>
      <c r="AS265" t="s">
        <v>135</v>
      </c>
      <c r="AT265">
        <v>0</v>
      </c>
      <c r="AU265" s="1">
        <v>26612</v>
      </c>
      <c r="AV265" s="1">
        <v>27641</v>
      </c>
      <c r="AW265">
        <v>22</v>
      </c>
      <c r="AX265" t="s">
        <v>135</v>
      </c>
      <c r="AY265" t="s">
        <v>135</v>
      </c>
      <c r="AZ265">
        <v>0</v>
      </c>
      <c r="BA265" t="s">
        <v>135</v>
      </c>
      <c r="BB265" t="s">
        <v>135</v>
      </c>
      <c r="BC265">
        <v>0</v>
      </c>
      <c r="BD265" s="2" t="e">
        <f t="shared" si="8"/>
        <v>#VALUE!</v>
      </c>
      <c r="BE265" s="6">
        <v>26634</v>
      </c>
      <c r="BF265" s="6">
        <v>27667</v>
      </c>
      <c r="BG265">
        <f t="shared" si="9"/>
        <v>1033</v>
      </c>
    </row>
    <row r="266" spans="1:59" x14ac:dyDescent="0.35">
      <c r="A266">
        <v>5568800</v>
      </c>
      <c r="B266" t="s">
        <v>874</v>
      </c>
      <c r="C266" t="s">
        <v>122</v>
      </c>
      <c r="D266">
        <v>410108</v>
      </c>
      <c r="E266">
        <v>895008</v>
      </c>
      <c r="F266">
        <v>41.018888889999999</v>
      </c>
      <c r="G266">
        <v>-89.835555600000006</v>
      </c>
      <c r="H266" t="s">
        <v>123</v>
      </c>
      <c r="I266" t="s">
        <v>137</v>
      </c>
      <c r="J266" t="s">
        <v>126</v>
      </c>
      <c r="K266" t="s">
        <v>126</v>
      </c>
      <c r="L266">
        <v>17</v>
      </c>
      <c r="M266">
        <v>17</v>
      </c>
      <c r="N266">
        <v>175</v>
      </c>
      <c r="O266" t="s">
        <v>127</v>
      </c>
      <c r="P266" t="s">
        <v>875</v>
      </c>
      <c r="S266">
        <v>606.78</v>
      </c>
      <c r="T266" t="s">
        <v>124</v>
      </c>
      <c r="U266">
        <v>0.01</v>
      </c>
      <c r="V266" t="s">
        <v>129</v>
      </c>
      <c r="W266">
        <v>7130005</v>
      </c>
      <c r="Z266" t="s">
        <v>876</v>
      </c>
      <c r="AA266" t="s">
        <v>153</v>
      </c>
      <c r="AC266">
        <v>19980930</v>
      </c>
      <c r="AD266">
        <v>62.7</v>
      </c>
      <c r="AF266" t="s">
        <v>132</v>
      </c>
      <c r="AG266" t="s">
        <v>133</v>
      </c>
      <c r="AI266" t="s">
        <v>134</v>
      </c>
      <c r="AP266">
        <v>10600</v>
      </c>
      <c r="AQ266">
        <v>1</v>
      </c>
      <c r="AR266" s="1">
        <v>22005</v>
      </c>
      <c r="AS266" s="1">
        <v>44372</v>
      </c>
      <c r="AT266">
        <v>62</v>
      </c>
      <c r="AU266" s="1">
        <v>24027</v>
      </c>
      <c r="AV266" s="1">
        <v>36062</v>
      </c>
      <c r="AW266">
        <v>366</v>
      </c>
      <c r="AX266" t="s">
        <v>135</v>
      </c>
      <c r="AY266" t="s">
        <v>135</v>
      </c>
      <c r="AZ266">
        <v>0</v>
      </c>
      <c r="BA266" s="1">
        <v>22004</v>
      </c>
      <c r="BB266" s="1">
        <v>44628</v>
      </c>
      <c r="BC266">
        <v>448</v>
      </c>
      <c r="BD266" s="2">
        <f t="shared" si="8"/>
        <v>61.941136208076657</v>
      </c>
      <c r="BE266" s="6">
        <v>21824</v>
      </c>
      <c r="BF266" s="6">
        <v>44667</v>
      </c>
      <c r="BG266">
        <f t="shared" si="9"/>
        <v>22843</v>
      </c>
    </row>
    <row r="267" spans="1:59" x14ac:dyDescent="0.35">
      <c r="A267">
        <v>5569000</v>
      </c>
      <c r="B267" t="s">
        <v>877</v>
      </c>
      <c r="C267" t="s">
        <v>122</v>
      </c>
      <c r="D267">
        <v>405130</v>
      </c>
      <c r="E267">
        <v>902057</v>
      </c>
      <c r="F267">
        <v>40.8583718</v>
      </c>
      <c r="G267">
        <v>-90.349294</v>
      </c>
      <c r="H267" t="s">
        <v>123</v>
      </c>
      <c r="I267" t="s">
        <v>124</v>
      </c>
      <c r="J267" t="s">
        <v>125</v>
      </c>
      <c r="K267" t="s">
        <v>126</v>
      </c>
      <c r="L267">
        <v>17</v>
      </c>
      <c r="M267">
        <v>17</v>
      </c>
      <c r="N267">
        <v>95</v>
      </c>
      <c r="O267" t="s">
        <v>127</v>
      </c>
      <c r="P267" t="s">
        <v>878</v>
      </c>
      <c r="W267">
        <v>7130005</v>
      </c>
      <c r="Z267" t="s">
        <v>130</v>
      </c>
      <c r="AA267" t="s">
        <v>131</v>
      </c>
      <c r="AD267">
        <v>9.11</v>
      </c>
      <c r="AF267" t="s">
        <v>132</v>
      </c>
      <c r="AG267" t="s">
        <v>133</v>
      </c>
      <c r="AI267" t="s">
        <v>134</v>
      </c>
      <c r="AQ267">
        <v>0</v>
      </c>
      <c r="AR267" t="s">
        <v>135</v>
      </c>
      <c r="AS267" t="s">
        <v>135</v>
      </c>
      <c r="AT267">
        <v>0</v>
      </c>
      <c r="AU267" t="s">
        <v>135</v>
      </c>
      <c r="AV267" t="s">
        <v>135</v>
      </c>
      <c r="AW267">
        <v>0</v>
      </c>
      <c r="AX267" t="s">
        <v>135</v>
      </c>
      <c r="AY267" t="s">
        <v>135</v>
      </c>
      <c r="AZ267">
        <v>0</v>
      </c>
      <c r="BA267" s="1">
        <v>11800</v>
      </c>
      <c r="BB267" s="1">
        <v>21362</v>
      </c>
      <c r="BC267">
        <v>67</v>
      </c>
      <c r="BD267" s="2">
        <f t="shared" si="8"/>
        <v>26.179329226557151</v>
      </c>
      <c r="BE267" s="6">
        <v>11800</v>
      </c>
      <c r="BF267" s="6">
        <v>21458</v>
      </c>
      <c r="BG267" s="5">
        <f t="shared" si="9"/>
        <v>9658</v>
      </c>
    </row>
    <row r="268" spans="1:59" x14ac:dyDescent="0.35">
      <c r="A268">
        <v>5569500</v>
      </c>
      <c r="B268" t="s">
        <v>879</v>
      </c>
      <c r="C268" t="s">
        <v>122</v>
      </c>
      <c r="D268">
        <v>404228</v>
      </c>
      <c r="E268">
        <v>901648</v>
      </c>
      <c r="F268">
        <v>40.707777780000001</v>
      </c>
      <c r="G268">
        <v>-90.28</v>
      </c>
      <c r="H268" t="s">
        <v>123</v>
      </c>
      <c r="I268" t="s">
        <v>137</v>
      </c>
      <c r="J268" t="s">
        <v>126</v>
      </c>
      <c r="K268" t="s">
        <v>126</v>
      </c>
      <c r="L268">
        <v>17</v>
      </c>
      <c r="M268">
        <v>17</v>
      </c>
      <c r="N268">
        <v>57</v>
      </c>
      <c r="O268" t="s">
        <v>127</v>
      </c>
      <c r="P268" t="s">
        <v>880</v>
      </c>
      <c r="S268">
        <v>508.97</v>
      </c>
      <c r="T268" t="s">
        <v>124</v>
      </c>
      <c r="U268">
        <v>0.01</v>
      </c>
      <c r="V268" t="s">
        <v>129</v>
      </c>
      <c r="W268">
        <v>7130005</v>
      </c>
      <c r="Z268" t="s">
        <v>139</v>
      </c>
      <c r="AA268" t="s">
        <v>140</v>
      </c>
      <c r="AD268">
        <v>1072</v>
      </c>
      <c r="AE268">
        <v>1072</v>
      </c>
      <c r="AF268" t="s">
        <v>132</v>
      </c>
      <c r="AG268" t="s">
        <v>133</v>
      </c>
      <c r="AI268" t="s">
        <v>134</v>
      </c>
      <c r="AQ268">
        <v>1</v>
      </c>
      <c r="AR268" s="1">
        <v>15847</v>
      </c>
      <c r="AS268" s="1">
        <v>44336</v>
      </c>
      <c r="AT268">
        <v>79</v>
      </c>
      <c r="AU268" s="1">
        <v>20998</v>
      </c>
      <c r="AV268" s="1">
        <v>44599</v>
      </c>
      <c r="AW268">
        <v>355</v>
      </c>
      <c r="AX268" t="s">
        <v>135</v>
      </c>
      <c r="AY268" t="s">
        <v>135</v>
      </c>
      <c r="AZ268">
        <v>0</v>
      </c>
      <c r="BA268" s="1">
        <v>16969</v>
      </c>
      <c r="BB268" s="1">
        <v>44627</v>
      </c>
      <c r="BC268">
        <v>442</v>
      </c>
      <c r="BD268" s="2">
        <f t="shared" si="8"/>
        <v>75.723477070499655</v>
      </c>
      <c r="BE268" s="6">
        <v>15615</v>
      </c>
      <c r="BF268" s="6">
        <v>44667</v>
      </c>
      <c r="BG268">
        <f t="shared" si="9"/>
        <v>29052</v>
      </c>
    </row>
    <row r="269" spans="1:59" x14ac:dyDescent="0.35">
      <c r="A269">
        <v>5569968</v>
      </c>
      <c r="B269" t="s">
        <v>881</v>
      </c>
      <c r="C269" t="s">
        <v>122</v>
      </c>
      <c r="D269">
        <v>403522</v>
      </c>
      <c r="E269">
        <v>901350</v>
      </c>
      <c r="F269">
        <v>40.589484200000001</v>
      </c>
      <c r="G269">
        <v>-90.230678299999994</v>
      </c>
      <c r="H269" t="s">
        <v>123</v>
      </c>
      <c r="I269" t="s">
        <v>124</v>
      </c>
      <c r="J269" t="s">
        <v>125</v>
      </c>
      <c r="K269" t="s">
        <v>126</v>
      </c>
      <c r="L269">
        <v>17</v>
      </c>
      <c r="M269">
        <v>17</v>
      </c>
      <c r="N269">
        <v>57</v>
      </c>
      <c r="O269" t="s">
        <v>127</v>
      </c>
      <c r="P269" t="s">
        <v>882</v>
      </c>
      <c r="S269">
        <v>570</v>
      </c>
      <c r="T269" t="s">
        <v>124</v>
      </c>
      <c r="U269">
        <v>0.01</v>
      </c>
      <c r="V269" t="s">
        <v>129</v>
      </c>
      <c r="W269">
        <v>7130005</v>
      </c>
      <c r="Z269" t="s">
        <v>130</v>
      </c>
      <c r="AA269" t="s">
        <v>131</v>
      </c>
      <c r="AD269">
        <v>11.5</v>
      </c>
      <c r="AF269" t="s">
        <v>132</v>
      </c>
      <c r="AG269" t="s">
        <v>133</v>
      </c>
      <c r="AI269" t="s">
        <v>134</v>
      </c>
      <c r="AQ269">
        <v>0</v>
      </c>
      <c r="AR269" t="s">
        <v>135</v>
      </c>
      <c r="AS269" t="s">
        <v>135</v>
      </c>
      <c r="AT269">
        <v>0</v>
      </c>
      <c r="AU269" s="1">
        <v>28618</v>
      </c>
      <c r="AV269" s="1">
        <v>29691</v>
      </c>
      <c r="AW269">
        <v>36</v>
      </c>
      <c r="AX269" t="s">
        <v>135</v>
      </c>
      <c r="AY269" t="s">
        <v>135</v>
      </c>
      <c r="AZ269">
        <v>0</v>
      </c>
      <c r="BA269" t="s">
        <v>135</v>
      </c>
      <c r="BB269" t="s">
        <v>135</v>
      </c>
      <c r="BC269">
        <v>0</v>
      </c>
      <c r="BD269" s="2" t="e">
        <f t="shared" si="8"/>
        <v>#VALUE!</v>
      </c>
      <c r="BE269" s="6">
        <v>28578</v>
      </c>
      <c r="BF269" s="6">
        <v>29372</v>
      </c>
      <c r="BG269">
        <f t="shared" si="9"/>
        <v>794</v>
      </c>
    </row>
    <row r="270" spans="1:59" x14ac:dyDescent="0.35">
      <c r="A270">
        <v>5570000</v>
      </c>
      <c r="B270" t="s">
        <v>883</v>
      </c>
      <c r="C270" t="s">
        <v>122</v>
      </c>
      <c r="D270">
        <v>402924</v>
      </c>
      <c r="E270">
        <v>902025</v>
      </c>
      <c r="F270">
        <v>40.49004077</v>
      </c>
      <c r="G270">
        <v>-90.340402499999996</v>
      </c>
      <c r="H270" t="s">
        <v>123</v>
      </c>
      <c r="I270" t="s">
        <v>137</v>
      </c>
      <c r="J270" t="s">
        <v>125</v>
      </c>
      <c r="K270" t="s">
        <v>126</v>
      </c>
      <c r="L270">
        <v>17</v>
      </c>
      <c r="M270">
        <v>17</v>
      </c>
      <c r="N270">
        <v>57</v>
      </c>
      <c r="O270" t="s">
        <v>127</v>
      </c>
      <c r="P270" t="s">
        <v>884</v>
      </c>
      <c r="Q270" t="s">
        <v>885</v>
      </c>
      <c r="R270">
        <v>24000</v>
      </c>
      <c r="S270">
        <v>467.04</v>
      </c>
      <c r="T270" t="s">
        <v>124</v>
      </c>
      <c r="U270">
        <v>0.01</v>
      </c>
      <c r="V270" t="s">
        <v>129</v>
      </c>
      <c r="W270">
        <v>7130005</v>
      </c>
      <c r="Z270" t="s">
        <v>197</v>
      </c>
      <c r="AA270" t="s">
        <v>140</v>
      </c>
      <c r="AD270">
        <v>1636</v>
      </c>
      <c r="AF270" t="s">
        <v>132</v>
      </c>
      <c r="AG270" t="s">
        <v>133</v>
      </c>
      <c r="AI270" t="s">
        <v>134</v>
      </c>
      <c r="AP270">
        <v>102</v>
      </c>
      <c r="AQ270">
        <v>1</v>
      </c>
      <c r="AR270" s="1">
        <v>5867</v>
      </c>
      <c r="AS270" s="1">
        <v>44337</v>
      </c>
      <c r="AT270">
        <v>105</v>
      </c>
      <c r="AU270" s="1">
        <v>23747</v>
      </c>
      <c r="AV270" s="1">
        <v>44599</v>
      </c>
      <c r="AW270">
        <v>1640</v>
      </c>
      <c r="AX270" t="s">
        <v>135</v>
      </c>
      <c r="AY270" t="s">
        <v>135</v>
      </c>
      <c r="AZ270">
        <v>0</v>
      </c>
      <c r="BA270" s="1">
        <v>24993</v>
      </c>
      <c r="BB270" s="1">
        <v>44628</v>
      </c>
      <c r="BC270">
        <v>439</v>
      </c>
      <c r="BD270" s="2">
        <f t="shared" si="8"/>
        <v>53.757700205338807</v>
      </c>
      <c r="BE270" s="6">
        <v>5319</v>
      </c>
      <c r="BF270" s="6">
        <v>44667</v>
      </c>
      <c r="BG270">
        <f t="shared" si="9"/>
        <v>39348</v>
      </c>
    </row>
    <row r="271" spans="1:59" x14ac:dyDescent="0.35">
      <c r="A271">
        <v>5570330</v>
      </c>
      <c r="B271" t="s">
        <v>886</v>
      </c>
      <c r="C271" t="s">
        <v>122</v>
      </c>
      <c r="D271">
        <v>403453</v>
      </c>
      <c r="E271">
        <v>900427</v>
      </c>
      <c r="F271">
        <v>40.5814278</v>
      </c>
      <c r="G271">
        <v>-90.074284500000005</v>
      </c>
      <c r="H271" t="s">
        <v>123</v>
      </c>
      <c r="I271" t="s">
        <v>124</v>
      </c>
      <c r="J271" t="s">
        <v>125</v>
      </c>
      <c r="K271" t="s">
        <v>126</v>
      </c>
      <c r="L271">
        <v>17</v>
      </c>
      <c r="M271">
        <v>17</v>
      </c>
      <c r="N271">
        <v>57</v>
      </c>
      <c r="O271" t="s">
        <v>127</v>
      </c>
      <c r="P271" t="s">
        <v>887</v>
      </c>
      <c r="S271">
        <v>660</v>
      </c>
      <c r="T271" t="s">
        <v>124</v>
      </c>
      <c r="U271">
        <v>0.01</v>
      </c>
      <c r="V271" t="s">
        <v>129</v>
      </c>
      <c r="W271">
        <v>7130005</v>
      </c>
      <c r="Z271" t="s">
        <v>130</v>
      </c>
      <c r="AA271" t="s">
        <v>131</v>
      </c>
      <c r="AD271">
        <v>4.3099999999999996</v>
      </c>
      <c r="AF271" t="s">
        <v>132</v>
      </c>
      <c r="AG271" t="s">
        <v>133</v>
      </c>
      <c r="AI271" t="s">
        <v>134</v>
      </c>
      <c r="AQ271">
        <v>0</v>
      </c>
      <c r="AR271" t="s">
        <v>135</v>
      </c>
      <c r="AS271" t="s">
        <v>135</v>
      </c>
      <c r="AT271">
        <v>0</v>
      </c>
      <c r="AU271" s="1">
        <v>28618</v>
      </c>
      <c r="AV271" s="1">
        <v>29369</v>
      </c>
      <c r="AW271">
        <v>26</v>
      </c>
      <c r="AX271" t="s">
        <v>135</v>
      </c>
      <c r="AY271" t="s">
        <v>135</v>
      </c>
      <c r="AZ271">
        <v>0</v>
      </c>
      <c r="BA271" t="s">
        <v>135</v>
      </c>
      <c r="BB271" t="s">
        <v>135</v>
      </c>
      <c r="BC271">
        <v>0</v>
      </c>
      <c r="BD271" s="2" t="e">
        <f t="shared" si="8"/>
        <v>#VALUE!</v>
      </c>
      <c r="BE271" s="6">
        <v>28579</v>
      </c>
      <c r="BF271" s="6">
        <v>29372</v>
      </c>
      <c r="BG271">
        <f t="shared" si="9"/>
        <v>793</v>
      </c>
    </row>
    <row r="272" spans="1:59" x14ac:dyDescent="0.35">
      <c r="A272">
        <v>5570350</v>
      </c>
      <c r="B272" t="s">
        <v>888</v>
      </c>
      <c r="C272" t="s">
        <v>122</v>
      </c>
      <c r="D272">
        <v>402951</v>
      </c>
      <c r="E272">
        <v>900312</v>
      </c>
      <c r="F272">
        <v>40.497539400000001</v>
      </c>
      <c r="G272">
        <v>-90.053450699999999</v>
      </c>
      <c r="H272" t="s">
        <v>123</v>
      </c>
      <c r="I272" t="s">
        <v>124</v>
      </c>
      <c r="J272" t="s">
        <v>125</v>
      </c>
      <c r="K272" t="s">
        <v>126</v>
      </c>
      <c r="L272">
        <v>17</v>
      </c>
      <c r="M272">
        <v>17</v>
      </c>
      <c r="N272">
        <v>57</v>
      </c>
      <c r="O272" t="s">
        <v>127</v>
      </c>
      <c r="P272" t="s">
        <v>889</v>
      </c>
      <c r="S272">
        <v>548.88</v>
      </c>
      <c r="T272" t="s">
        <v>124</v>
      </c>
      <c r="U272">
        <v>0.01</v>
      </c>
      <c r="V272" t="s">
        <v>129</v>
      </c>
      <c r="W272">
        <v>7130005</v>
      </c>
      <c r="Z272" t="s">
        <v>296</v>
      </c>
      <c r="AA272" t="s">
        <v>131</v>
      </c>
      <c r="AD272">
        <v>28</v>
      </c>
      <c r="AF272" t="s">
        <v>132</v>
      </c>
      <c r="AG272" t="s">
        <v>133</v>
      </c>
      <c r="AI272" t="s">
        <v>134</v>
      </c>
      <c r="AQ272">
        <v>0</v>
      </c>
      <c r="AR272" s="1">
        <v>26556</v>
      </c>
      <c r="AS272" s="1">
        <v>31370</v>
      </c>
      <c r="AT272">
        <v>15</v>
      </c>
      <c r="AU272" s="1">
        <v>26267</v>
      </c>
      <c r="AV272" s="1">
        <v>31385</v>
      </c>
      <c r="AW272">
        <v>178</v>
      </c>
      <c r="AX272" t="s">
        <v>135</v>
      </c>
      <c r="AY272" t="s">
        <v>135</v>
      </c>
      <c r="AZ272">
        <v>0</v>
      </c>
      <c r="BA272" s="1">
        <v>26267</v>
      </c>
      <c r="BB272" s="1">
        <v>31417</v>
      </c>
      <c r="BC272">
        <v>141</v>
      </c>
      <c r="BD272" s="2">
        <f t="shared" si="8"/>
        <v>14.099931553730322</v>
      </c>
      <c r="BE272" s="6">
        <v>26238</v>
      </c>
      <c r="BF272" s="6">
        <v>31412</v>
      </c>
      <c r="BG272">
        <f t="shared" si="9"/>
        <v>5174</v>
      </c>
    </row>
    <row r="273" spans="1:59" x14ac:dyDescent="0.35">
      <c r="A273">
        <v>5570360</v>
      </c>
      <c r="B273" t="s">
        <v>890</v>
      </c>
      <c r="C273" t="s">
        <v>122</v>
      </c>
      <c r="D273">
        <v>402915</v>
      </c>
      <c r="E273">
        <v>900608</v>
      </c>
      <c r="F273">
        <v>40.48753988</v>
      </c>
      <c r="G273">
        <v>-90.102340999999996</v>
      </c>
      <c r="H273" t="s">
        <v>123</v>
      </c>
      <c r="I273" t="s">
        <v>124</v>
      </c>
      <c r="J273" t="s">
        <v>125</v>
      </c>
      <c r="K273" t="s">
        <v>126</v>
      </c>
      <c r="L273">
        <v>17</v>
      </c>
      <c r="M273">
        <v>17</v>
      </c>
      <c r="N273">
        <v>57</v>
      </c>
      <c r="O273" t="s">
        <v>127</v>
      </c>
      <c r="P273" t="s">
        <v>891</v>
      </c>
      <c r="S273">
        <v>568.64</v>
      </c>
      <c r="T273" t="s">
        <v>124</v>
      </c>
      <c r="U273">
        <v>0.01</v>
      </c>
      <c r="V273" t="s">
        <v>129</v>
      </c>
      <c r="W273">
        <v>7130005</v>
      </c>
      <c r="Z273" t="s">
        <v>296</v>
      </c>
      <c r="AA273" t="s">
        <v>131</v>
      </c>
      <c r="AD273">
        <v>5.78</v>
      </c>
      <c r="AF273" t="s">
        <v>132</v>
      </c>
      <c r="AG273" t="s">
        <v>133</v>
      </c>
      <c r="AI273" t="s">
        <v>134</v>
      </c>
      <c r="AQ273">
        <v>1</v>
      </c>
      <c r="AR273" s="1">
        <v>26411</v>
      </c>
      <c r="AS273" s="1">
        <v>33515</v>
      </c>
      <c r="AT273">
        <v>21</v>
      </c>
      <c r="AU273" s="1">
        <v>26259</v>
      </c>
      <c r="AV273" s="1">
        <v>33864</v>
      </c>
      <c r="AW273">
        <v>205</v>
      </c>
      <c r="AX273" t="s">
        <v>135</v>
      </c>
      <c r="AY273" t="s">
        <v>135</v>
      </c>
      <c r="AZ273">
        <v>0</v>
      </c>
      <c r="BA273" s="1">
        <v>26259</v>
      </c>
      <c r="BB273" s="1">
        <v>33892</v>
      </c>
      <c r="BC273">
        <v>156</v>
      </c>
      <c r="BD273" s="2">
        <f t="shared" si="8"/>
        <v>20.898015058179329</v>
      </c>
      <c r="BE273" s="6">
        <v>26238</v>
      </c>
      <c r="BF273" s="6">
        <v>33877</v>
      </c>
      <c r="BG273">
        <f t="shared" si="9"/>
        <v>7639</v>
      </c>
    </row>
    <row r="274" spans="1:59" x14ac:dyDescent="0.35">
      <c r="A274">
        <v>5570370</v>
      </c>
      <c r="B274" t="s">
        <v>892</v>
      </c>
      <c r="C274" t="s">
        <v>122</v>
      </c>
      <c r="D274">
        <v>402732</v>
      </c>
      <c r="E274">
        <v>900800</v>
      </c>
      <c r="F274">
        <v>40.458929400000002</v>
      </c>
      <c r="G274">
        <v>-90.133452899999995</v>
      </c>
      <c r="H274" t="s">
        <v>123</v>
      </c>
      <c r="I274" t="s">
        <v>124</v>
      </c>
      <c r="J274" t="s">
        <v>125</v>
      </c>
      <c r="K274" t="s">
        <v>126</v>
      </c>
      <c r="L274">
        <v>17</v>
      </c>
      <c r="M274">
        <v>17</v>
      </c>
      <c r="N274">
        <v>57</v>
      </c>
      <c r="O274" t="s">
        <v>127</v>
      </c>
      <c r="P274" t="s">
        <v>893</v>
      </c>
      <c r="S274">
        <v>504.54</v>
      </c>
      <c r="T274" t="s">
        <v>124</v>
      </c>
      <c r="U274">
        <v>0.01</v>
      </c>
      <c r="V274" t="s">
        <v>129</v>
      </c>
      <c r="W274">
        <v>7130005</v>
      </c>
      <c r="Z274" t="s">
        <v>296</v>
      </c>
      <c r="AA274" t="s">
        <v>131</v>
      </c>
      <c r="AD274">
        <v>41.2</v>
      </c>
      <c r="AF274" t="s">
        <v>132</v>
      </c>
      <c r="AG274" t="s">
        <v>133</v>
      </c>
      <c r="AI274" t="s">
        <v>134</v>
      </c>
      <c r="AQ274">
        <v>1</v>
      </c>
      <c r="AR274" s="1">
        <v>26556</v>
      </c>
      <c r="AS274" s="1">
        <v>33515</v>
      </c>
      <c r="AT274">
        <v>21</v>
      </c>
      <c r="AU274" s="1">
        <v>26267</v>
      </c>
      <c r="AV274" s="1">
        <v>35516</v>
      </c>
      <c r="AW274">
        <v>412</v>
      </c>
      <c r="AX274" t="s">
        <v>135</v>
      </c>
      <c r="AY274" t="s">
        <v>135</v>
      </c>
      <c r="AZ274">
        <v>0</v>
      </c>
      <c r="BA274" s="1">
        <v>26267</v>
      </c>
      <c r="BB274" s="1">
        <v>33892</v>
      </c>
      <c r="BC274">
        <v>204</v>
      </c>
      <c r="BD274" s="2">
        <f t="shared" si="8"/>
        <v>20.876112251882272</v>
      </c>
      <c r="BE274" s="6">
        <v>26268</v>
      </c>
      <c r="BF274" s="6">
        <v>33877</v>
      </c>
      <c r="BG274">
        <f t="shared" si="9"/>
        <v>7609</v>
      </c>
    </row>
    <row r="275" spans="1:59" x14ac:dyDescent="0.35">
      <c r="A275">
        <v>5570380</v>
      </c>
      <c r="B275" t="s">
        <v>894</v>
      </c>
      <c r="C275" t="s">
        <v>122</v>
      </c>
      <c r="D275">
        <v>402824</v>
      </c>
      <c r="E275">
        <v>900837</v>
      </c>
      <c r="F275">
        <v>40.473373680000002</v>
      </c>
      <c r="G275">
        <v>-90.143731000000002</v>
      </c>
      <c r="H275" t="s">
        <v>123</v>
      </c>
      <c r="I275" t="s">
        <v>124</v>
      </c>
      <c r="J275" t="s">
        <v>125</v>
      </c>
      <c r="K275" t="s">
        <v>126</v>
      </c>
      <c r="L275">
        <v>17</v>
      </c>
      <c r="M275">
        <v>17</v>
      </c>
      <c r="N275">
        <v>57</v>
      </c>
      <c r="O275" t="s">
        <v>127</v>
      </c>
      <c r="P275" t="s">
        <v>895</v>
      </c>
      <c r="S275">
        <v>523.25</v>
      </c>
      <c r="T275" t="s">
        <v>124</v>
      </c>
      <c r="U275">
        <v>0.01</v>
      </c>
      <c r="V275" t="s">
        <v>129</v>
      </c>
      <c r="W275">
        <v>7130005</v>
      </c>
      <c r="Z275" t="s">
        <v>296</v>
      </c>
      <c r="AA275" t="s">
        <v>131</v>
      </c>
      <c r="AD275">
        <v>7.12</v>
      </c>
      <c r="AF275" t="s">
        <v>132</v>
      </c>
      <c r="AG275" t="s">
        <v>133</v>
      </c>
      <c r="AI275" t="s">
        <v>134</v>
      </c>
      <c r="AQ275">
        <v>1</v>
      </c>
      <c r="AR275" s="1">
        <v>27598</v>
      </c>
      <c r="AS275" s="1">
        <v>33515</v>
      </c>
      <c r="AT275">
        <v>18</v>
      </c>
      <c r="AU275" s="1">
        <v>27373</v>
      </c>
      <c r="AV275" s="1">
        <v>35516</v>
      </c>
      <c r="AW275">
        <v>309</v>
      </c>
      <c r="AX275" t="s">
        <v>135</v>
      </c>
      <c r="AY275" t="s">
        <v>135</v>
      </c>
      <c r="AZ275">
        <v>0</v>
      </c>
      <c r="BA275" s="1">
        <v>27373</v>
      </c>
      <c r="BB275" s="1">
        <v>33892</v>
      </c>
      <c r="BC275">
        <v>143</v>
      </c>
      <c r="BD275" s="2">
        <f t="shared" si="8"/>
        <v>17.848049281314168</v>
      </c>
      <c r="BE275" s="6">
        <v>27467</v>
      </c>
      <c r="BF275" s="6">
        <v>33877</v>
      </c>
      <c r="BG275">
        <f t="shared" si="9"/>
        <v>6410</v>
      </c>
    </row>
    <row r="276" spans="1:59" x14ac:dyDescent="0.35">
      <c r="A276">
        <v>5570500</v>
      </c>
      <c r="B276" t="s">
        <v>896</v>
      </c>
      <c r="C276" t="s">
        <v>122</v>
      </c>
      <c r="D276">
        <v>401739</v>
      </c>
      <c r="E276">
        <v>900406</v>
      </c>
      <c r="F276">
        <v>40.294166670000003</v>
      </c>
      <c r="G276">
        <v>-90.068333300000006</v>
      </c>
      <c r="H276" t="s">
        <v>123</v>
      </c>
      <c r="I276" t="s">
        <v>137</v>
      </c>
      <c r="J276" t="s">
        <v>126</v>
      </c>
      <c r="K276" t="s">
        <v>126</v>
      </c>
      <c r="L276">
        <v>17</v>
      </c>
      <c r="M276">
        <v>17</v>
      </c>
      <c r="N276">
        <v>125</v>
      </c>
      <c r="O276" t="s">
        <v>127</v>
      </c>
      <c r="P276" t="s">
        <v>897</v>
      </c>
      <c r="Q276" t="s">
        <v>898</v>
      </c>
      <c r="R276">
        <v>124000</v>
      </c>
      <c r="S276">
        <v>424.4</v>
      </c>
      <c r="T276" t="s">
        <v>124</v>
      </c>
      <c r="U276">
        <v>0.01</v>
      </c>
      <c r="V276" t="s">
        <v>129</v>
      </c>
      <c r="W276">
        <v>7130003</v>
      </c>
      <c r="Z276" t="s">
        <v>130</v>
      </c>
      <c r="AA276" t="s">
        <v>131</v>
      </c>
      <c r="AC276">
        <v>19880415</v>
      </c>
      <c r="AD276">
        <v>18299</v>
      </c>
      <c r="AF276" t="s">
        <v>132</v>
      </c>
      <c r="AG276" t="s">
        <v>133</v>
      </c>
      <c r="AI276" t="s">
        <v>134</v>
      </c>
      <c r="AQ276">
        <v>0</v>
      </c>
      <c r="AR276" s="1">
        <v>8146</v>
      </c>
      <c r="AS276" s="1">
        <v>32768</v>
      </c>
      <c r="AT276">
        <v>11</v>
      </c>
      <c r="AU276" s="1">
        <v>35361</v>
      </c>
      <c r="AV276" s="1">
        <v>35361</v>
      </c>
      <c r="AW276">
        <v>3</v>
      </c>
      <c r="AX276" t="s">
        <v>135</v>
      </c>
      <c r="AY276" t="s">
        <v>135</v>
      </c>
      <c r="AZ276">
        <v>0</v>
      </c>
      <c r="BA276" s="1">
        <v>30978</v>
      </c>
      <c r="BB276" s="1">
        <v>43591</v>
      </c>
      <c r="BC276">
        <v>45</v>
      </c>
      <c r="BD276" s="2">
        <f t="shared" si="8"/>
        <v>34.53251197809719</v>
      </c>
      <c r="BE276" s="6">
        <v>7945</v>
      </c>
      <c r="BF276" s="6">
        <v>32781</v>
      </c>
      <c r="BG276" s="5">
        <f t="shared" si="9"/>
        <v>24836</v>
      </c>
    </row>
    <row r="277" spans="1:59" x14ac:dyDescent="0.35">
      <c r="A277">
        <v>5570910</v>
      </c>
      <c r="B277" t="s">
        <v>899</v>
      </c>
      <c r="C277" t="s">
        <v>122</v>
      </c>
      <c r="D277">
        <v>401838</v>
      </c>
      <c r="E277">
        <v>881920</v>
      </c>
      <c r="F277">
        <v>40.310588869999997</v>
      </c>
      <c r="G277">
        <v>-88.322275300000001</v>
      </c>
      <c r="H277" t="s">
        <v>123</v>
      </c>
      <c r="I277" t="s">
        <v>137</v>
      </c>
      <c r="J277" t="s">
        <v>125</v>
      </c>
      <c r="K277" t="s">
        <v>126</v>
      </c>
      <c r="L277">
        <v>17</v>
      </c>
      <c r="M277">
        <v>17</v>
      </c>
      <c r="N277">
        <v>19</v>
      </c>
      <c r="O277" t="s">
        <v>127</v>
      </c>
      <c r="P277" t="s">
        <v>900</v>
      </c>
      <c r="Q277" t="s">
        <v>901</v>
      </c>
      <c r="R277">
        <v>24000</v>
      </c>
      <c r="S277">
        <v>683.23</v>
      </c>
      <c r="T277" t="s">
        <v>124</v>
      </c>
      <c r="U277">
        <v>0.01</v>
      </c>
      <c r="V277" t="s">
        <v>129</v>
      </c>
      <c r="W277">
        <v>7130006</v>
      </c>
      <c r="Z277" t="s">
        <v>836</v>
      </c>
      <c r="AA277" t="s">
        <v>153</v>
      </c>
      <c r="AC277">
        <v>19970815</v>
      </c>
      <c r="AD277">
        <v>240</v>
      </c>
      <c r="AE277">
        <v>240</v>
      </c>
      <c r="AF277" t="s">
        <v>132</v>
      </c>
      <c r="AG277" t="s">
        <v>133</v>
      </c>
      <c r="AI277" t="s">
        <v>134</v>
      </c>
      <c r="AP277">
        <v>10600</v>
      </c>
      <c r="AQ277">
        <v>1</v>
      </c>
      <c r="AR277" s="1">
        <v>28918</v>
      </c>
      <c r="AS277" s="1">
        <v>44421</v>
      </c>
      <c r="AT277">
        <v>43</v>
      </c>
      <c r="AU277" s="1">
        <v>28733</v>
      </c>
      <c r="AV277" s="1">
        <v>44545</v>
      </c>
      <c r="AW277">
        <v>233</v>
      </c>
      <c r="AX277" t="s">
        <v>135</v>
      </c>
      <c r="AY277" t="s">
        <v>135</v>
      </c>
      <c r="AZ277">
        <v>0</v>
      </c>
      <c r="BA277" s="1">
        <v>28733</v>
      </c>
      <c r="BB277" s="1">
        <v>44656</v>
      </c>
      <c r="BC277">
        <v>351</v>
      </c>
      <c r="BD277" s="2">
        <f t="shared" si="8"/>
        <v>43.59479808350445</v>
      </c>
      <c r="BE277" s="6">
        <v>28764</v>
      </c>
      <c r="BF277" s="6">
        <v>44667</v>
      </c>
      <c r="BG277">
        <f t="shared" si="9"/>
        <v>15903</v>
      </c>
    </row>
    <row r="278" spans="1:59" x14ac:dyDescent="0.35">
      <c r="A278">
        <v>5571000</v>
      </c>
      <c r="B278" t="s">
        <v>902</v>
      </c>
      <c r="C278" t="s">
        <v>122</v>
      </c>
      <c r="D278">
        <v>401130</v>
      </c>
      <c r="E278">
        <v>882400</v>
      </c>
      <c r="F278">
        <v>40.191699440000001</v>
      </c>
      <c r="G278">
        <v>-88.400056599999999</v>
      </c>
      <c r="H278" t="s">
        <v>123</v>
      </c>
      <c r="I278" t="s">
        <v>124</v>
      </c>
      <c r="J278" t="s">
        <v>125</v>
      </c>
      <c r="K278" t="s">
        <v>126</v>
      </c>
      <c r="L278">
        <v>17</v>
      </c>
      <c r="M278">
        <v>17</v>
      </c>
      <c r="N278">
        <v>19</v>
      </c>
      <c r="O278" t="s">
        <v>127</v>
      </c>
      <c r="P278" t="s">
        <v>903</v>
      </c>
      <c r="Q278" t="s">
        <v>904</v>
      </c>
      <c r="R278">
        <v>24000</v>
      </c>
      <c r="S278">
        <v>664.98</v>
      </c>
      <c r="T278" t="s">
        <v>124</v>
      </c>
      <c r="U278">
        <v>0.01</v>
      </c>
      <c r="V278" t="s">
        <v>129</v>
      </c>
      <c r="W278">
        <v>7130006</v>
      </c>
      <c r="Z278" t="s">
        <v>399</v>
      </c>
      <c r="AA278" t="s">
        <v>131</v>
      </c>
      <c r="AC278">
        <v>19930111</v>
      </c>
      <c r="AD278">
        <v>362</v>
      </c>
      <c r="AF278" t="s">
        <v>132</v>
      </c>
      <c r="AG278" t="s">
        <v>133</v>
      </c>
      <c r="AI278" t="s">
        <v>134</v>
      </c>
      <c r="AQ278">
        <v>0</v>
      </c>
      <c r="AR278" s="1">
        <v>17613</v>
      </c>
      <c r="AS278" s="1">
        <v>28477</v>
      </c>
      <c r="AT278">
        <v>31</v>
      </c>
      <c r="AU278" s="1">
        <v>23693</v>
      </c>
      <c r="AV278" s="1">
        <v>29017</v>
      </c>
      <c r="AW278">
        <v>190</v>
      </c>
      <c r="AX278" t="s">
        <v>135</v>
      </c>
      <c r="AY278" t="s">
        <v>135</v>
      </c>
      <c r="AZ278">
        <v>0</v>
      </c>
      <c r="BA278" t="s">
        <v>135</v>
      </c>
      <c r="BB278" t="s">
        <v>135</v>
      </c>
      <c r="BC278">
        <v>0</v>
      </c>
      <c r="BD278" s="2" t="e">
        <f t="shared" si="8"/>
        <v>#VALUE!</v>
      </c>
      <c r="BE278" s="6">
        <v>17601</v>
      </c>
      <c r="BF278" s="6">
        <v>28765</v>
      </c>
      <c r="BG278">
        <f t="shared" si="9"/>
        <v>11164</v>
      </c>
    </row>
    <row r="279" spans="1:59" x14ac:dyDescent="0.35">
      <c r="A279">
        <v>5571500</v>
      </c>
      <c r="B279" t="s">
        <v>905</v>
      </c>
      <c r="C279" t="s">
        <v>122</v>
      </c>
      <c r="D279">
        <v>400540</v>
      </c>
      <c r="E279">
        <v>883752</v>
      </c>
      <c r="F279">
        <v>40.094478899999999</v>
      </c>
      <c r="G279">
        <v>-88.631178000000006</v>
      </c>
      <c r="H279" t="s">
        <v>123</v>
      </c>
      <c r="I279" t="s">
        <v>124</v>
      </c>
      <c r="J279" t="s">
        <v>125</v>
      </c>
      <c r="K279" t="s">
        <v>126</v>
      </c>
      <c r="L279">
        <v>17</v>
      </c>
      <c r="M279">
        <v>17</v>
      </c>
      <c r="N279">
        <v>147</v>
      </c>
      <c r="O279" t="s">
        <v>127</v>
      </c>
      <c r="P279" t="s">
        <v>906</v>
      </c>
      <c r="S279">
        <v>663.44</v>
      </c>
      <c r="T279" t="s">
        <v>124</v>
      </c>
      <c r="U279">
        <v>0.01</v>
      </c>
      <c r="V279" t="s">
        <v>129</v>
      </c>
      <c r="W279">
        <v>7130006</v>
      </c>
      <c r="Z279" t="s">
        <v>130</v>
      </c>
      <c r="AA279" t="s">
        <v>131</v>
      </c>
      <c r="AD279">
        <v>47.9</v>
      </c>
      <c r="AF279" t="s">
        <v>132</v>
      </c>
      <c r="AG279" t="s">
        <v>133</v>
      </c>
      <c r="AI279" t="s">
        <v>134</v>
      </c>
      <c r="AQ279">
        <v>0</v>
      </c>
      <c r="AR279" s="1">
        <v>18818</v>
      </c>
      <c r="AS279" s="1">
        <v>21591</v>
      </c>
      <c r="AT279">
        <v>9</v>
      </c>
      <c r="AU279" t="s">
        <v>135</v>
      </c>
      <c r="AV279" t="s">
        <v>135</v>
      </c>
      <c r="AW279">
        <v>0</v>
      </c>
      <c r="AX279" t="s">
        <v>135</v>
      </c>
      <c r="AY279" t="s">
        <v>135</v>
      </c>
      <c r="AZ279">
        <v>0</v>
      </c>
      <c r="BA279" t="s">
        <v>135</v>
      </c>
      <c r="BB279" t="s">
        <v>135</v>
      </c>
      <c r="BC279">
        <v>0</v>
      </c>
      <c r="BD279" s="2" t="e">
        <f t="shared" si="8"/>
        <v>#VALUE!</v>
      </c>
      <c r="BE279" s="6">
        <v>18776</v>
      </c>
      <c r="BF279" s="6">
        <v>21823</v>
      </c>
      <c r="BG279">
        <f t="shared" si="9"/>
        <v>3047</v>
      </c>
    </row>
    <row r="280" spans="1:59" x14ac:dyDescent="0.35">
      <c r="A280">
        <v>5572000</v>
      </c>
      <c r="B280" t="s">
        <v>907</v>
      </c>
      <c r="C280" t="s">
        <v>122</v>
      </c>
      <c r="D280">
        <v>400151</v>
      </c>
      <c r="E280">
        <v>883520</v>
      </c>
      <c r="F280">
        <v>40.030867350000001</v>
      </c>
      <c r="G280">
        <v>-88.588954189999995</v>
      </c>
      <c r="H280" t="s">
        <v>123</v>
      </c>
      <c r="I280" t="s">
        <v>137</v>
      </c>
      <c r="J280" t="s">
        <v>125</v>
      </c>
      <c r="K280" t="s">
        <v>126</v>
      </c>
      <c r="L280">
        <v>17</v>
      </c>
      <c r="M280">
        <v>17</v>
      </c>
      <c r="N280">
        <v>147</v>
      </c>
      <c r="O280" t="s">
        <v>127</v>
      </c>
      <c r="P280" t="s">
        <v>908</v>
      </c>
      <c r="S280">
        <v>625.73</v>
      </c>
      <c r="T280" t="s">
        <v>157</v>
      </c>
      <c r="U280">
        <v>0.01</v>
      </c>
      <c r="V280" t="s">
        <v>146</v>
      </c>
      <c r="W280">
        <v>7130006</v>
      </c>
      <c r="Z280" t="s">
        <v>165</v>
      </c>
      <c r="AA280" t="s">
        <v>153</v>
      </c>
      <c r="AC280">
        <v>20080310</v>
      </c>
      <c r="AD280">
        <v>550</v>
      </c>
      <c r="AF280" t="s">
        <v>132</v>
      </c>
      <c r="AG280" t="s">
        <v>133</v>
      </c>
      <c r="AI280" t="s">
        <v>134</v>
      </c>
      <c r="AP280">
        <v>10600</v>
      </c>
      <c r="AQ280">
        <v>1</v>
      </c>
      <c r="AR280" s="1">
        <v>3057</v>
      </c>
      <c r="AS280" s="1">
        <v>44423</v>
      </c>
      <c r="AT280">
        <v>113</v>
      </c>
      <c r="AU280" s="1">
        <v>20760</v>
      </c>
      <c r="AV280" s="1">
        <v>44545</v>
      </c>
      <c r="AW280">
        <v>958</v>
      </c>
      <c r="AX280" t="s">
        <v>135</v>
      </c>
      <c r="AY280" t="s">
        <v>135</v>
      </c>
      <c r="AZ280">
        <v>0</v>
      </c>
      <c r="BA280" s="1">
        <v>15844</v>
      </c>
      <c r="BB280" s="1">
        <v>44663</v>
      </c>
      <c r="BC280">
        <v>462</v>
      </c>
      <c r="BD280" s="2">
        <f t="shared" si="8"/>
        <v>78.902121834360031</v>
      </c>
      <c r="BE280" s="6">
        <v>2957</v>
      </c>
      <c r="BF280" s="6">
        <v>44667</v>
      </c>
      <c r="BG280" s="5">
        <f t="shared" si="9"/>
        <v>41710</v>
      </c>
    </row>
    <row r="281" spans="1:59" x14ac:dyDescent="0.35">
      <c r="A281">
        <v>5572450</v>
      </c>
      <c r="B281" t="s">
        <v>909</v>
      </c>
      <c r="C281" t="s">
        <v>122</v>
      </c>
      <c r="D281">
        <v>395921</v>
      </c>
      <c r="E281">
        <v>884818</v>
      </c>
      <c r="F281">
        <v>39.989203060000001</v>
      </c>
      <c r="G281">
        <v>-88.805075000000002</v>
      </c>
      <c r="H281" t="s">
        <v>123</v>
      </c>
      <c r="I281" t="s">
        <v>124</v>
      </c>
      <c r="J281" t="s">
        <v>125</v>
      </c>
      <c r="K281" t="s">
        <v>126</v>
      </c>
      <c r="L281">
        <v>17</v>
      </c>
      <c r="M281">
        <v>17</v>
      </c>
      <c r="N281">
        <v>115</v>
      </c>
      <c r="O281" t="s">
        <v>127</v>
      </c>
      <c r="P281" t="s">
        <v>910</v>
      </c>
      <c r="S281">
        <v>629.26</v>
      </c>
      <c r="T281" t="s">
        <v>124</v>
      </c>
      <c r="U281">
        <v>0.01</v>
      </c>
      <c r="V281" t="s">
        <v>129</v>
      </c>
      <c r="W281">
        <v>7130006</v>
      </c>
      <c r="Z281" t="s">
        <v>130</v>
      </c>
      <c r="AA281" t="s">
        <v>131</v>
      </c>
      <c r="AD281">
        <v>111</v>
      </c>
      <c r="AF281" t="s">
        <v>132</v>
      </c>
      <c r="AG281" t="s">
        <v>133</v>
      </c>
      <c r="AI281" t="s">
        <v>134</v>
      </c>
      <c r="AQ281">
        <v>0</v>
      </c>
      <c r="AR281" s="1">
        <v>24449</v>
      </c>
      <c r="AS281" s="1">
        <v>30135</v>
      </c>
      <c r="AT281">
        <v>16</v>
      </c>
      <c r="AU281" s="1">
        <v>24418</v>
      </c>
      <c r="AV281" s="1">
        <v>30216</v>
      </c>
      <c r="AW281">
        <v>148</v>
      </c>
      <c r="AX281" t="s">
        <v>135</v>
      </c>
      <c r="AY281" t="s">
        <v>135</v>
      </c>
      <c r="AZ281">
        <v>0</v>
      </c>
      <c r="BA281" s="1">
        <v>32826</v>
      </c>
      <c r="BB281" s="1">
        <v>33484</v>
      </c>
      <c r="BC281">
        <v>7</v>
      </c>
      <c r="BD281" s="2">
        <f t="shared" si="8"/>
        <v>1.8015058179329226</v>
      </c>
      <c r="BE281" s="6">
        <v>24381</v>
      </c>
      <c r="BF281" s="6">
        <v>30244</v>
      </c>
      <c r="BG281">
        <f t="shared" si="9"/>
        <v>5863</v>
      </c>
    </row>
    <row r="282" spans="1:59" x14ac:dyDescent="0.35">
      <c r="A282">
        <v>5572500</v>
      </c>
      <c r="B282" t="s">
        <v>911</v>
      </c>
      <c r="C282" t="s">
        <v>122</v>
      </c>
      <c r="D282">
        <v>395507</v>
      </c>
      <c r="E282">
        <v>884811</v>
      </c>
      <c r="F282">
        <v>39.918647280000002</v>
      </c>
      <c r="G282">
        <v>-88.803129499999997</v>
      </c>
      <c r="H282" t="s">
        <v>123</v>
      </c>
      <c r="I282" t="s">
        <v>124</v>
      </c>
      <c r="J282" t="s">
        <v>125</v>
      </c>
      <c r="K282" t="s">
        <v>126</v>
      </c>
      <c r="L282">
        <v>17</v>
      </c>
      <c r="M282">
        <v>17</v>
      </c>
      <c r="N282">
        <v>115</v>
      </c>
      <c r="O282" t="s">
        <v>127</v>
      </c>
      <c r="P282" t="s">
        <v>912</v>
      </c>
      <c r="Q282" t="s">
        <v>913</v>
      </c>
      <c r="R282">
        <v>24000</v>
      </c>
      <c r="S282">
        <v>603</v>
      </c>
      <c r="T282" t="s">
        <v>124</v>
      </c>
      <c r="U282">
        <v>0.01</v>
      </c>
      <c r="V282" t="s">
        <v>129</v>
      </c>
      <c r="W282">
        <v>7130006</v>
      </c>
      <c r="Z282" t="s">
        <v>914</v>
      </c>
      <c r="AA282" t="s">
        <v>131</v>
      </c>
      <c r="AC282">
        <v>19920206</v>
      </c>
      <c r="AD282">
        <v>774</v>
      </c>
      <c r="AF282" t="s">
        <v>132</v>
      </c>
      <c r="AG282" t="s">
        <v>133</v>
      </c>
      <c r="AI282" t="s">
        <v>134</v>
      </c>
      <c r="AQ282">
        <v>0</v>
      </c>
      <c r="AR282" s="1">
        <v>18822</v>
      </c>
      <c r="AS282" s="1">
        <v>28348</v>
      </c>
      <c r="AT282">
        <v>27</v>
      </c>
      <c r="AU282" s="1">
        <v>23748</v>
      </c>
      <c r="AV282" s="1">
        <v>28362</v>
      </c>
      <c r="AW282">
        <v>59</v>
      </c>
      <c r="AX282" t="s">
        <v>135</v>
      </c>
      <c r="AY282" t="s">
        <v>135</v>
      </c>
      <c r="AZ282">
        <v>0</v>
      </c>
      <c r="BA282" t="s">
        <v>135</v>
      </c>
      <c r="BB282" t="s">
        <v>135</v>
      </c>
      <c r="BC282">
        <v>0</v>
      </c>
      <c r="BD282" s="2" t="e">
        <f t="shared" si="8"/>
        <v>#VALUE!</v>
      </c>
      <c r="BE282" s="6">
        <v>18902</v>
      </c>
      <c r="BF282" s="6">
        <v>28392</v>
      </c>
      <c r="BG282" s="5">
        <f t="shared" si="9"/>
        <v>9490</v>
      </c>
    </row>
    <row r="283" spans="1:59" x14ac:dyDescent="0.35">
      <c r="A283">
        <v>5573500</v>
      </c>
      <c r="B283" t="s">
        <v>915</v>
      </c>
      <c r="C283" t="s">
        <v>122</v>
      </c>
      <c r="D283">
        <v>394938</v>
      </c>
      <c r="E283">
        <v>885721</v>
      </c>
      <c r="F283">
        <v>39.827259099999999</v>
      </c>
      <c r="G283">
        <v>-88.955910900000006</v>
      </c>
      <c r="H283" t="s">
        <v>123</v>
      </c>
      <c r="I283" t="s">
        <v>124</v>
      </c>
      <c r="J283" t="s">
        <v>125</v>
      </c>
      <c r="K283" t="s">
        <v>126</v>
      </c>
      <c r="L283">
        <v>17</v>
      </c>
      <c r="M283">
        <v>17</v>
      </c>
      <c r="N283">
        <v>115</v>
      </c>
      <c r="O283" t="s">
        <v>127</v>
      </c>
      <c r="P283" t="s">
        <v>916</v>
      </c>
      <c r="W283">
        <v>7130006</v>
      </c>
      <c r="Z283" t="s">
        <v>130</v>
      </c>
      <c r="AA283" t="s">
        <v>131</v>
      </c>
      <c r="AD283">
        <v>925</v>
      </c>
      <c r="AF283" t="s">
        <v>132</v>
      </c>
      <c r="AG283" t="s">
        <v>133</v>
      </c>
      <c r="AI283" t="s">
        <v>134</v>
      </c>
      <c r="AQ283">
        <v>0</v>
      </c>
      <c r="AR283" t="s">
        <v>135</v>
      </c>
      <c r="AS283" t="s">
        <v>135</v>
      </c>
      <c r="AT283">
        <v>0</v>
      </c>
      <c r="AU283" t="s">
        <v>135</v>
      </c>
      <c r="AV283" t="s">
        <v>135</v>
      </c>
      <c r="AW283">
        <v>0</v>
      </c>
      <c r="AX283" t="s">
        <v>135</v>
      </c>
      <c r="AY283" t="s">
        <v>135</v>
      </c>
      <c r="AZ283">
        <v>0</v>
      </c>
      <c r="BA283" s="1">
        <v>35193</v>
      </c>
      <c r="BB283" s="1">
        <v>35193</v>
      </c>
      <c r="BC283">
        <v>1</v>
      </c>
      <c r="BD283" s="2">
        <f t="shared" si="8"/>
        <v>0</v>
      </c>
      <c r="BE283" s="6">
        <v>17882</v>
      </c>
      <c r="BF283" s="6">
        <v>18901</v>
      </c>
      <c r="BG283">
        <f t="shared" si="9"/>
        <v>1019</v>
      </c>
    </row>
    <row r="284" spans="1:59" x14ac:dyDescent="0.35">
      <c r="A284">
        <v>5573540</v>
      </c>
      <c r="B284" t="s">
        <v>917</v>
      </c>
      <c r="C284" t="s">
        <v>122</v>
      </c>
      <c r="D284">
        <v>394952</v>
      </c>
      <c r="E284">
        <v>885835</v>
      </c>
      <c r="F284">
        <v>39.831111100000001</v>
      </c>
      <c r="G284">
        <v>-88.976388900000003</v>
      </c>
      <c r="H284" t="s">
        <v>123</v>
      </c>
      <c r="I284" t="s">
        <v>200</v>
      </c>
      <c r="J284" t="s">
        <v>126</v>
      </c>
      <c r="K284" t="s">
        <v>126</v>
      </c>
      <c r="L284">
        <v>17</v>
      </c>
      <c r="M284">
        <v>17</v>
      </c>
      <c r="N284">
        <v>115</v>
      </c>
      <c r="O284" t="s">
        <v>127</v>
      </c>
      <c r="P284" t="s">
        <v>918</v>
      </c>
      <c r="Q284" t="s">
        <v>919</v>
      </c>
      <c r="R284">
        <v>24000</v>
      </c>
      <c r="S284">
        <v>583.16999999999996</v>
      </c>
      <c r="T284" t="s">
        <v>157</v>
      </c>
      <c r="U284">
        <v>0.02</v>
      </c>
      <c r="V284" t="s">
        <v>146</v>
      </c>
      <c r="W284">
        <v>7130006</v>
      </c>
      <c r="Z284" t="s">
        <v>139</v>
      </c>
      <c r="AA284" t="s">
        <v>153</v>
      </c>
      <c r="AC284">
        <v>19920805</v>
      </c>
      <c r="AD284">
        <v>938</v>
      </c>
      <c r="AE284">
        <v>938</v>
      </c>
      <c r="AF284" t="s">
        <v>132</v>
      </c>
      <c r="AG284" t="s">
        <v>133</v>
      </c>
      <c r="AI284" t="s">
        <v>134</v>
      </c>
      <c r="AQ284">
        <v>1</v>
      </c>
      <c r="AR284" s="1">
        <v>30438</v>
      </c>
      <c r="AS284" s="1">
        <v>44375</v>
      </c>
      <c r="AT284">
        <v>39</v>
      </c>
      <c r="AU284" s="1">
        <v>28661</v>
      </c>
      <c r="AV284" s="1">
        <v>44545</v>
      </c>
      <c r="AW284">
        <v>274</v>
      </c>
      <c r="AX284" t="s">
        <v>135</v>
      </c>
      <c r="AY284" t="s">
        <v>135</v>
      </c>
      <c r="AZ284">
        <v>0</v>
      </c>
      <c r="BA284" s="1">
        <v>28661</v>
      </c>
      <c r="BB284" s="1">
        <v>44663</v>
      </c>
      <c r="BC284">
        <v>324</v>
      </c>
      <c r="BD284" s="2">
        <f t="shared" si="8"/>
        <v>43.811088295687888</v>
      </c>
      <c r="BE284" s="6">
        <v>30225</v>
      </c>
      <c r="BF284" s="6">
        <v>44667</v>
      </c>
      <c r="BG284" s="5">
        <f t="shared" si="9"/>
        <v>14442</v>
      </c>
    </row>
    <row r="285" spans="1:59" x14ac:dyDescent="0.35">
      <c r="A285">
        <v>5574000</v>
      </c>
      <c r="B285" t="s">
        <v>920</v>
      </c>
      <c r="C285" t="s">
        <v>122</v>
      </c>
      <c r="D285">
        <v>392112</v>
      </c>
      <c r="E285">
        <v>891505</v>
      </c>
      <c r="F285">
        <v>39.353378339999999</v>
      </c>
      <c r="G285">
        <v>-89.251474099999996</v>
      </c>
      <c r="H285" t="s">
        <v>123</v>
      </c>
      <c r="I285" t="s">
        <v>124</v>
      </c>
      <c r="J285" t="s">
        <v>125</v>
      </c>
      <c r="K285" t="s">
        <v>126</v>
      </c>
      <c r="L285">
        <v>17</v>
      </c>
      <c r="M285">
        <v>17</v>
      </c>
      <c r="N285">
        <v>21</v>
      </c>
      <c r="O285" t="s">
        <v>127</v>
      </c>
      <c r="P285" t="s">
        <v>921</v>
      </c>
      <c r="S285">
        <v>641.35</v>
      </c>
      <c r="T285" t="s">
        <v>124</v>
      </c>
      <c r="U285">
        <v>0.01</v>
      </c>
      <c r="V285" t="s">
        <v>129</v>
      </c>
      <c r="W285">
        <v>7130007</v>
      </c>
      <c r="Z285" t="s">
        <v>130</v>
      </c>
      <c r="AA285" t="s">
        <v>131</v>
      </c>
      <c r="AD285">
        <v>11</v>
      </c>
      <c r="AF285" t="s">
        <v>132</v>
      </c>
      <c r="AG285" t="s">
        <v>133</v>
      </c>
      <c r="AI285" t="s">
        <v>134</v>
      </c>
      <c r="AQ285">
        <v>0</v>
      </c>
      <c r="AR285" s="1">
        <v>18724</v>
      </c>
      <c r="AS285" s="1">
        <v>30152</v>
      </c>
      <c r="AT285">
        <v>32</v>
      </c>
      <c r="AU285" s="1">
        <v>27306</v>
      </c>
      <c r="AV285" s="1">
        <v>27627</v>
      </c>
      <c r="AW285">
        <v>11</v>
      </c>
      <c r="AX285" t="s">
        <v>135</v>
      </c>
      <c r="AY285" t="s">
        <v>135</v>
      </c>
      <c r="AZ285">
        <v>0</v>
      </c>
      <c r="BA285" t="s">
        <v>135</v>
      </c>
      <c r="BB285" t="s">
        <v>135</v>
      </c>
      <c r="BC285">
        <v>0</v>
      </c>
      <c r="BD285" s="2" t="e">
        <f t="shared" si="8"/>
        <v>#VALUE!</v>
      </c>
      <c r="BE285" s="6">
        <v>18610</v>
      </c>
      <c r="BF285" s="6">
        <v>27673</v>
      </c>
      <c r="BG285" s="5">
        <f t="shared" si="9"/>
        <v>9063</v>
      </c>
    </row>
    <row r="286" spans="1:59" x14ac:dyDescent="0.35">
      <c r="A286">
        <v>5574500</v>
      </c>
      <c r="B286" t="s">
        <v>922</v>
      </c>
      <c r="C286" t="s">
        <v>122</v>
      </c>
      <c r="D286">
        <v>393309</v>
      </c>
      <c r="E286">
        <v>891514</v>
      </c>
      <c r="F286">
        <v>39.552500000000002</v>
      </c>
      <c r="G286">
        <v>-89.253888900000007</v>
      </c>
      <c r="H286" t="s">
        <v>123</v>
      </c>
      <c r="I286" t="s">
        <v>137</v>
      </c>
      <c r="J286" t="s">
        <v>126</v>
      </c>
      <c r="K286" t="s">
        <v>126</v>
      </c>
      <c r="L286">
        <v>17</v>
      </c>
      <c r="M286">
        <v>17</v>
      </c>
      <c r="N286">
        <v>21</v>
      </c>
      <c r="O286" t="s">
        <v>127</v>
      </c>
      <c r="P286" t="s">
        <v>923</v>
      </c>
      <c r="S286">
        <v>562.44000000000005</v>
      </c>
      <c r="T286" t="s">
        <v>124</v>
      </c>
      <c r="U286">
        <v>0.01</v>
      </c>
      <c r="V286" t="s">
        <v>129</v>
      </c>
      <c r="W286">
        <v>7130007</v>
      </c>
      <c r="Z286" t="s">
        <v>130</v>
      </c>
      <c r="AA286" t="s">
        <v>131</v>
      </c>
      <c r="AD286">
        <v>276</v>
      </c>
      <c r="AF286" t="s">
        <v>132</v>
      </c>
      <c r="AG286" t="s">
        <v>133</v>
      </c>
      <c r="AI286" t="s">
        <v>134</v>
      </c>
      <c r="AQ286">
        <v>0</v>
      </c>
      <c r="AR286" s="1">
        <v>18268</v>
      </c>
      <c r="AS286" s="1">
        <v>30005</v>
      </c>
      <c r="AT286">
        <v>33</v>
      </c>
      <c r="AU286" s="1">
        <v>24034</v>
      </c>
      <c r="AV286" s="1">
        <v>44182</v>
      </c>
      <c r="AW286">
        <v>327</v>
      </c>
      <c r="AX286" t="s">
        <v>135</v>
      </c>
      <c r="AY286" t="s">
        <v>135</v>
      </c>
      <c r="AZ286">
        <v>0</v>
      </c>
      <c r="BA286" s="1">
        <v>31355</v>
      </c>
      <c r="BB286" s="1">
        <v>32752</v>
      </c>
      <c r="BC286">
        <v>16</v>
      </c>
      <c r="BD286" s="2">
        <f t="shared" si="8"/>
        <v>3.8247775496235454</v>
      </c>
      <c r="BE286" s="6">
        <v>18080</v>
      </c>
      <c r="BF286" s="6">
        <v>30273</v>
      </c>
      <c r="BG286">
        <f t="shared" si="9"/>
        <v>12193</v>
      </c>
    </row>
    <row r="287" spans="1:59" x14ac:dyDescent="0.35">
      <c r="A287">
        <v>5575000</v>
      </c>
      <c r="B287" t="s">
        <v>924</v>
      </c>
      <c r="C287" t="s">
        <v>122</v>
      </c>
      <c r="D287">
        <v>393026</v>
      </c>
      <c r="E287">
        <v>892047</v>
      </c>
      <c r="F287">
        <v>39.507222200000001</v>
      </c>
      <c r="G287">
        <v>-89.346388899999994</v>
      </c>
      <c r="H287" t="s">
        <v>123</v>
      </c>
      <c r="I287" t="s">
        <v>137</v>
      </c>
      <c r="J287" t="s">
        <v>126</v>
      </c>
      <c r="K287" t="s">
        <v>126</v>
      </c>
      <c r="L287">
        <v>17</v>
      </c>
      <c r="M287">
        <v>17</v>
      </c>
      <c r="N287">
        <v>21</v>
      </c>
      <c r="O287" t="s">
        <v>127</v>
      </c>
      <c r="P287" t="s">
        <v>925</v>
      </c>
      <c r="W287">
        <v>7130007</v>
      </c>
      <c r="Z287" t="s">
        <v>130</v>
      </c>
      <c r="AA287" t="s">
        <v>131</v>
      </c>
      <c r="AD287">
        <v>434</v>
      </c>
      <c r="AF287" t="s">
        <v>132</v>
      </c>
      <c r="AG287" t="s">
        <v>133</v>
      </c>
      <c r="AI287" t="s">
        <v>134</v>
      </c>
      <c r="AQ287">
        <v>0</v>
      </c>
      <c r="AR287" s="1">
        <v>3049</v>
      </c>
      <c r="AS287" s="1">
        <v>5875</v>
      </c>
      <c r="AT287">
        <v>7</v>
      </c>
      <c r="AU287" s="1">
        <v>28416</v>
      </c>
      <c r="AV287" s="1">
        <v>28416</v>
      </c>
      <c r="AW287">
        <v>1</v>
      </c>
      <c r="AX287" t="s">
        <v>135</v>
      </c>
      <c r="AY287" t="s">
        <v>135</v>
      </c>
      <c r="AZ287">
        <v>0</v>
      </c>
      <c r="BA287" t="s">
        <v>135</v>
      </c>
      <c r="BB287" t="s">
        <v>135</v>
      </c>
      <c r="BC287">
        <v>0</v>
      </c>
      <c r="BD287" s="2" t="e">
        <f t="shared" si="8"/>
        <v>#VALUE!</v>
      </c>
      <c r="BE287" s="6">
        <v>2964</v>
      </c>
      <c r="BF287" s="6">
        <v>6347</v>
      </c>
      <c r="BG287" s="5">
        <f t="shared" si="9"/>
        <v>3383</v>
      </c>
    </row>
    <row r="288" spans="1:59" x14ac:dyDescent="0.35">
      <c r="A288">
        <v>5575500</v>
      </c>
      <c r="B288" t="s">
        <v>926</v>
      </c>
      <c r="C288" t="s">
        <v>122</v>
      </c>
      <c r="D288">
        <v>393444</v>
      </c>
      <c r="E288">
        <v>892331</v>
      </c>
      <c r="F288">
        <v>39.578937369999998</v>
      </c>
      <c r="G288">
        <v>-89.392035699999994</v>
      </c>
      <c r="H288" t="s">
        <v>123</v>
      </c>
      <c r="I288" t="s">
        <v>124</v>
      </c>
      <c r="J288" t="s">
        <v>125</v>
      </c>
      <c r="K288" t="s">
        <v>126</v>
      </c>
      <c r="L288">
        <v>17</v>
      </c>
      <c r="M288">
        <v>17</v>
      </c>
      <c r="N288">
        <v>21</v>
      </c>
      <c r="O288" t="s">
        <v>127</v>
      </c>
      <c r="P288" t="s">
        <v>927</v>
      </c>
      <c r="S288">
        <v>538.65</v>
      </c>
      <c r="T288" t="s">
        <v>124</v>
      </c>
      <c r="U288">
        <v>0.01</v>
      </c>
      <c r="V288" t="s">
        <v>129</v>
      </c>
      <c r="W288">
        <v>7130007</v>
      </c>
      <c r="Z288" t="s">
        <v>130</v>
      </c>
      <c r="AA288" t="s">
        <v>131</v>
      </c>
      <c r="AD288">
        <v>562</v>
      </c>
      <c r="AF288" t="s">
        <v>132</v>
      </c>
      <c r="AG288" t="s">
        <v>133</v>
      </c>
      <c r="AI288" t="s">
        <v>134</v>
      </c>
      <c r="AQ288">
        <v>0</v>
      </c>
      <c r="AR288" s="1">
        <v>5875</v>
      </c>
      <c r="AS288" s="1">
        <v>33715</v>
      </c>
      <c r="AT288">
        <v>65</v>
      </c>
      <c r="AU288" s="1">
        <v>26620</v>
      </c>
      <c r="AV288" s="1">
        <v>44182</v>
      </c>
      <c r="AW288">
        <v>239</v>
      </c>
      <c r="AX288" t="s">
        <v>135</v>
      </c>
      <c r="AY288" t="s">
        <v>135</v>
      </c>
      <c r="AZ288">
        <v>0</v>
      </c>
      <c r="BA288" s="1">
        <v>31331</v>
      </c>
      <c r="BB288" s="1">
        <v>33820</v>
      </c>
      <c r="BC288">
        <v>27</v>
      </c>
      <c r="BD288" s="2">
        <f t="shared" si="8"/>
        <v>6.8145106091718004</v>
      </c>
      <c r="BE288" s="6">
        <v>6348</v>
      </c>
      <c r="BF288" s="6">
        <v>22554</v>
      </c>
      <c r="BG288" s="5">
        <f t="shared" si="9"/>
        <v>16206</v>
      </c>
    </row>
    <row r="289" spans="1:59" x14ac:dyDescent="0.35">
      <c r="A289">
        <v>5575800</v>
      </c>
      <c r="B289" t="s">
        <v>928</v>
      </c>
      <c r="C289" t="s">
        <v>122</v>
      </c>
      <c r="D289">
        <v>393456</v>
      </c>
      <c r="E289">
        <v>893420</v>
      </c>
      <c r="F289">
        <v>39.582274169999998</v>
      </c>
      <c r="G289">
        <v>-89.572318300000006</v>
      </c>
      <c r="H289" t="s">
        <v>123</v>
      </c>
      <c r="I289" t="s">
        <v>124</v>
      </c>
      <c r="J289" t="s">
        <v>125</v>
      </c>
      <c r="K289" t="s">
        <v>126</v>
      </c>
      <c r="L289">
        <v>17</v>
      </c>
      <c r="M289">
        <v>17</v>
      </c>
      <c r="N289">
        <v>167</v>
      </c>
      <c r="O289" t="s">
        <v>127</v>
      </c>
      <c r="P289" t="s">
        <v>929</v>
      </c>
      <c r="S289">
        <v>564.80999999999995</v>
      </c>
      <c r="T289" t="s">
        <v>124</v>
      </c>
      <c r="U289">
        <v>0.01</v>
      </c>
      <c r="V289" t="s">
        <v>129</v>
      </c>
      <c r="W289">
        <v>7130007</v>
      </c>
      <c r="Z289" t="s">
        <v>130</v>
      </c>
      <c r="AA289" t="s">
        <v>131</v>
      </c>
      <c r="AD289">
        <v>52.2</v>
      </c>
      <c r="AF289" t="s">
        <v>132</v>
      </c>
      <c r="AG289" t="s">
        <v>133</v>
      </c>
      <c r="AI289" t="s">
        <v>134</v>
      </c>
      <c r="AQ289">
        <v>0</v>
      </c>
      <c r="AR289" s="1">
        <v>24986</v>
      </c>
      <c r="AS289" s="1">
        <v>31100</v>
      </c>
      <c r="AT289">
        <v>18</v>
      </c>
      <c r="AU289" s="1">
        <v>24810</v>
      </c>
      <c r="AV289" s="1">
        <v>30538</v>
      </c>
      <c r="AW289">
        <v>143</v>
      </c>
      <c r="AX289" t="s">
        <v>135</v>
      </c>
      <c r="AY289" t="s">
        <v>135</v>
      </c>
      <c r="AZ289">
        <v>0</v>
      </c>
      <c r="BA289" s="1">
        <v>25330</v>
      </c>
      <c r="BB289" s="1">
        <v>31356</v>
      </c>
      <c r="BC289">
        <v>173</v>
      </c>
      <c r="BD289" s="2">
        <f t="shared" si="8"/>
        <v>16.498288843258042</v>
      </c>
      <c r="BE289" s="6">
        <v>24746</v>
      </c>
      <c r="BF289" s="6">
        <v>31320</v>
      </c>
      <c r="BG289">
        <f t="shared" si="9"/>
        <v>6574</v>
      </c>
    </row>
    <row r="290" spans="1:59" x14ac:dyDescent="0.35">
      <c r="A290">
        <v>5575830</v>
      </c>
      <c r="B290" t="s">
        <v>930</v>
      </c>
      <c r="C290" t="s">
        <v>122</v>
      </c>
      <c r="D290">
        <v>393550</v>
      </c>
      <c r="E290">
        <v>893748</v>
      </c>
      <c r="F290">
        <v>39.597274390000003</v>
      </c>
      <c r="G290">
        <v>-89.630096899999998</v>
      </c>
      <c r="H290" t="s">
        <v>123</v>
      </c>
      <c r="I290" t="s">
        <v>124</v>
      </c>
      <c r="J290" t="s">
        <v>125</v>
      </c>
      <c r="K290" t="s">
        <v>126</v>
      </c>
      <c r="L290">
        <v>17</v>
      </c>
      <c r="M290">
        <v>17</v>
      </c>
      <c r="N290">
        <v>167</v>
      </c>
      <c r="O290" t="s">
        <v>127</v>
      </c>
      <c r="P290" t="s">
        <v>931</v>
      </c>
      <c r="S290">
        <v>565.14</v>
      </c>
      <c r="T290" t="s">
        <v>124</v>
      </c>
      <c r="U290">
        <v>0.01</v>
      </c>
      <c r="V290" t="s">
        <v>129</v>
      </c>
      <c r="W290">
        <v>7130007</v>
      </c>
      <c r="Z290" t="s">
        <v>130</v>
      </c>
      <c r="AA290" t="s">
        <v>131</v>
      </c>
      <c r="AD290">
        <v>32.4</v>
      </c>
      <c r="AF290" t="s">
        <v>132</v>
      </c>
      <c r="AG290" t="s">
        <v>133</v>
      </c>
      <c r="AI290" t="s">
        <v>134</v>
      </c>
      <c r="AQ290">
        <v>0</v>
      </c>
      <c r="AR290" s="1">
        <v>27195</v>
      </c>
      <c r="AS290" s="1">
        <v>30152</v>
      </c>
      <c r="AT290">
        <v>9</v>
      </c>
      <c r="AU290" s="1">
        <v>26976</v>
      </c>
      <c r="AV290" s="1">
        <v>30119</v>
      </c>
      <c r="AW290">
        <v>92</v>
      </c>
      <c r="AX290" t="s">
        <v>135</v>
      </c>
      <c r="AY290" t="s">
        <v>135</v>
      </c>
      <c r="AZ290">
        <v>0</v>
      </c>
      <c r="BA290" s="1">
        <v>26934</v>
      </c>
      <c r="BB290" s="1">
        <v>30272</v>
      </c>
      <c r="BC290">
        <v>107</v>
      </c>
      <c r="BD290" s="2">
        <f t="shared" si="8"/>
        <v>9.1389459274469544</v>
      </c>
      <c r="BE290" s="6">
        <v>26938</v>
      </c>
      <c r="BF290" s="6">
        <v>30315</v>
      </c>
      <c r="BG290">
        <f t="shared" si="9"/>
        <v>3377</v>
      </c>
    </row>
    <row r="291" spans="1:59" x14ac:dyDescent="0.35">
      <c r="A291">
        <v>5576000</v>
      </c>
      <c r="B291" t="s">
        <v>932</v>
      </c>
      <c r="C291" t="s">
        <v>122</v>
      </c>
      <c r="D291">
        <v>394432</v>
      </c>
      <c r="E291">
        <v>893402</v>
      </c>
      <c r="F291">
        <v>39.742272499999999</v>
      </c>
      <c r="G291">
        <v>-89.567317299999999</v>
      </c>
      <c r="H291" t="s">
        <v>123</v>
      </c>
      <c r="I291" t="s">
        <v>124</v>
      </c>
      <c r="J291" t="s">
        <v>125</v>
      </c>
      <c r="K291" t="s">
        <v>126</v>
      </c>
      <c r="L291">
        <v>17</v>
      </c>
      <c r="M291">
        <v>17</v>
      </c>
      <c r="N291">
        <v>167</v>
      </c>
      <c r="O291" t="s">
        <v>127</v>
      </c>
      <c r="P291" t="s">
        <v>933</v>
      </c>
      <c r="S291">
        <v>511.3</v>
      </c>
      <c r="T291" t="s">
        <v>124</v>
      </c>
      <c r="U291">
        <v>0.01</v>
      </c>
      <c r="V291" t="s">
        <v>129</v>
      </c>
      <c r="W291">
        <v>7130007</v>
      </c>
      <c r="Z291" t="s">
        <v>139</v>
      </c>
      <c r="AA291" t="s">
        <v>140</v>
      </c>
      <c r="AD291">
        <v>867</v>
      </c>
      <c r="AF291" t="s">
        <v>132</v>
      </c>
      <c r="AG291" t="s">
        <v>133</v>
      </c>
      <c r="AI291" t="s">
        <v>134</v>
      </c>
      <c r="AQ291">
        <v>1</v>
      </c>
      <c r="AR291" s="1">
        <v>18271</v>
      </c>
      <c r="AS291" s="1">
        <v>44337</v>
      </c>
      <c r="AT291">
        <v>72</v>
      </c>
      <c r="AU291" s="1">
        <v>23662</v>
      </c>
      <c r="AV291" s="1">
        <v>44545</v>
      </c>
      <c r="AW291">
        <v>197</v>
      </c>
      <c r="AX291" t="s">
        <v>135</v>
      </c>
      <c r="AY291" t="s">
        <v>135</v>
      </c>
      <c r="AZ291">
        <v>0</v>
      </c>
      <c r="BA291" s="1">
        <v>21002</v>
      </c>
      <c r="BB291" s="1">
        <v>44656</v>
      </c>
      <c r="BC291">
        <v>442</v>
      </c>
      <c r="BD291" s="2">
        <f t="shared" si="8"/>
        <v>64.761122518822731</v>
      </c>
      <c r="BE291" s="6">
        <v>18080</v>
      </c>
      <c r="BF291" s="6">
        <v>44667</v>
      </c>
      <c r="BG291">
        <f t="shared" si="9"/>
        <v>26587</v>
      </c>
    </row>
    <row r="292" spans="1:59" x14ac:dyDescent="0.35">
      <c r="A292">
        <v>5576195</v>
      </c>
      <c r="B292" t="s">
        <v>934</v>
      </c>
      <c r="C292" t="s">
        <v>122</v>
      </c>
      <c r="D292">
        <v>393932.67</v>
      </c>
      <c r="E292">
        <v>893932.17</v>
      </c>
      <c r="F292">
        <v>39.659075000000001</v>
      </c>
      <c r="G292">
        <v>-89.658936100000005</v>
      </c>
      <c r="H292" t="s">
        <v>133</v>
      </c>
      <c r="I292" t="s">
        <v>137</v>
      </c>
      <c r="J292" t="s">
        <v>126</v>
      </c>
      <c r="K292" t="s">
        <v>126</v>
      </c>
      <c r="L292">
        <v>17</v>
      </c>
      <c r="M292">
        <v>17</v>
      </c>
      <c r="N292">
        <v>167</v>
      </c>
      <c r="O292" t="s">
        <v>127</v>
      </c>
      <c r="P292" t="s">
        <v>935</v>
      </c>
      <c r="Q292" t="s">
        <v>936</v>
      </c>
      <c r="R292">
        <v>24000</v>
      </c>
      <c r="S292">
        <v>0</v>
      </c>
      <c r="T292" t="s">
        <v>145</v>
      </c>
      <c r="U292">
        <v>0.01</v>
      </c>
      <c r="V292" t="s">
        <v>146</v>
      </c>
      <c r="W292">
        <v>7130007</v>
      </c>
      <c r="Z292" t="s">
        <v>937</v>
      </c>
      <c r="AA292" t="s">
        <v>131</v>
      </c>
      <c r="AB292">
        <v>20150521</v>
      </c>
      <c r="AC292">
        <v>20150521</v>
      </c>
      <c r="AD292">
        <v>90.43</v>
      </c>
      <c r="AF292" t="s">
        <v>132</v>
      </c>
      <c r="AG292" t="s">
        <v>133</v>
      </c>
      <c r="AP292">
        <v>300</v>
      </c>
      <c r="AQ292">
        <v>1</v>
      </c>
      <c r="AR292" s="1">
        <v>42367</v>
      </c>
      <c r="AS292" s="1">
        <v>42367</v>
      </c>
      <c r="AT292">
        <v>1</v>
      </c>
      <c r="AU292" s="1">
        <v>42291</v>
      </c>
      <c r="AV292" s="1">
        <v>44651</v>
      </c>
      <c r="AW292">
        <v>62</v>
      </c>
      <c r="AX292" t="s">
        <v>135</v>
      </c>
      <c r="AY292" t="s">
        <v>135</v>
      </c>
      <c r="AZ292">
        <v>0</v>
      </c>
      <c r="BA292" s="1">
        <v>42291</v>
      </c>
      <c r="BB292" s="1">
        <v>43418</v>
      </c>
      <c r="BC292">
        <v>28</v>
      </c>
      <c r="BD292" s="2">
        <f t="shared" si="8"/>
        <v>3.0855578370978782</v>
      </c>
      <c r="BE292" s="6">
        <v>42372</v>
      </c>
      <c r="BF292" s="6">
        <v>43461</v>
      </c>
      <c r="BG292" s="5">
        <f t="shared" si="9"/>
        <v>1089</v>
      </c>
    </row>
    <row r="293" spans="1:59" x14ac:dyDescent="0.35">
      <c r="A293">
        <v>5576250</v>
      </c>
      <c r="B293" t="s">
        <v>938</v>
      </c>
      <c r="C293" t="s">
        <v>122</v>
      </c>
      <c r="D293">
        <v>394645</v>
      </c>
      <c r="E293">
        <v>893534</v>
      </c>
      <c r="F293">
        <v>39.779166670000002</v>
      </c>
      <c r="G293">
        <v>-89.592777799999993</v>
      </c>
      <c r="H293" t="s">
        <v>133</v>
      </c>
      <c r="I293" t="s">
        <v>137</v>
      </c>
      <c r="J293" t="s">
        <v>126</v>
      </c>
      <c r="K293" t="s">
        <v>126</v>
      </c>
      <c r="L293">
        <v>17</v>
      </c>
      <c r="M293">
        <v>17</v>
      </c>
      <c r="N293">
        <v>167</v>
      </c>
      <c r="O293" t="s">
        <v>127</v>
      </c>
      <c r="P293" t="s">
        <v>939</v>
      </c>
      <c r="Q293" t="s">
        <v>940</v>
      </c>
      <c r="R293">
        <v>24000</v>
      </c>
      <c r="S293">
        <v>510.44</v>
      </c>
      <c r="T293" t="s">
        <v>145</v>
      </c>
      <c r="U293">
        <v>0.01</v>
      </c>
      <c r="V293" t="s">
        <v>146</v>
      </c>
      <c r="W293">
        <v>7130007</v>
      </c>
      <c r="Z293" t="s">
        <v>158</v>
      </c>
      <c r="AA293" t="s">
        <v>148</v>
      </c>
      <c r="AC293">
        <v>20100401</v>
      </c>
      <c r="AD293">
        <v>274</v>
      </c>
      <c r="AF293" t="s">
        <v>132</v>
      </c>
      <c r="AG293" t="s">
        <v>133</v>
      </c>
      <c r="AI293" t="s">
        <v>134</v>
      </c>
      <c r="AP293">
        <v>100</v>
      </c>
      <c r="AQ293">
        <v>1</v>
      </c>
      <c r="AR293" s="1">
        <v>40316</v>
      </c>
      <c r="AS293" s="1">
        <v>44334</v>
      </c>
      <c r="AT293">
        <v>12</v>
      </c>
      <c r="AU293" s="1">
        <v>28954</v>
      </c>
      <c r="AV293" s="1">
        <v>35548</v>
      </c>
      <c r="AW293">
        <v>173</v>
      </c>
      <c r="AX293" t="s">
        <v>135</v>
      </c>
      <c r="AY293" t="s">
        <v>135</v>
      </c>
      <c r="AZ293">
        <v>0</v>
      </c>
      <c r="BA293" s="1">
        <v>40269</v>
      </c>
      <c r="BB293" s="1">
        <v>44650</v>
      </c>
      <c r="BC293">
        <v>80</v>
      </c>
      <c r="BD293" s="2">
        <f t="shared" si="8"/>
        <v>11.994524298425736</v>
      </c>
      <c r="BE293" s="6">
        <v>40269</v>
      </c>
      <c r="BF293" s="6">
        <v>44667</v>
      </c>
      <c r="BG293" s="5">
        <f t="shared" si="9"/>
        <v>4398</v>
      </c>
    </row>
    <row r="294" spans="1:59" x14ac:dyDescent="0.35">
      <c r="A294">
        <v>5576500</v>
      </c>
      <c r="B294" t="s">
        <v>941</v>
      </c>
      <c r="C294" t="s">
        <v>122</v>
      </c>
      <c r="D294">
        <v>395035</v>
      </c>
      <c r="E294">
        <v>893250</v>
      </c>
      <c r="F294">
        <v>39.843105299999998</v>
      </c>
      <c r="G294">
        <v>-89.547319700000003</v>
      </c>
      <c r="H294" t="s">
        <v>123</v>
      </c>
      <c r="I294" t="s">
        <v>137</v>
      </c>
      <c r="J294" t="s">
        <v>125</v>
      </c>
      <c r="K294" t="s">
        <v>126</v>
      </c>
      <c r="L294">
        <v>17</v>
      </c>
      <c r="M294">
        <v>17</v>
      </c>
      <c r="N294">
        <v>167</v>
      </c>
      <c r="O294" t="s">
        <v>127</v>
      </c>
      <c r="P294" t="s">
        <v>942</v>
      </c>
      <c r="S294">
        <v>508.38</v>
      </c>
      <c r="T294" t="s">
        <v>124</v>
      </c>
      <c r="U294">
        <v>0.01</v>
      </c>
      <c r="V294" t="s">
        <v>129</v>
      </c>
      <c r="W294">
        <v>7130008</v>
      </c>
      <c r="Z294" t="s">
        <v>139</v>
      </c>
      <c r="AA294" t="s">
        <v>140</v>
      </c>
      <c r="AD294">
        <v>2618</v>
      </c>
      <c r="AF294" t="s">
        <v>132</v>
      </c>
      <c r="AG294" t="s">
        <v>133</v>
      </c>
      <c r="AI294" t="s">
        <v>134</v>
      </c>
      <c r="AQ294">
        <v>1</v>
      </c>
      <c r="AR294" s="1">
        <v>3052</v>
      </c>
      <c r="AS294" s="1">
        <v>44380</v>
      </c>
      <c r="AT294">
        <v>108</v>
      </c>
      <c r="AU294" s="1">
        <v>1</v>
      </c>
      <c r="AV294" s="1">
        <v>37524</v>
      </c>
      <c r="AW294">
        <v>261</v>
      </c>
      <c r="AX294" t="s">
        <v>135</v>
      </c>
      <c r="AY294" t="s">
        <v>135</v>
      </c>
      <c r="AZ294">
        <v>0</v>
      </c>
      <c r="BA294" s="1">
        <v>15844</v>
      </c>
      <c r="BB294" s="1">
        <v>44656</v>
      </c>
      <c r="BC294">
        <v>250</v>
      </c>
      <c r="BD294" s="2">
        <f t="shared" si="8"/>
        <v>78.882956878850109</v>
      </c>
      <c r="BE294" s="6">
        <v>2966</v>
      </c>
      <c r="BF294" s="6">
        <v>44667</v>
      </c>
      <c r="BG294">
        <f t="shared" si="9"/>
        <v>41701</v>
      </c>
    </row>
    <row r="295" spans="1:59" x14ac:dyDescent="0.35">
      <c r="A295">
        <v>5577500</v>
      </c>
      <c r="B295" t="s">
        <v>943</v>
      </c>
      <c r="C295" t="s">
        <v>122</v>
      </c>
      <c r="D295">
        <v>394855</v>
      </c>
      <c r="E295">
        <v>894155</v>
      </c>
      <c r="F295">
        <v>39.815328399999999</v>
      </c>
      <c r="G295">
        <v>-89.698712999999998</v>
      </c>
      <c r="H295" t="s">
        <v>123</v>
      </c>
      <c r="I295" t="s">
        <v>137</v>
      </c>
      <c r="J295" t="s">
        <v>125</v>
      </c>
      <c r="K295" t="s">
        <v>126</v>
      </c>
      <c r="L295">
        <v>17</v>
      </c>
      <c r="M295">
        <v>17</v>
      </c>
      <c r="N295">
        <v>167</v>
      </c>
      <c r="O295" t="s">
        <v>127</v>
      </c>
      <c r="P295" t="s">
        <v>944</v>
      </c>
      <c r="S295">
        <v>524.65</v>
      </c>
      <c r="T295" t="s">
        <v>124</v>
      </c>
      <c r="U295">
        <v>0.01</v>
      </c>
      <c r="V295" t="s">
        <v>129</v>
      </c>
      <c r="W295">
        <v>7130008</v>
      </c>
      <c r="Z295" t="s">
        <v>139</v>
      </c>
      <c r="AA295" t="s">
        <v>153</v>
      </c>
      <c r="AD295">
        <v>107</v>
      </c>
      <c r="AF295" t="s">
        <v>132</v>
      </c>
      <c r="AG295" t="s">
        <v>133</v>
      </c>
      <c r="AI295" t="s">
        <v>134</v>
      </c>
      <c r="AQ295">
        <v>1</v>
      </c>
      <c r="AR295" s="1">
        <v>17740</v>
      </c>
      <c r="AS295" s="1">
        <v>44374</v>
      </c>
      <c r="AT295">
        <v>74</v>
      </c>
      <c r="AU295" s="1">
        <v>23718</v>
      </c>
      <c r="AV295" s="1">
        <v>30538</v>
      </c>
      <c r="AW295">
        <v>173</v>
      </c>
      <c r="AX295" t="s">
        <v>135</v>
      </c>
      <c r="AY295" t="s">
        <v>135</v>
      </c>
      <c r="AZ295">
        <v>0</v>
      </c>
      <c r="BA295" s="1">
        <v>22005</v>
      </c>
      <c r="BB295" s="1">
        <v>44649</v>
      </c>
      <c r="BC295">
        <v>437</v>
      </c>
      <c r="BD295" s="2">
        <f t="shared" si="8"/>
        <v>61.995893223819301</v>
      </c>
      <c r="BE295" s="6">
        <v>17553</v>
      </c>
      <c r="BF295" s="6">
        <v>44667</v>
      </c>
      <c r="BG295" s="5">
        <f t="shared" si="9"/>
        <v>27114</v>
      </c>
    </row>
    <row r="296" spans="1:59" x14ac:dyDescent="0.35">
      <c r="A296">
        <v>5578000</v>
      </c>
      <c r="B296" t="s">
        <v>945</v>
      </c>
      <c r="C296" t="s">
        <v>122</v>
      </c>
      <c r="D296">
        <v>400048</v>
      </c>
      <c r="E296">
        <v>895018</v>
      </c>
      <c r="F296">
        <v>40.013333299999999</v>
      </c>
      <c r="G296">
        <v>-89.838333300000002</v>
      </c>
      <c r="H296" t="s">
        <v>133</v>
      </c>
      <c r="I296" t="s">
        <v>200</v>
      </c>
      <c r="J296" t="s">
        <v>126</v>
      </c>
      <c r="K296" t="s">
        <v>126</v>
      </c>
      <c r="L296">
        <v>17</v>
      </c>
      <c r="M296">
        <v>17</v>
      </c>
      <c r="N296">
        <v>129</v>
      </c>
      <c r="O296" t="s">
        <v>127</v>
      </c>
      <c r="P296" t="s">
        <v>946</v>
      </c>
      <c r="Q296" t="s">
        <v>947</v>
      </c>
      <c r="R296">
        <v>24000</v>
      </c>
      <c r="S296">
        <v>473.67</v>
      </c>
      <c r="T296" t="s">
        <v>157</v>
      </c>
      <c r="U296">
        <v>0.1</v>
      </c>
      <c r="V296" t="s">
        <v>146</v>
      </c>
      <c r="W296">
        <v>7130008</v>
      </c>
      <c r="Z296" t="s">
        <v>541</v>
      </c>
      <c r="AA296" t="s">
        <v>148</v>
      </c>
      <c r="AC296">
        <v>20100402</v>
      </c>
      <c r="AD296">
        <v>3063</v>
      </c>
      <c r="AF296" t="s">
        <v>132</v>
      </c>
      <c r="AG296" t="s">
        <v>133</v>
      </c>
      <c r="AI296" t="s">
        <v>134</v>
      </c>
      <c r="AP296">
        <v>100</v>
      </c>
      <c r="AQ296">
        <v>1</v>
      </c>
      <c r="AR296" s="1">
        <v>40355</v>
      </c>
      <c r="AS296" s="1">
        <v>44380</v>
      </c>
      <c r="AT296">
        <v>11</v>
      </c>
      <c r="AU296" s="1">
        <v>23901</v>
      </c>
      <c r="AV296" s="1">
        <v>44545</v>
      </c>
      <c r="AW296">
        <v>223</v>
      </c>
      <c r="AX296" t="s">
        <v>135</v>
      </c>
      <c r="AY296" t="s">
        <v>135</v>
      </c>
      <c r="AZ296">
        <v>0</v>
      </c>
      <c r="BA296" s="1">
        <v>24224</v>
      </c>
      <c r="BB296" s="1">
        <v>44629</v>
      </c>
      <c r="BC296">
        <v>113</v>
      </c>
      <c r="BD296" s="2">
        <f t="shared" si="8"/>
        <v>55.865845311430526</v>
      </c>
      <c r="BE296" s="6">
        <v>17533</v>
      </c>
      <c r="BF296" s="6">
        <v>44667</v>
      </c>
      <c r="BG296" s="5">
        <f t="shared" si="9"/>
        <v>27134</v>
      </c>
    </row>
    <row r="297" spans="1:59" x14ac:dyDescent="0.35">
      <c r="A297">
        <v>5578100</v>
      </c>
      <c r="B297" t="s">
        <v>948</v>
      </c>
      <c r="C297" t="s">
        <v>122</v>
      </c>
      <c r="D297">
        <v>401340</v>
      </c>
      <c r="E297">
        <v>883938</v>
      </c>
      <c r="F297">
        <v>40.227777779999997</v>
      </c>
      <c r="G297">
        <v>-88.660555599999995</v>
      </c>
      <c r="H297" t="s">
        <v>133</v>
      </c>
      <c r="I297" t="s">
        <v>137</v>
      </c>
      <c r="J297" t="s">
        <v>126</v>
      </c>
      <c r="K297" t="s">
        <v>126</v>
      </c>
      <c r="L297">
        <v>17</v>
      </c>
      <c r="M297">
        <v>17</v>
      </c>
      <c r="N297">
        <v>39</v>
      </c>
      <c r="O297" t="s">
        <v>127</v>
      </c>
      <c r="P297" t="s">
        <v>949</v>
      </c>
      <c r="Q297" t="s">
        <v>950</v>
      </c>
      <c r="R297">
        <v>24000</v>
      </c>
      <c r="S297">
        <v>0</v>
      </c>
      <c r="T297" t="s">
        <v>145</v>
      </c>
      <c r="U297">
        <v>0.01</v>
      </c>
      <c r="V297" t="s">
        <v>129</v>
      </c>
      <c r="W297">
        <v>7130009</v>
      </c>
      <c r="Z297" t="s">
        <v>586</v>
      </c>
      <c r="AA297" t="s">
        <v>951</v>
      </c>
      <c r="AC297">
        <v>20151001</v>
      </c>
      <c r="AD297">
        <v>111.63</v>
      </c>
      <c r="AF297" t="s">
        <v>132</v>
      </c>
      <c r="AG297" t="s">
        <v>133</v>
      </c>
      <c r="AP297">
        <v>100</v>
      </c>
      <c r="AQ297">
        <v>1</v>
      </c>
      <c r="AR297" s="1">
        <v>42859</v>
      </c>
      <c r="AS297" s="1">
        <v>44373</v>
      </c>
      <c r="AT297">
        <v>5</v>
      </c>
      <c r="AU297" s="1">
        <v>44545</v>
      </c>
      <c r="AV297" s="1">
        <v>44545</v>
      </c>
      <c r="AW297">
        <v>1</v>
      </c>
      <c r="AX297" t="s">
        <v>135</v>
      </c>
      <c r="AY297" t="s">
        <v>135</v>
      </c>
      <c r="AZ297">
        <v>0</v>
      </c>
      <c r="BA297" s="1">
        <v>42327</v>
      </c>
      <c r="BB297" s="1">
        <v>44652</v>
      </c>
      <c r="BC297">
        <v>59</v>
      </c>
      <c r="BD297" s="2">
        <f t="shared" si="8"/>
        <v>6.3655030800821359</v>
      </c>
      <c r="BE297" s="6">
        <v>42302</v>
      </c>
      <c r="BF297" s="6">
        <v>44667</v>
      </c>
      <c r="BG297">
        <f t="shared" si="9"/>
        <v>2365</v>
      </c>
    </row>
    <row r="298" spans="1:59" x14ac:dyDescent="0.35">
      <c r="A298">
        <v>5578250</v>
      </c>
      <c r="B298" t="s">
        <v>952</v>
      </c>
      <c r="C298" t="s">
        <v>122</v>
      </c>
      <c r="D298">
        <v>401407</v>
      </c>
      <c r="E298">
        <v>884835</v>
      </c>
      <c r="F298">
        <v>40.235277779999997</v>
      </c>
      <c r="G298">
        <v>-88.809722199999996</v>
      </c>
      <c r="H298" t="s">
        <v>133</v>
      </c>
      <c r="I298" t="s">
        <v>137</v>
      </c>
      <c r="J298" t="s">
        <v>126</v>
      </c>
      <c r="K298" t="s">
        <v>126</v>
      </c>
      <c r="L298">
        <v>17</v>
      </c>
      <c r="M298">
        <v>17</v>
      </c>
      <c r="N298">
        <v>39</v>
      </c>
      <c r="O298" t="s">
        <v>127</v>
      </c>
      <c r="P298" t="s">
        <v>953</v>
      </c>
      <c r="Q298" t="s">
        <v>954</v>
      </c>
      <c r="R298">
        <v>24000</v>
      </c>
      <c r="S298">
        <v>0</v>
      </c>
      <c r="T298" t="s">
        <v>145</v>
      </c>
      <c r="U298">
        <v>0.01</v>
      </c>
      <c r="V298" t="s">
        <v>129</v>
      </c>
      <c r="W298">
        <v>7130009</v>
      </c>
      <c r="Z298" t="s">
        <v>158</v>
      </c>
      <c r="AA298" t="s">
        <v>955</v>
      </c>
      <c r="AC298">
        <v>20151001</v>
      </c>
      <c r="AD298">
        <v>106.9</v>
      </c>
      <c r="AF298" t="s">
        <v>132</v>
      </c>
      <c r="AG298" t="s">
        <v>133</v>
      </c>
      <c r="AP298">
        <v>100</v>
      </c>
      <c r="AQ298">
        <v>1</v>
      </c>
      <c r="AR298" s="1">
        <v>42366</v>
      </c>
      <c r="AS298" s="1">
        <v>44373</v>
      </c>
      <c r="AT298">
        <v>6</v>
      </c>
      <c r="AU298" t="s">
        <v>135</v>
      </c>
      <c r="AV298" t="s">
        <v>135</v>
      </c>
      <c r="AW298">
        <v>0</v>
      </c>
      <c r="AX298" t="s">
        <v>135</v>
      </c>
      <c r="AY298" t="s">
        <v>135</v>
      </c>
      <c r="AZ298">
        <v>0</v>
      </c>
      <c r="BA298" s="1">
        <v>42328</v>
      </c>
      <c r="BB298" s="1">
        <v>44657</v>
      </c>
      <c r="BC298">
        <v>61</v>
      </c>
      <c r="BD298" s="2">
        <f t="shared" si="8"/>
        <v>6.3764544832306642</v>
      </c>
      <c r="BE298" s="6">
        <v>42300</v>
      </c>
      <c r="BF298" s="6">
        <v>44668</v>
      </c>
      <c r="BG298">
        <f t="shared" si="9"/>
        <v>2368</v>
      </c>
    </row>
    <row r="299" spans="1:59" x14ac:dyDescent="0.35">
      <c r="A299">
        <v>5578500</v>
      </c>
      <c r="B299" t="s">
        <v>956</v>
      </c>
      <c r="C299" t="s">
        <v>122</v>
      </c>
      <c r="D299">
        <v>400654</v>
      </c>
      <c r="E299">
        <v>890257</v>
      </c>
      <c r="F299">
        <v>40.115037870000002</v>
      </c>
      <c r="G299">
        <v>-89.049250999999998</v>
      </c>
      <c r="H299" t="s">
        <v>123</v>
      </c>
      <c r="I299" t="s">
        <v>124</v>
      </c>
      <c r="J299" t="s">
        <v>125</v>
      </c>
      <c r="K299" t="s">
        <v>126</v>
      </c>
      <c r="L299">
        <v>17</v>
      </c>
      <c r="M299">
        <v>17</v>
      </c>
      <c r="N299">
        <v>39</v>
      </c>
      <c r="O299" t="s">
        <v>127</v>
      </c>
      <c r="P299" t="s">
        <v>957</v>
      </c>
      <c r="S299">
        <v>610</v>
      </c>
      <c r="T299" t="s">
        <v>124</v>
      </c>
      <c r="U299">
        <v>0.01</v>
      </c>
      <c r="V299" t="s">
        <v>129</v>
      </c>
      <c r="W299">
        <v>7130009</v>
      </c>
      <c r="Z299" t="s">
        <v>139</v>
      </c>
      <c r="AA299" t="s">
        <v>153</v>
      </c>
      <c r="AD299">
        <v>335</v>
      </c>
      <c r="AF299" t="s">
        <v>132</v>
      </c>
      <c r="AG299" t="s">
        <v>133</v>
      </c>
      <c r="AI299" t="s">
        <v>134</v>
      </c>
      <c r="AQ299">
        <v>1</v>
      </c>
      <c r="AR299" s="1">
        <v>15844</v>
      </c>
      <c r="AS299" t="s">
        <v>958</v>
      </c>
      <c r="AT299">
        <v>78</v>
      </c>
      <c r="AU299" s="1">
        <v>23662</v>
      </c>
      <c r="AV299" s="1">
        <v>44545</v>
      </c>
      <c r="AW299">
        <v>351</v>
      </c>
      <c r="AX299" t="s">
        <v>135</v>
      </c>
      <c r="AY299" t="s">
        <v>135</v>
      </c>
      <c r="AZ299">
        <v>0</v>
      </c>
      <c r="BA299" s="1">
        <v>23488</v>
      </c>
      <c r="BB299" s="1">
        <v>44655</v>
      </c>
      <c r="BC299">
        <v>421</v>
      </c>
      <c r="BD299" s="2">
        <f t="shared" si="8"/>
        <v>57.952087611225188</v>
      </c>
      <c r="BE299" s="6">
        <v>15615</v>
      </c>
      <c r="BF299" s="6">
        <v>44667</v>
      </c>
      <c r="BG299">
        <f t="shared" si="9"/>
        <v>29052</v>
      </c>
    </row>
    <row r="300" spans="1:59" x14ac:dyDescent="0.35">
      <c r="A300">
        <v>5579000</v>
      </c>
      <c r="B300" t="s">
        <v>959</v>
      </c>
      <c r="C300" t="s">
        <v>122</v>
      </c>
      <c r="D300">
        <v>400633</v>
      </c>
      <c r="E300">
        <v>890725</v>
      </c>
      <c r="F300">
        <v>40.10916667</v>
      </c>
      <c r="G300">
        <v>-89.123611100000005</v>
      </c>
      <c r="H300" t="s">
        <v>123</v>
      </c>
      <c r="I300" t="s">
        <v>137</v>
      </c>
      <c r="J300" t="s">
        <v>126</v>
      </c>
      <c r="K300" t="s">
        <v>126</v>
      </c>
      <c r="L300">
        <v>17</v>
      </c>
      <c r="M300">
        <v>17</v>
      </c>
      <c r="N300">
        <v>39</v>
      </c>
      <c r="O300" t="s">
        <v>127</v>
      </c>
      <c r="P300" t="s">
        <v>960</v>
      </c>
      <c r="Q300" t="s">
        <v>961</v>
      </c>
      <c r="R300">
        <v>24000</v>
      </c>
      <c r="S300">
        <v>603.72</v>
      </c>
      <c r="T300" t="s">
        <v>157</v>
      </c>
      <c r="U300">
        <v>0.01</v>
      </c>
      <c r="V300" t="s">
        <v>129</v>
      </c>
      <c r="W300">
        <v>7130009</v>
      </c>
      <c r="Z300" t="s">
        <v>962</v>
      </c>
      <c r="AA300" t="s">
        <v>131</v>
      </c>
      <c r="AD300">
        <v>390</v>
      </c>
      <c r="AF300" t="s">
        <v>132</v>
      </c>
      <c r="AG300" t="s">
        <v>133</v>
      </c>
      <c r="AI300" t="s">
        <v>134</v>
      </c>
      <c r="AP300">
        <v>100</v>
      </c>
      <c r="AQ300">
        <v>0</v>
      </c>
      <c r="AR300" s="1">
        <v>3056</v>
      </c>
      <c r="AS300" s="1">
        <v>4462</v>
      </c>
      <c r="AT300">
        <v>5</v>
      </c>
      <c r="AU300" t="s">
        <v>135</v>
      </c>
      <c r="AV300" t="s">
        <v>135</v>
      </c>
      <c r="AW300">
        <v>0</v>
      </c>
      <c r="AX300" t="s">
        <v>135</v>
      </c>
      <c r="AY300" t="s">
        <v>135</v>
      </c>
      <c r="AZ300">
        <v>0</v>
      </c>
      <c r="BA300" t="s">
        <v>135</v>
      </c>
      <c r="BB300" t="s">
        <v>135</v>
      </c>
      <c r="BC300">
        <v>0</v>
      </c>
      <c r="BD300" s="2" t="e">
        <f t="shared" si="8"/>
        <v>#VALUE!</v>
      </c>
      <c r="BE300" s="6">
        <v>2967</v>
      </c>
      <c r="BF300" s="6">
        <v>4749</v>
      </c>
      <c r="BG300" s="5">
        <f t="shared" si="9"/>
        <v>1782</v>
      </c>
    </row>
    <row r="301" spans="1:59" x14ac:dyDescent="0.35">
      <c r="A301">
        <v>5579500</v>
      </c>
      <c r="B301" t="s">
        <v>963</v>
      </c>
      <c r="C301" t="s">
        <v>122</v>
      </c>
      <c r="D301">
        <v>395706</v>
      </c>
      <c r="E301">
        <v>892308</v>
      </c>
      <c r="F301">
        <v>39.951666670000002</v>
      </c>
      <c r="G301">
        <v>-89.385555600000004</v>
      </c>
      <c r="H301" t="s">
        <v>123</v>
      </c>
      <c r="I301" t="s">
        <v>137</v>
      </c>
      <c r="J301" t="s">
        <v>126</v>
      </c>
      <c r="K301" t="s">
        <v>126</v>
      </c>
      <c r="L301">
        <v>17</v>
      </c>
      <c r="M301">
        <v>17</v>
      </c>
      <c r="N301">
        <v>107</v>
      </c>
      <c r="O301" t="s">
        <v>127</v>
      </c>
      <c r="P301" t="s">
        <v>964</v>
      </c>
      <c r="Q301" t="s">
        <v>965</v>
      </c>
      <c r="R301">
        <v>24000</v>
      </c>
      <c r="S301">
        <v>555.05999999999995</v>
      </c>
      <c r="T301" t="s">
        <v>124</v>
      </c>
      <c r="U301">
        <v>0.01</v>
      </c>
      <c r="V301" t="s">
        <v>129</v>
      </c>
      <c r="W301">
        <v>7130009</v>
      </c>
      <c r="Z301" t="s">
        <v>158</v>
      </c>
      <c r="AA301" t="s">
        <v>140</v>
      </c>
      <c r="AD301">
        <v>214</v>
      </c>
      <c r="AF301" t="s">
        <v>132</v>
      </c>
      <c r="AG301" t="s">
        <v>133</v>
      </c>
      <c r="AI301" t="s">
        <v>134</v>
      </c>
      <c r="AP301">
        <v>100</v>
      </c>
      <c r="AQ301">
        <v>1</v>
      </c>
      <c r="AR301" t="s">
        <v>222</v>
      </c>
      <c r="AS301" s="1">
        <v>44373</v>
      </c>
      <c r="AT301">
        <v>75</v>
      </c>
      <c r="AU301" s="1">
        <v>23662</v>
      </c>
      <c r="AV301" s="1">
        <v>44173</v>
      </c>
      <c r="AW301">
        <v>381</v>
      </c>
      <c r="AX301" t="s">
        <v>135</v>
      </c>
      <c r="AY301" t="s">
        <v>135</v>
      </c>
      <c r="AZ301">
        <v>0</v>
      </c>
      <c r="BA301" s="1">
        <v>18807</v>
      </c>
      <c r="BB301" s="1">
        <v>44651</v>
      </c>
      <c r="BC301">
        <v>398</v>
      </c>
      <c r="BD301" s="2">
        <f t="shared" si="8"/>
        <v>70.757015742642025</v>
      </c>
      <c r="BE301" s="6">
        <v>17554</v>
      </c>
      <c r="BF301" s="6">
        <v>44667</v>
      </c>
      <c r="BG301">
        <f t="shared" si="9"/>
        <v>27113</v>
      </c>
    </row>
    <row r="302" spans="1:59" x14ac:dyDescent="0.35">
      <c r="A302">
        <v>5579610</v>
      </c>
      <c r="B302" t="s">
        <v>966</v>
      </c>
      <c r="C302" t="s">
        <v>122</v>
      </c>
      <c r="D302">
        <v>402804</v>
      </c>
      <c r="E302">
        <v>885150</v>
      </c>
      <c r="F302">
        <v>40.467777779999999</v>
      </c>
      <c r="G302">
        <v>-88.863888889999998</v>
      </c>
      <c r="H302" t="s">
        <v>162</v>
      </c>
      <c r="I302" t="s">
        <v>137</v>
      </c>
      <c r="J302" t="s">
        <v>126</v>
      </c>
      <c r="K302" t="s">
        <v>126</v>
      </c>
      <c r="L302">
        <v>17</v>
      </c>
      <c r="M302">
        <v>17</v>
      </c>
      <c r="N302">
        <v>113</v>
      </c>
      <c r="O302" t="s">
        <v>127</v>
      </c>
      <c r="P302" t="s">
        <v>967</v>
      </c>
      <c r="Q302" t="s">
        <v>968</v>
      </c>
      <c r="R302">
        <v>24000</v>
      </c>
      <c r="S302">
        <v>785.66</v>
      </c>
      <c r="T302" t="s">
        <v>157</v>
      </c>
      <c r="U302">
        <v>0.01</v>
      </c>
      <c r="V302" t="s">
        <v>129</v>
      </c>
      <c r="W302">
        <v>7130009</v>
      </c>
      <c r="Z302" t="s">
        <v>969</v>
      </c>
      <c r="AA302" t="s">
        <v>970</v>
      </c>
      <c r="AC302">
        <v>20151001</v>
      </c>
      <c r="AD302">
        <v>7.3</v>
      </c>
      <c r="AF302" t="s">
        <v>132</v>
      </c>
      <c r="AG302" t="s">
        <v>133</v>
      </c>
      <c r="AP302" t="s">
        <v>971</v>
      </c>
      <c r="AQ302">
        <v>1</v>
      </c>
      <c r="AR302" s="1">
        <v>39142</v>
      </c>
      <c r="AS302" s="1">
        <v>42193</v>
      </c>
      <c r="AT302">
        <v>9</v>
      </c>
      <c r="AU302" s="1">
        <v>39000</v>
      </c>
      <c r="AV302" s="1">
        <v>42223</v>
      </c>
      <c r="AW302">
        <v>795</v>
      </c>
      <c r="AX302" t="s">
        <v>135</v>
      </c>
      <c r="AY302" t="s">
        <v>135</v>
      </c>
      <c r="AZ302">
        <v>0</v>
      </c>
      <c r="BA302" s="1">
        <v>39000</v>
      </c>
      <c r="BB302" s="1">
        <v>42278</v>
      </c>
      <c r="BC302">
        <v>77</v>
      </c>
      <c r="BD302" s="2">
        <f t="shared" si="8"/>
        <v>8.9746748802190286</v>
      </c>
      <c r="BE302" s="6">
        <v>38991</v>
      </c>
      <c r="BF302" s="1">
        <v>42277</v>
      </c>
      <c r="BG302">
        <f t="shared" si="9"/>
        <v>3286</v>
      </c>
    </row>
    <row r="303" spans="1:59" x14ac:dyDescent="0.35">
      <c r="A303">
        <v>5579620</v>
      </c>
      <c r="B303" t="s">
        <v>972</v>
      </c>
      <c r="C303" t="s">
        <v>122</v>
      </c>
      <c r="D303">
        <v>402822</v>
      </c>
      <c r="E303">
        <v>885247</v>
      </c>
      <c r="F303">
        <v>40.472777780000001</v>
      </c>
      <c r="G303">
        <v>-88.879722200000003</v>
      </c>
      <c r="H303" t="s">
        <v>162</v>
      </c>
      <c r="I303" t="s">
        <v>137</v>
      </c>
      <c r="J303" t="s">
        <v>126</v>
      </c>
      <c r="K303" t="s">
        <v>126</v>
      </c>
      <c r="L303">
        <v>17</v>
      </c>
      <c r="M303">
        <v>17</v>
      </c>
      <c r="N303">
        <v>113</v>
      </c>
      <c r="O303" t="s">
        <v>127</v>
      </c>
      <c r="P303" t="s">
        <v>973</v>
      </c>
      <c r="Q303" t="s">
        <v>974</v>
      </c>
      <c r="R303">
        <v>24000</v>
      </c>
      <c r="S303">
        <v>785.66</v>
      </c>
      <c r="T303" t="s">
        <v>133</v>
      </c>
      <c r="U303">
        <v>0.01</v>
      </c>
      <c r="V303" t="s">
        <v>129</v>
      </c>
      <c r="W303">
        <v>7130009</v>
      </c>
      <c r="Z303" t="s">
        <v>975</v>
      </c>
      <c r="AA303" t="s">
        <v>970</v>
      </c>
      <c r="AC303">
        <v>20151001</v>
      </c>
      <c r="AD303">
        <v>3.8</v>
      </c>
      <c r="AF303" t="s">
        <v>132</v>
      </c>
      <c r="AG303" t="s">
        <v>133</v>
      </c>
      <c r="AP303" t="s">
        <v>971</v>
      </c>
      <c r="AQ303">
        <v>1</v>
      </c>
      <c r="AR303" s="1">
        <v>39142</v>
      </c>
      <c r="AS303" s="1">
        <v>42193</v>
      </c>
      <c r="AT303">
        <v>9</v>
      </c>
      <c r="AU303" s="1">
        <v>39000</v>
      </c>
      <c r="AV303" s="1">
        <v>42223</v>
      </c>
      <c r="AW303">
        <v>813</v>
      </c>
      <c r="AX303" t="s">
        <v>135</v>
      </c>
      <c r="AY303" t="s">
        <v>135</v>
      </c>
      <c r="AZ303">
        <v>0</v>
      </c>
      <c r="BA303" s="1">
        <v>39000</v>
      </c>
      <c r="BB303" s="1">
        <v>42279</v>
      </c>
      <c r="BC303">
        <v>75</v>
      </c>
      <c r="BD303" s="2">
        <f t="shared" si="8"/>
        <v>8.9774127310061598</v>
      </c>
      <c r="BE303" s="6">
        <v>38991</v>
      </c>
      <c r="BF303" s="6">
        <v>42278</v>
      </c>
      <c r="BG303">
        <f t="shared" si="9"/>
        <v>3287</v>
      </c>
    </row>
    <row r="304" spans="1:59" x14ac:dyDescent="0.35">
      <c r="A304">
        <v>5579630</v>
      </c>
      <c r="B304" t="s">
        <v>976</v>
      </c>
      <c r="C304" t="s">
        <v>122</v>
      </c>
      <c r="D304">
        <v>402730</v>
      </c>
      <c r="E304">
        <v>885239</v>
      </c>
      <c r="F304">
        <v>40.4583333</v>
      </c>
      <c r="G304">
        <v>-88.877499999999998</v>
      </c>
      <c r="H304" t="s">
        <v>162</v>
      </c>
      <c r="I304" t="s">
        <v>137</v>
      </c>
      <c r="J304" t="s">
        <v>126</v>
      </c>
      <c r="K304" t="s">
        <v>126</v>
      </c>
      <c r="L304">
        <v>17</v>
      </c>
      <c r="M304">
        <v>17</v>
      </c>
      <c r="N304">
        <v>113</v>
      </c>
      <c r="O304" t="s">
        <v>127</v>
      </c>
      <c r="P304" t="s">
        <v>977</v>
      </c>
      <c r="Q304" t="s">
        <v>974</v>
      </c>
      <c r="R304">
        <v>24000</v>
      </c>
      <c r="S304">
        <v>785.66</v>
      </c>
      <c r="T304" t="s">
        <v>157</v>
      </c>
      <c r="U304">
        <v>0.01</v>
      </c>
      <c r="V304" t="s">
        <v>129</v>
      </c>
      <c r="W304">
        <v>7130009</v>
      </c>
      <c r="Z304" t="s">
        <v>978</v>
      </c>
      <c r="AA304" t="s">
        <v>979</v>
      </c>
      <c r="AC304">
        <v>20161003</v>
      </c>
      <c r="AD304">
        <v>14.8</v>
      </c>
      <c r="AF304" t="s">
        <v>132</v>
      </c>
      <c r="AG304" t="s">
        <v>133</v>
      </c>
      <c r="AP304" t="s">
        <v>971</v>
      </c>
      <c r="AQ304">
        <v>1</v>
      </c>
      <c r="AR304" s="1">
        <v>39142</v>
      </c>
      <c r="AS304" s="1">
        <v>42366</v>
      </c>
      <c r="AT304">
        <v>10</v>
      </c>
      <c r="AU304" s="1">
        <v>39000</v>
      </c>
      <c r="AV304" s="1">
        <v>42368</v>
      </c>
      <c r="AW304">
        <v>1131</v>
      </c>
      <c r="AX304" t="s">
        <v>135</v>
      </c>
      <c r="AY304" t="s">
        <v>135</v>
      </c>
      <c r="AZ304">
        <v>0</v>
      </c>
      <c r="BA304" s="1">
        <v>39000</v>
      </c>
      <c r="BB304" s="1">
        <v>44656</v>
      </c>
      <c r="BC304">
        <v>84</v>
      </c>
      <c r="BD304" s="2">
        <f t="shared" si="8"/>
        <v>15.485284052019164</v>
      </c>
      <c r="BE304" s="6">
        <v>38991</v>
      </c>
      <c r="BF304" s="6">
        <v>44667</v>
      </c>
      <c r="BG304" s="5">
        <f t="shared" si="9"/>
        <v>5676</v>
      </c>
    </row>
    <row r="305" spans="1:60" x14ac:dyDescent="0.35">
      <c r="A305">
        <v>5579725</v>
      </c>
      <c r="B305" t="s">
        <v>980</v>
      </c>
      <c r="C305" t="s">
        <v>122</v>
      </c>
      <c r="D305">
        <v>402154</v>
      </c>
      <c r="E305">
        <v>885750</v>
      </c>
      <c r="F305">
        <v>40.365000000000002</v>
      </c>
      <c r="G305">
        <v>-88.963888900000001</v>
      </c>
      <c r="H305" t="s">
        <v>123</v>
      </c>
      <c r="I305" t="s">
        <v>137</v>
      </c>
      <c r="J305" t="s">
        <v>126</v>
      </c>
      <c r="K305" t="s">
        <v>126</v>
      </c>
      <c r="L305">
        <v>17</v>
      </c>
      <c r="M305">
        <v>17</v>
      </c>
      <c r="N305">
        <v>113</v>
      </c>
      <c r="O305" t="s">
        <v>127</v>
      </c>
      <c r="P305" t="s">
        <v>981</v>
      </c>
      <c r="Q305" t="s">
        <v>982</v>
      </c>
      <c r="R305">
        <v>24000</v>
      </c>
      <c r="S305">
        <v>709.74</v>
      </c>
      <c r="T305" t="s">
        <v>157</v>
      </c>
      <c r="U305">
        <v>0.01</v>
      </c>
      <c r="V305" t="s">
        <v>146</v>
      </c>
      <c r="W305">
        <v>7130009</v>
      </c>
      <c r="Z305" t="s">
        <v>158</v>
      </c>
      <c r="AA305" t="s">
        <v>140</v>
      </c>
      <c r="AD305">
        <v>24.9</v>
      </c>
      <c r="AF305" t="s">
        <v>132</v>
      </c>
      <c r="AG305" t="s">
        <v>133</v>
      </c>
      <c r="AP305">
        <v>100</v>
      </c>
      <c r="AQ305">
        <v>1</v>
      </c>
      <c r="AR305" s="1">
        <v>38624</v>
      </c>
      <c r="AS305" s="1">
        <v>44373</v>
      </c>
      <c r="AT305">
        <v>17</v>
      </c>
      <c r="AU305" t="s">
        <v>135</v>
      </c>
      <c r="AV305" t="s">
        <v>135</v>
      </c>
      <c r="AW305">
        <v>0</v>
      </c>
      <c r="AX305" t="s">
        <v>135</v>
      </c>
      <c r="AY305" t="s">
        <v>135</v>
      </c>
      <c r="AZ305">
        <v>0</v>
      </c>
      <c r="BA305" s="1">
        <v>38488</v>
      </c>
      <c r="BB305" s="1">
        <v>44657</v>
      </c>
      <c r="BC305">
        <v>122</v>
      </c>
      <c r="BD305" s="2">
        <f t="shared" si="8"/>
        <v>16.889801505817932</v>
      </c>
      <c r="BE305" s="6">
        <v>38498</v>
      </c>
      <c r="BF305" s="6">
        <v>44668</v>
      </c>
      <c r="BG305">
        <f t="shared" si="9"/>
        <v>6170</v>
      </c>
    </row>
    <row r="306" spans="1:60" x14ac:dyDescent="0.35">
      <c r="A306">
        <v>5580000</v>
      </c>
      <c r="B306" t="s">
        <v>983</v>
      </c>
      <c r="C306" t="s">
        <v>122</v>
      </c>
      <c r="D306">
        <v>401517</v>
      </c>
      <c r="E306">
        <v>890745</v>
      </c>
      <c r="F306">
        <v>40.254761000000002</v>
      </c>
      <c r="G306">
        <v>-89.129253000000006</v>
      </c>
      <c r="H306" t="s">
        <v>123</v>
      </c>
      <c r="I306" t="s">
        <v>137</v>
      </c>
      <c r="J306" t="s">
        <v>125</v>
      </c>
      <c r="K306" t="s">
        <v>126</v>
      </c>
      <c r="L306">
        <v>17</v>
      </c>
      <c r="M306">
        <v>17</v>
      </c>
      <c r="N306">
        <v>39</v>
      </c>
      <c r="O306" t="s">
        <v>127</v>
      </c>
      <c r="P306" t="s">
        <v>984</v>
      </c>
      <c r="S306">
        <v>620.24</v>
      </c>
      <c r="T306" t="s">
        <v>124</v>
      </c>
      <c r="U306">
        <v>0.01</v>
      </c>
      <c r="V306" t="s">
        <v>129</v>
      </c>
      <c r="W306">
        <v>7130009</v>
      </c>
      <c r="Z306" t="s">
        <v>836</v>
      </c>
      <c r="AA306" t="s">
        <v>153</v>
      </c>
      <c r="AC306">
        <v>19970814</v>
      </c>
      <c r="AD306">
        <v>227</v>
      </c>
      <c r="AF306" t="s">
        <v>132</v>
      </c>
      <c r="AG306" t="s">
        <v>133</v>
      </c>
      <c r="AI306" t="s">
        <v>134</v>
      </c>
      <c r="AP306">
        <v>10600</v>
      </c>
      <c r="AQ306">
        <v>1</v>
      </c>
      <c r="AR306" s="1">
        <v>17613</v>
      </c>
      <c r="AS306" s="1">
        <v>44373</v>
      </c>
      <c r="AT306">
        <v>74</v>
      </c>
      <c r="AU306" s="1">
        <v>24147</v>
      </c>
      <c r="AV306" s="1">
        <v>44173</v>
      </c>
      <c r="AW306">
        <v>362</v>
      </c>
      <c r="AX306" t="s">
        <v>135</v>
      </c>
      <c r="AY306" t="s">
        <v>135</v>
      </c>
      <c r="AZ306">
        <v>0</v>
      </c>
      <c r="BA306" s="1">
        <v>26185</v>
      </c>
      <c r="BB306" s="1">
        <v>44655</v>
      </c>
      <c r="BC306">
        <v>406</v>
      </c>
      <c r="BD306" s="2">
        <f t="shared" si="8"/>
        <v>50.568104038329913</v>
      </c>
      <c r="BE306" s="6">
        <v>17560</v>
      </c>
      <c r="BF306" s="6">
        <v>44668</v>
      </c>
      <c r="BG306">
        <f t="shared" si="9"/>
        <v>27108</v>
      </c>
    </row>
    <row r="307" spans="1:60" x14ac:dyDescent="0.35">
      <c r="A307">
        <v>5580500</v>
      </c>
      <c r="B307" t="s">
        <v>985</v>
      </c>
      <c r="C307" t="s">
        <v>122</v>
      </c>
      <c r="D307">
        <v>401130</v>
      </c>
      <c r="E307">
        <v>892140</v>
      </c>
      <c r="F307">
        <v>40.191709449999998</v>
      </c>
      <c r="G307">
        <v>-89.361207100000001</v>
      </c>
      <c r="H307" t="s">
        <v>123</v>
      </c>
      <c r="I307" t="s">
        <v>124</v>
      </c>
      <c r="J307" t="s">
        <v>125</v>
      </c>
      <c r="K307" t="s">
        <v>126</v>
      </c>
      <c r="L307">
        <v>17</v>
      </c>
      <c r="M307">
        <v>17</v>
      </c>
      <c r="N307">
        <v>107</v>
      </c>
      <c r="O307" t="s">
        <v>127</v>
      </c>
      <c r="P307" t="s">
        <v>986</v>
      </c>
      <c r="S307">
        <v>557.08000000000004</v>
      </c>
      <c r="T307" t="s">
        <v>124</v>
      </c>
      <c r="U307">
        <v>0.01</v>
      </c>
      <c r="V307" t="s">
        <v>129</v>
      </c>
      <c r="W307">
        <v>7130009</v>
      </c>
      <c r="Z307" t="s">
        <v>130</v>
      </c>
      <c r="AA307" t="s">
        <v>131</v>
      </c>
      <c r="AD307">
        <v>306</v>
      </c>
      <c r="AF307" t="s">
        <v>132</v>
      </c>
      <c r="AG307" t="s">
        <v>133</v>
      </c>
      <c r="AI307" t="s">
        <v>134</v>
      </c>
      <c r="AQ307">
        <v>0</v>
      </c>
      <c r="AR307" s="1">
        <v>10780</v>
      </c>
      <c r="AS307" s="1">
        <v>33793</v>
      </c>
      <c r="AT307">
        <v>50</v>
      </c>
      <c r="AU307" s="1">
        <v>24132</v>
      </c>
      <c r="AV307" s="1">
        <v>35625</v>
      </c>
      <c r="AW307">
        <v>262</v>
      </c>
      <c r="AX307" t="s">
        <v>135</v>
      </c>
      <c r="AY307" t="s">
        <v>135</v>
      </c>
      <c r="AZ307">
        <v>0</v>
      </c>
      <c r="BA307" s="1">
        <v>31348</v>
      </c>
      <c r="BB307" s="1">
        <v>33794</v>
      </c>
      <c r="BC307">
        <v>26</v>
      </c>
      <c r="BD307" s="2">
        <f t="shared" si="8"/>
        <v>6.6967830253251197</v>
      </c>
      <c r="BE307" s="6">
        <v>16346</v>
      </c>
      <c r="BF307" s="6">
        <v>26212</v>
      </c>
      <c r="BG307">
        <f t="shared" si="9"/>
        <v>9866</v>
      </c>
    </row>
    <row r="308" spans="1:60" x14ac:dyDescent="0.35">
      <c r="A308">
        <v>5580950</v>
      </c>
      <c r="B308" t="s">
        <v>987</v>
      </c>
      <c r="C308" t="s">
        <v>122</v>
      </c>
      <c r="D308">
        <v>402819</v>
      </c>
      <c r="E308">
        <v>890141</v>
      </c>
      <c r="F308">
        <v>40.471944440000001</v>
      </c>
      <c r="G308">
        <v>-89.028055600000002</v>
      </c>
      <c r="H308" t="s">
        <v>123</v>
      </c>
      <c r="I308" t="s">
        <v>137</v>
      </c>
      <c r="J308" t="s">
        <v>126</v>
      </c>
      <c r="K308" t="s">
        <v>126</v>
      </c>
      <c r="L308">
        <v>17</v>
      </c>
      <c r="M308">
        <v>17</v>
      </c>
      <c r="N308">
        <v>113</v>
      </c>
      <c r="O308" t="s">
        <v>127</v>
      </c>
      <c r="P308" t="s">
        <v>988</v>
      </c>
      <c r="Q308" t="s">
        <v>989</v>
      </c>
      <c r="R308">
        <v>24000</v>
      </c>
      <c r="S308">
        <v>725.11</v>
      </c>
      <c r="T308" t="s">
        <v>157</v>
      </c>
      <c r="U308">
        <v>0.01</v>
      </c>
      <c r="V308" t="s">
        <v>129</v>
      </c>
      <c r="W308">
        <v>7130009</v>
      </c>
      <c r="Z308" t="s">
        <v>158</v>
      </c>
      <c r="AA308" t="s">
        <v>153</v>
      </c>
      <c r="AC308">
        <v>19971223</v>
      </c>
      <c r="AD308">
        <v>34.4</v>
      </c>
      <c r="AE308">
        <v>34.4</v>
      </c>
      <c r="AF308" t="s">
        <v>132</v>
      </c>
      <c r="AG308" t="s">
        <v>133</v>
      </c>
      <c r="AI308" t="s">
        <v>134</v>
      </c>
      <c r="AP308">
        <v>102</v>
      </c>
      <c r="AQ308">
        <v>1</v>
      </c>
      <c r="AR308" s="1">
        <v>27570</v>
      </c>
      <c r="AS308" s="1">
        <v>44373</v>
      </c>
      <c r="AT308">
        <v>47</v>
      </c>
      <c r="AU308" s="1">
        <v>27345</v>
      </c>
      <c r="AV308" s="1">
        <v>30565</v>
      </c>
      <c r="AW308">
        <v>140</v>
      </c>
      <c r="AX308" t="s">
        <v>135</v>
      </c>
      <c r="AY308" t="s">
        <v>135</v>
      </c>
      <c r="AZ308">
        <v>0</v>
      </c>
      <c r="BA308" s="1">
        <v>27345</v>
      </c>
      <c r="BB308" s="1">
        <v>44656</v>
      </c>
      <c r="BC308">
        <v>354</v>
      </c>
      <c r="BD308" s="2">
        <f t="shared" si="8"/>
        <v>47.394934976043807</v>
      </c>
      <c r="BE308" s="6">
        <v>27303</v>
      </c>
      <c r="BF308" s="6">
        <v>44668</v>
      </c>
      <c r="BG308">
        <f t="shared" si="9"/>
        <v>17365</v>
      </c>
      <c r="BH308" t="s">
        <v>1235</v>
      </c>
    </row>
    <row r="309" spans="1:60" x14ac:dyDescent="0.35">
      <c r="A309">
        <v>5581000</v>
      </c>
      <c r="B309" t="s">
        <v>990</v>
      </c>
      <c r="C309" t="s">
        <v>122</v>
      </c>
      <c r="D309">
        <v>401557</v>
      </c>
      <c r="E309">
        <v>892010</v>
      </c>
      <c r="F309">
        <v>40.265874760000003</v>
      </c>
      <c r="G309">
        <v>-89.336205899999996</v>
      </c>
      <c r="H309" t="s">
        <v>123</v>
      </c>
      <c r="I309" t="s">
        <v>124</v>
      </c>
      <c r="J309" t="s">
        <v>125</v>
      </c>
      <c r="K309" t="s">
        <v>126</v>
      </c>
      <c r="L309">
        <v>17</v>
      </c>
      <c r="M309">
        <v>17</v>
      </c>
      <c r="N309">
        <v>107</v>
      </c>
      <c r="O309" t="s">
        <v>127</v>
      </c>
      <c r="P309" t="s">
        <v>991</v>
      </c>
      <c r="W309">
        <v>7130009</v>
      </c>
      <c r="Z309" t="s">
        <v>130</v>
      </c>
      <c r="AA309" t="s">
        <v>131</v>
      </c>
      <c r="AD309">
        <v>314</v>
      </c>
      <c r="AF309" t="s">
        <v>132</v>
      </c>
      <c r="AG309" t="s">
        <v>133</v>
      </c>
      <c r="AI309" t="s">
        <v>134</v>
      </c>
      <c r="BD309" s="2">
        <f t="shared" si="8"/>
        <v>0</v>
      </c>
      <c r="BE309" s="6">
        <v>17547</v>
      </c>
      <c r="BF309" s="6">
        <v>18171</v>
      </c>
      <c r="BG309">
        <f t="shared" si="9"/>
        <v>624</v>
      </c>
    </row>
    <row r="310" spans="1:60" x14ac:dyDescent="0.35">
      <c r="A310">
        <v>5581500</v>
      </c>
      <c r="B310" t="s">
        <v>992</v>
      </c>
      <c r="C310" t="s">
        <v>122</v>
      </c>
      <c r="D310">
        <v>401320</v>
      </c>
      <c r="E310">
        <v>892412</v>
      </c>
      <c r="F310">
        <v>40.222265100000001</v>
      </c>
      <c r="G310">
        <v>-89.403431299999994</v>
      </c>
      <c r="H310" t="s">
        <v>123</v>
      </c>
      <c r="I310" t="s">
        <v>124</v>
      </c>
      <c r="J310" t="s">
        <v>125</v>
      </c>
      <c r="K310" t="s">
        <v>126</v>
      </c>
      <c r="L310">
        <v>17</v>
      </c>
      <c r="M310">
        <v>17</v>
      </c>
      <c r="N310">
        <v>107</v>
      </c>
      <c r="O310" t="s">
        <v>127</v>
      </c>
      <c r="P310" t="s">
        <v>993</v>
      </c>
      <c r="S310">
        <v>548.70000000000005</v>
      </c>
      <c r="T310" t="s">
        <v>124</v>
      </c>
      <c r="U310">
        <v>0.01</v>
      </c>
      <c r="V310" t="s">
        <v>129</v>
      </c>
      <c r="W310">
        <v>7130009</v>
      </c>
      <c r="Z310" t="s">
        <v>130</v>
      </c>
      <c r="AA310" t="s">
        <v>131</v>
      </c>
      <c r="AD310">
        <v>333</v>
      </c>
      <c r="AF310" t="s">
        <v>132</v>
      </c>
      <c r="AG310" t="s">
        <v>133</v>
      </c>
      <c r="AI310" t="s">
        <v>134</v>
      </c>
      <c r="AQ310">
        <v>0</v>
      </c>
      <c r="AR310" s="1">
        <v>16605</v>
      </c>
      <c r="AS310" s="1">
        <v>33793</v>
      </c>
      <c r="AT310">
        <v>48</v>
      </c>
      <c r="AU310" s="1">
        <v>23720</v>
      </c>
      <c r="AV310" s="1">
        <v>44173</v>
      </c>
      <c r="AW310">
        <v>290</v>
      </c>
      <c r="AX310" t="s">
        <v>135</v>
      </c>
      <c r="AY310" t="s">
        <v>135</v>
      </c>
      <c r="AZ310">
        <v>0</v>
      </c>
      <c r="BA310" s="1">
        <v>31348</v>
      </c>
      <c r="BB310" s="1">
        <v>33820</v>
      </c>
      <c r="BC310">
        <v>28</v>
      </c>
      <c r="BD310" s="2">
        <f t="shared" si="8"/>
        <v>6.7679671457905544</v>
      </c>
      <c r="BE310" s="6">
        <v>16346</v>
      </c>
      <c r="BF310" s="6">
        <v>26212</v>
      </c>
      <c r="BG310">
        <f t="shared" si="9"/>
        <v>9866</v>
      </c>
    </row>
    <row r="311" spans="1:60" x14ac:dyDescent="0.35">
      <c r="A311">
        <v>5582000</v>
      </c>
      <c r="B311" t="s">
        <v>994</v>
      </c>
      <c r="C311" t="s">
        <v>122</v>
      </c>
      <c r="D311">
        <v>400755</v>
      </c>
      <c r="E311">
        <v>894408</v>
      </c>
      <c r="F311">
        <v>40.131990100000003</v>
      </c>
      <c r="G311">
        <v>-89.735663900000006</v>
      </c>
      <c r="H311" t="s">
        <v>123</v>
      </c>
      <c r="I311" t="s">
        <v>137</v>
      </c>
      <c r="J311" t="s">
        <v>125</v>
      </c>
      <c r="K311" t="s">
        <v>126</v>
      </c>
      <c r="L311">
        <v>17</v>
      </c>
      <c r="M311">
        <v>17</v>
      </c>
      <c r="N311">
        <v>129</v>
      </c>
      <c r="O311" t="s">
        <v>127</v>
      </c>
      <c r="P311" t="s">
        <v>995</v>
      </c>
      <c r="S311">
        <v>479</v>
      </c>
      <c r="T311" t="s">
        <v>124</v>
      </c>
      <c r="U311">
        <v>0.01</v>
      </c>
      <c r="V311" t="s">
        <v>129</v>
      </c>
      <c r="W311">
        <v>7130009</v>
      </c>
      <c r="Z311" t="s">
        <v>139</v>
      </c>
      <c r="AA311" t="s">
        <v>140</v>
      </c>
      <c r="AD311">
        <v>1804</v>
      </c>
      <c r="AF311" t="s">
        <v>132</v>
      </c>
      <c r="AG311" t="s">
        <v>133</v>
      </c>
      <c r="AI311" t="s">
        <v>134</v>
      </c>
      <c r="AQ311">
        <v>1</v>
      </c>
      <c r="AR311" s="1">
        <v>15380</v>
      </c>
      <c r="AS311" s="1">
        <v>44376</v>
      </c>
      <c r="AT311">
        <v>80</v>
      </c>
      <c r="AU311" s="1">
        <v>23655</v>
      </c>
      <c r="AV311" s="1">
        <v>44545</v>
      </c>
      <c r="AW311">
        <v>394</v>
      </c>
      <c r="AX311" t="s">
        <v>135</v>
      </c>
      <c r="AY311" t="s">
        <v>135</v>
      </c>
      <c r="AZ311">
        <v>0</v>
      </c>
      <c r="BA311" s="1">
        <v>16187</v>
      </c>
      <c r="BB311" s="1">
        <v>44629</v>
      </c>
      <c r="BC311">
        <v>396</v>
      </c>
      <c r="BD311" s="2">
        <f t="shared" si="8"/>
        <v>77.869952087611225</v>
      </c>
      <c r="BE311" s="6">
        <v>15250</v>
      </c>
      <c r="BF311" s="6">
        <v>44668</v>
      </c>
      <c r="BG311">
        <f t="shared" si="9"/>
        <v>29418</v>
      </c>
    </row>
    <row r="312" spans="1:60" x14ac:dyDescent="0.35">
      <c r="A312">
        <v>5582500</v>
      </c>
      <c r="B312" t="s">
        <v>996</v>
      </c>
      <c r="C312" t="s">
        <v>122</v>
      </c>
      <c r="D312">
        <v>401446</v>
      </c>
      <c r="E312">
        <v>895140</v>
      </c>
      <c r="F312">
        <v>40.246154189999999</v>
      </c>
      <c r="G312">
        <v>-89.861223899999999</v>
      </c>
      <c r="H312" t="s">
        <v>123</v>
      </c>
      <c r="I312" t="s">
        <v>124</v>
      </c>
      <c r="J312" t="s">
        <v>125</v>
      </c>
      <c r="K312" t="s">
        <v>126</v>
      </c>
      <c r="L312">
        <v>17</v>
      </c>
      <c r="M312">
        <v>17</v>
      </c>
      <c r="N312">
        <v>125</v>
      </c>
      <c r="O312" t="s">
        <v>127</v>
      </c>
      <c r="P312" t="s">
        <v>997</v>
      </c>
      <c r="S312">
        <v>486.78</v>
      </c>
      <c r="T312" t="s">
        <v>124</v>
      </c>
      <c r="U312">
        <v>0.01</v>
      </c>
      <c r="V312" t="s">
        <v>129</v>
      </c>
      <c r="W312">
        <v>7130008</v>
      </c>
      <c r="Z312" t="s">
        <v>130</v>
      </c>
      <c r="AA312" t="s">
        <v>131</v>
      </c>
      <c r="AD312">
        <v>26.5</v>
      </c>
      <c r="AF312" t="s">
        <v>132</v>
      </c>
      <c r="AG312" t="s">
        <v>133</v>
      </c>
      <c r="AI312" t="s">
        <v>134</v>
      </c>
      <c r="AQ312">
        <v>0</v>
      </c>
      <c r="AR312" s="1">
        <v>18253</v>
      </c>
      <c r="AS312" s="1">
        <v>29762</v>
      </c>
      <c r="AT312">
        <v>32</v>
      </c>
      <c r="AU312" s="1">
        <v>22564</v>
      </c>
      <c r="AV312" s="1">
        <v>35303</v>
      </c>
      <c r="AW312">
        <v>147</v>
      </c>
      <c r="AX312" t="s">
        <v>135</v>
      </c>
      <c r="AY312" t="s">
        <v>135</v>
      </c>
      <c r="AZ312">
        <v>0</v>
      </c>
      <c r="BA312" t="s">
        <v>135</v>
      </c>
      <c r="BB312" t="s">
        <v>135</v>
      </c>
      <c r="BC312">
        <v>0</v>
      </c>
      <c r="BD312" s="2" t="e">
        <f t="shared" si="8"/>
        <v>#VALUE!</v>
      </c>
      <c r="BE312" s="6">
        <v>18172</v>
      </c>
      <c r="BF312" s="6">
        <v>27667</v>
      </c>
      <c r="BG312">
        <f t="shared" si="9"/>
        <v>9495</v>
      </c>
    </row>
    <row r="313" spans="1:60" x14ac:dyDescent="0.35">
      <c r="A313">
        <v>5583000</v>
      </c>
      <c r="B313" t="s">
        <v>998</v>
      </c>
      <c r="C313" t="s">
        <v>122</v>
      </c>
      <c r="D313">
        <v>400727</v>
      </c>
      <c r="E313">
        <v>895906</v>
      </c>
      <c r="F313">
        <v>40.124166670000001</v>
      </c>
      <c r="G313">
        <v>-89.984999999999999</v>
      </c>
      <c r="H313" t="s">
        <v>123</v>
      </c>
      <c r="I313" t="s">
        <v>137</v>
      </c>
      <c r="J313" t="s">
        <v>126</v>
      </c>
      <c r="K313" t="s">
        <v>126</v>
      </c>
      <c r="L313">
        <v>17</v>
      </c>
      <c r="M313">
        <v>17</v>
      </c>
      <c r="N313">
        <v>125</v>
      </c>
      <c r="O313" t="s">
        <v>127</v>
      </c>
      <c r="P313" t="s">
        <v>999</v>
      </c>
      <c r="S313">
        <v>452.88</v>
      </c>
      <c r="T313" t="s">
        <v>124</v>
      </c>
      <c r="U313">
        <v>0.01</v>
      </c>
      <c r="V313" t="s">
        <v>129</v>
      </c>
      <c r="W313">
        <v>7130008</v>
      </c>
      <c r="Z313" t="s">
        <v>1000</v>
      </c>
      <c r="AA313" t="s">
        <v>140</v>
      </c>
      <c r="AC313">
        <v>19980930</v>
      </c>
      <c r="AD313">
        <v>5093</v>
      </c>
      <c r="AF313" t="s">
        <v>132</v>
      </c>
      <c r="AG313" t="s">
        <v>133</v>
      </c>
      <c r="AI313" t="s">
        <v>134</v>
      </c>
      <c r="AP313">
        <v>10600</v>
      </c>
      <c r="AQ313">
        <v>1</v>
      </c>
      <c r="AR313" s="1">
        <v>3675</v>
      </c>
      <c r="AS313" s="1">
        <v>44377</v>
      </c>
      <c r="AT313">
        <v>104</v>
      </c>
      <c r="AU313" s="1">
        <v>20683</v>
      </c>
      <c r="AV313" s="1">
        <v>44545</v>
      </c>
      <c r="AW313">
        <v>688</v>
      </c>
      <c r="AX313" t="s">
        <v>135</v>
      </c>
      <c r="AY313" t="s">
        <v>135</v>
      </c>
      <c r="AZ313">
        <v>0</v>
      </c>
      <c r="BA313" s="1">
        <v>14318</v>
      </c>
      <c r="BB313" s="1">
        <v>44629</v>
      </c>
      <c r="BC313">
        <v>458</v>
      </c>
      <c r="BD313" s="2">
        <f t="shared" si="8"/>
        <v>82.98699520876113</v>
      </c>
      <c r="BE313" s="6">
        <v>3562</v>
      </c>
      <c r="BF313" s="6">
        <v>44668</v>
      </c>
      <c r="BG313" s="5">
        <f t="shared" si="9"/>
        <v>41106</v>
      </c>
    </row>
    <row r="314" spans="1:60" x14ac:dyDescent="0.35">
      <c r="A314">
        <v>5584400</v>
      </c>
      <c r="B314" t="s">
        <v>1001</v>
      </c>
      <c r="C314" t="s">
        <v>122</v>
      </c>
      <c r="D314">
        <v>403345</v>
      </c>
      <c r="E314">
        <v>903123</v>
      </c>
      <c r="F314">
        <v>40.562540400000003</v>
      </c>
      <c r="G314">
        <v>-90.523184799999996</v>
      </c>
      <c r="H314" t="s">
        <v>123</v>
      </c>
      <c r="I314" t="s">
        <v>124</v>
      </c>
      <c r="J314" t="s">
        <v>125</v>
      </c>
      <c r="K314" t="s">
        <v>126</v>
      </c>
      <c r="L314">
        <v>17</v>
      </c>
      <c r="M314">
        <v>17</v>
      </c>
      <c r="N314">
        <v>109</v>
      </c>
      <c r="O314" t="s">
        <v>127</v>
      </c>
      <c r="P314" t="s">
        <v>1002</v>
      </c>
      <c r="S314">
        <v>615.02</v>
      </c>
      <c r="T314" t="s">
        <v>124</v>
      </c>
      <c r="U314">
        <v>0.01</v>
      </c>
      <c r="V314" t="s">
        <v>129</v>
      </c>
      <c r="W314">
        <v>7130010</v>
      </c>
      <c r="Z314" t="s">
        <v>130</v>
      </c>
      <c r="AA314" t="s">
        <v>131</v>
      </c>
      <c r="AD314">
        <v>26.3</v>
      </c>
      <c r="AF314" t="s">
        <v>132</v>
      </c>
      <c r="AG314" t="s">
        <v>133</v>
      </c>
      <c r="AI314" t="s">
        <v>134</v>
      </c>
      <c r="AQ314">
        <v>0</v>
      </c>
      <c r="AR314" s="1">
        <v>22548</v>
      </c>
      <c r="AS314" s="1">
        <v>33810</v>
      </c>
      <c r="AT314">
        <v>31</v>
      </c>
      <c r="AU314" s="1">
        <v>22566</v>
      </c>
      <c r="AV314" s="1">
        <v>30105</v>
      </c>
      <c r="AW314">
        <v>151</v>
      </c>
      <c r="AX314" t="s">
        <v>135</v>
      </c>
      <c r="AY314" t="s">
        <v>135</v>
      </c>
      <c r="AZ314">
        <v>0</v>
      </c>
      <c r="BA314" s="1">
        <v>31371</v>
      </c>
      <c r="BB314" s="1">
        <v>33045</v>
      </c>
      <c r="BC314">
        <v>6</v>
      </c>
      <c r="BD314" s="2">
        <f t="shared" si="8"/>
        <v>4.5831622176591376</v>
      </c>
      <c r="BE314" s="6">
        <v>22077</v>
      </c>
      <c r="BF314" s="6">
        <v>30572</v>
      </c>
      <c r="BG314" s="5">
        <f t="shared" si="9"/>
        <v>8495</v>
      </c>
    </row>
    <row r="315" spans="1:60" x14ac:dyDescent="0.35">
      <c r="A315">
        <v>5584500</v>
      </c>
      <c r="B315" t="s">
        <v>1003</v>
      </c>
      <c r="C315" t="s">
        <v>122</v>
      </c>
      <c r="D315">
        <v>401949</v>
      </c>
      <c r="E315">
        <v>905346</v>
      </c>
      <c r="F315">
        <v>40.330321660000003</v>
      </c>
      <c r="G315">
        <v>-90.896245100000002</v>
      </c>
      <c r="H315" t="s">
        <v>123</v>
      </c>
      <c r="I315" t="s">
        <v>137</v>
      </c>
      <c r="J315" t="s">
        <v>125</v>
      </c>
      <c r="K315" t="s">
        <v>126</v>
      </c>
      <c r="L315">
        <v>17</v>
      </c>
      <c r="M315">
        <v>17</v>
      </c>
      <c r="N315">
        <v>109</v>
      </c>
      <c r="O315" t="s">
        <v>127</v>
      </c>
      <c r="P315" t="s">
        <v>1004</v>
      </c>
      <c r="S315">
        <v>491.53</v>
      </c>
      <c r="T315" t="s">
        <v>124</v>
      </c>
      <c r="U315">
        <v>0.01</v>
      </c>
      <c r="V315" t="s">
        <v>129</v>
      </c>
      <c r="W315">
        <v>7130010</v>
      </c>
      <c r="Z315" t="s">
        <v>876</v>
      </c>
      <c r="AA315" t="s">
        <v>140</v>
      </c>
      <c r="AC315">
        <v>19980930</v>
      </c>
      <c r="AD315">
        <v>655</v>
      </c>
      <c r="AF315" t="s">
        <v>132</v>
      </c>
      <c r="AG315" t="s">
        <v>133</v>
      </c>
      <c r="AI315" t="s">
        <v>134</v>
      </c>
      <c r="AP315">
        <v>10600</v>
      </c>
      <c r="AQ315">
        <v>1</v>
      </c>
      <c r="AR315" s="1">
        <v>16523</v>
      </c>
      <c r="AS315" s="1">
        <v>44298</v>
      </c>
      <c r="AT315">
        <v>77</v>
      </c>
      <c r="AU315" s="1">
        <v>21039</v>
      </c>
      <c r="AV315" s="1">
        <v>39331</v>
      </c>
      <c r="AW315">
        <v>501</v>
      </c>
      <c r="AX315" t="s">
        <v>135</v>
      </c>
      <c r="AY315" t="s">
        <v>135</v>
      </c>
      <c r="AZ315">
        <v>0</v>
      </c>
      <c r="BA315" s="1">
        <v>16972</v>
      </c>
      <c r="BB315" s="1">
        <v>44628</v>
      </c>
      <c r="BC315">
        <v>423</v>
      </c>
      <c r="BD315" s="2">
        <f t="shared" si="8"/>
        <v>75.7180013689254</v>
      </c>
      <c r="BE315" s="6">
        <v>16346</v>
      </c>
      <c r="BF315" s="6">
        <v>44668</v>
      </c>
      <c r="BG315">
        <f t="shared" si="9"/>
        <v>28322</v>
      </c>
    </row>
    <row r="316" spans="1:60" x14ac:dyDescent="0.35">
      <c r="A316">
        <v>5584680</v>
      </c>
      <c r="B316" t="s">
        <v>1005</v>
      </c>
      <c r="C316" t="s">
        <v>122</v>
      </c>
      <c r="D316">
        <v>401840</v>
      </c>
      <c r="E316">
        <v>903931</v>
      </c>
      <c r="F316">
        <v>40.311154600000002</v>
      </c>
      <c r="G316">
        <v>-90.658740399999999</v>
      </c>
      <c r="H316" t="s">
        <v>123</v>
      </c>
      <c r="I316" t="s">
        <v>124</v>
      </c>
      <c r="J316" t="s">
        <v>125</v>
      </c>
      <c r="K316" t="s">
        <v>126</v>
      </c>
      <c r="L316">
        <v>17</v>
      </c>
      <c r="M316">
        <v>17</v>
      </c>
      <c r="N316">
        <v>109</v>
      </c>
      <c r="O316" t="s">
        <v>127</v>
      </c>
      <c r="P316" t="s">
        <v>1006</v>
      </c>
      <c r="S316">
        <v>570</v>
      </c>
      <c r="T316" t="s">
        <v>124</v>
      </c>
      <c r="U316">
        <v>0.01</v>
      </c>
      <c r="V316" t="s">
        <v>129</v>
      </c>
      <c r="W316">
        <v>7130010</v>
      </c>
      <c r="Z316" t="s">
        <v>130</v>
      </c>
      <c r="AA316" t="s">
        <v>131</v>
      </c>
      <c r="AD316">
        <v>35.5</v>
      </c>
      <c r="AF316" t="s">
        <v>132</v>
      </c>
      <c r="AG316" t="s">
        <v>133</v>
      </c>
      <c r="AI316" t="s">
        <v>134</v>
      </c>
      <c r="AQ316">
        <v>0</v>
      </c>
      <c r="AR316" t="s">
        <v>135</v>
      </c>
      <c r="AS316" t="s">
        <v>135</v>
      </c>
      <c r="AT316">
        <v>0</v>
      </c>
      <c r="AU316" s="1">
        <v>29187</v>
      </c>
      <c r="AV316" s="1">
        <v>29817</v>
      </c>
      <c r="AW316">
        <v>26</v>
      </c>
      <c r="AX316" t="s">
        <v>135</v>
      </c>
      <c r="AY316" t="s">
        <v>135</v>
      </c>
      <c r="AZ316">
        <v>0</v>
      </c>
      <c r="BA316" t="s">
        <v>135</v>
      </c>
      <c r="BB316" t="s">
        <v>135</v>
      </c>
      <c r="BC316">
        <v>0</v>
      </c>
      <c r="BD316" s="2" t="e">
        <f t="shared" si="8"/>
        <v>#VALUE!</v>
      </c>
      <c r="BE316" s="6">
        <v>29495</v>
      </c>
      <c r="BF316" s="6">
        <v>29859</v>
      </c>
      <c r="BG316">
        <f t="shared" si="9"/>
        <v>364</v>
      </c>
    </row>
    <row r="317" spans="1:60" x14ac:dyDescent="0.35">
      <c r="A317">
        <v>5584682</v>
      </c>
      <c r="B317" t="s">
        <v>1007</v>
      </c>
      <c r="C317" t="s">
        <v>122</v>
      </c>
      <c r="D317">
        <v>401822</v>
      </c>
      <c r="E317">
        <v>904129</v>
      </c>
      <c r="F317">
        <v>40.306154669999998</v>
      </c>
      <c r="G317">
        <v>-90.691518599999995</v>
      </c>
      <c r="H317" t="s">
        <v>123</v>
      </c>
      <c r="I317" t="s">
        <v>124</v>
      </c>
      <c r="J317" t="s">
        <v>125</v>
      </c>
      <c r="K317" t="s">
        <v>126</v>
      </c>
      <c r="L317">
        <v>17</v>
      </c>
      <c r="M317">
        <v>17</v>
      </c>
      <c r="N317">
        <v>109</v>
      </c>
      <c r="O317" t="s">
        <v>127</v>
      </c>
      <c r="P317" t="s">
        <v>1008</v>
      </c>
      <c r="Q317" t="s">
        <v>1009</v>
      </c>
      <c r="R317">
        <v>24000</v>
      </c>
      <c r="S317">
        <v>576.20000000000005</v>
      </c>
      <c r="T317" t="s">
        <v>124</v>
      </c>
      <c r="U317">
        <v>0.01</v>
      </c>
      <c r="V317" t="s">
        <v>129</v>
      </c>
      <c r="W317">
        <v>7130010</v>
      </c>
      <c r="Z317" t="s">
        <v>130</v>
      </c>
      <c r="AA317" t="s">
        <v>131</v>
      </c>
      <c r="AC317">
        <v>19920805</v>
      </c>
      <c r="AD317">
        <v>0.17</v>
      </c>
      <c r="AF317" t="s">
        <v>132</v>
      </c>
      <c r="AG317" t="s">
        <v>133</v>
      </c>
      <c r="AI317" t="s">
        <v>134</v>
      </c>
      <c r="AQ317">
        <v>0</v>
      </c>
      <c r="AR317" t="s">
        <v>135</v>
      </c>
      <c r="AS317" t="s">
        <v>135</v>
      </c>
      <c r="AT317">
        <v>0</v>
      </c>
      <c r="AU317" s="1">
        <v>30178</v>
      </c>
      <c r="AV317" s="1">
        <v>30426</v>
      </c>
      <c r="AW317">
        <v>12</v>
      </c>
      <c r="AX317" t="s">
        <v>135</v>
      </c>
      <c r="AY317" t="s">
        <v>135</v>
      </c>
      <c r="AZ317">
        <v>0</v>
      </c>
      <c r="BA317" t="s">
        <v>135</v>
      </c>
      <c r="BB317" t="s">
        <v>135</v>
      </c>
      <c r="BC317">
        <v>0</v>
      </c>
      <c r="BD317" s="2" t="e">
        <f t="shared" si="8"/>
        <v>#VALUE!</v>
      </c>
      <c r="BE317" s="6">
        <v>29754</v>
      </c>
      <c r="BF317" s="6">
        <v>30426</v>
      </c>
      <c r="BG317" s="5">
        <f t="shared" si="9"/>
        <v>672</v>
      </c>
    </row>
    <row r="318" spans="1:60" x14ac:dyDescent="0.35">
      <c r="A318">
        <v>5584683</v>
      </c>
      <c r="B318" t="s">
        <v>1010</v>
      </c>
      <c r="C318" t="s">
        <v>122</v>
      </c>
      <c r="D318">
        <v>401824</v>
      </c>
      <c r="E318">
        <v>904216</v>
      </c>
      <c r="F318">
        <v>40.306710199999998</v>
      </c>
      <c r="G318">
        <v>-90.704574300000004</v>
      </c>
      <c r="H318" t="s">
        <v>123</v>
      </c>
      <c r="I318" t="s">
        <v>124</v>
      </c>
      <c r="J318" t="s">
        <v>125</v>
      </c>
      <c r="K318" t="s">
        <v>126</v>
      </c>
      <c r="L318">
        <v>17</v>
      </c>
      <c r="M318">
        <v>17</v>
      </c>
      <c r="N318">
        <v>109</v>
      </c>
      <c r="O318" t="s">
        <v>127</v>
      </c>
      <c r="P318" t="s">
        <v>1011</v>
      </c>
      <c r="S318">
        <v>572.63</v>
      </c>
      <c r="T318" t="s">
        <v>124</v>
      </c>
      <c r="U318">
        <v>0.01</v>
      </c>
      <c r="V318" t="s">
        <v>129</v>
      </c>
      <c r="W318">
        <v>7130010</v>
      </c>
      <c r="Z318" t="s">
        <v>130</v>
      </c>
      <c r="AA318" t="s">
        <v>131</v>
      </c>
      <c r="AD318">
        <v>0.22</v>
      </c>
      <c r="AE318">
        <v>0.22</v>
      </c>
      <c r="AF318" t="s">
        <v>132</v>
      </c>
      <c r="AG318" t="s">
        <v>133</v>
      </c>
      <c r="AI318" t="s">
        <v>134</v>
      </c>
      <c r="AQ318">
        <v>0</v>
      </c>
      <c r="AR318" t="s">
        <v>135</v>
      </c>
      <c r="AS318" t="s">
        <v>135</v>
      </c>
      <c r="AT318">
        <v>0</v>
      </c>
      <c r="AU318" s="1">
        <v>29683</v>
      </c>
      <c r="AV318" s="1">
        <v>29752</v>
      </c>
      <c r="AW318">
        <v>6</v>
      </c>
      <c r="AX318" t="s">
        <v>135</v>
      </c>
      <c r="AY318" t="s">
        <v>135</v>
      </c>
      <c r="AZ318">
        <v>0</v>
      </c>
      <c r="BA318" t="s">
        <v>135</v>
      </c>
      <c r="BB318" t="s">
        <v>135</v>
      </c>
      <c r="BC318">
        <v>0</v>
      </c>
      <c r="BD318" s="2" t="e">
        <f t="shared" si="8"/>
        <v>#VALUE!</v>
      </c>
      <c r="BE318" s="6">
        <v>29432</v>
      </c>
      <c r="BF318" s="6">
        <v>29951</v>
      </c>
      <c r="BG318" s="5">
        <f t="shared" si="9"/>
        <v>519</v>
      </c>
    </row>
    <row r="319" spans="1:60" x14ac:dyDescent="0.35">
      <c r="A319">
        <v>5584685</v>
      </c>
      <c r="B319" t="s">
        <v>1012</v>
      </c>
      <c r="C319" t="s">
        <v>122</v>
      </c>
      <c r="D319">
        <v>401812</v>
      </c>
      <c r="E319">
        <v>904406</v>
      </c>
      <c r="F319">
        <v>40.303376890000003</v>
      </c>
      <c r="G319">
        <v>-90.735130299999994</v>
      </c>
      <c r="H319" t="s">
        <v>123</v>
      </c>
      <c r="I319" t="s">
        <v>124</v>
      </c>
      <c r="J319" t="s">
        <v>125</v>
      </c>
      <c r="K319" t="s">
        <v>126</v>
      </c>
      <c r="L319">
        <v>17</v>
      </c>
      <c r="M319">
        <v>17</v>
      </c>
      <c r="N319">
        <v>109</v>
      </c>
      <c r="O319" t="s">
        <v>127</v>
      </c>
      <c r="P319" t="s">
        <v>1013</v>
      </c>
      <c r="Q319" t="s">
        <v>1014</v>
      </c>
      <c r="R319">
        <v>24000</v>
      </c>
      <c r="S319">
        <v>520</v>
      </c>
      <c r="T319" t="s">
        <v>124</v>
      </c>
      <c r="U319">
        <v>0.01</v>
      </c>
      <c r="V319" t="s">
        <v>129</v>
      </c>
      <c r="W319">
        <v>7130010</v>
      </c>
      <c r="Z319" t="s">
        <v>130</v>
      </c>
      <c r="AA319" t="s">
        <v>131</v>
      </c>
      <c r="AC319">
        <v>19920218</v>
      </c>
      <c r="AD319">
        <v>46.5</v>
      </c>
      <c r="AF319" t="s">
        <v>132</v>
      </c>
      <c r="AG319" t="s">
        <v>133</v>
      </c>
      <c r="AI319" t="s">
        <v>134</v>
      </c>
      <c r="AQ319">
        <v>0</v>
      </c>
      <c r="AR319" t="s">
        <v>135</v>
      </c>
      <c r="AS319" t="s">
        <v>135</v>
      </c>
      <c r="AT319">
        <v>0</v>
      </c>
      <c r="AU319" s="1">
        <v>29187</v>
      </c>
      <c r="AV319" s="1">
        <v>29817</v>
      </c>
      <c r="AW319">
        <v>35</v>
      </c>
      <c r="AX319" t="s">
        <v>135</v>
      </c>
      <c r="AY319" t="s">
        <v>135</v>
      </c>
      <c r="AZ319">
        <v>0</v>
      </c>
      <c r="BA319" t="s">
        <v>135</v>
      </c>
      <c r="BB319" t="s">
        <v>135</v>
      </c>
      <c r="BC319">
        <v>0</v>
      </c>
      <c r="BD319" s="2" t="e">
        <f t="shared" si="8"/>
        <v>#VALUE!</v>
      </c>
      <c r="BE319" s="6">
        <v>29495</v>
      </c>
      <c r="BF319" s="6">
        <v>29859</v>
      </c>
      <c r="BG319">
        <f t="shared" si="9"/>
        <v>364</v>
      </c>
    </row>
    <row r="320" spans="1:60" x14ac:dyDescent="0.35">
      <c r="A320">
        <v>5585000</v>
      </c>
      <c r="B320" t="s">
        <v>1015</v>
      </c>
      <c r="C320" t="s">
        <v>122</v>
      </c>
      <c r="D320">
        <v>400129</v>
      </c>
      <c r="E320">
        <v>903754</v>
      </c>
      <c r="F320">
        <v>40.024770400000001</v>
      </c>
      <c r="G320">
        <v>-90.6317947</v>
      </c>
      <c r="H320" t="s">
        <v>123</v>
      </c>
      <c r="I320" t="s">
        <v>137</v>
      </c>
      <c r="J320" t="s">
        <v>125</v>
      </c>
      <c r="K320" t="s">
        <v>126</v>
      </c>
      <c r="L320">
        <v>17</v>
      </c>
      <c r="M320">
        <v>17</v>
      </c>
      <c r="N320">
        <v>9</v>
      </c>
      <c r="O320" t="s">
        <v>127</v>
      </c>
      <c r="P320" t="s">
        <v>1016</v>
      </c>
      <c r="Q320" t="s">
        <v>1017</v>
      </c>
      <c r="R320">
        <v>24000</v>
      </c>
      <c r="S320">
        <v>431.1</v>
      </c>
      <c r="T320" t="s">
        <v>124</v>
      </c>
      <c r="U320">
        <v>0.01</v>
      </c>
      <c r="V320" t="s">
        <v>129</v>
      </c>
      <c r="W320">
        <v>7130010</v>
      </c>
      <c r="Z320" t="s">
        <v>139</v>
      </c>
      <c r="AA320" t="s">
        <v>140</v>
      </c>
      <c r="AC320">
        <v>19920218</v>
      </c>
      <c r="AD320">
        <v>1293</v>
      </c>
      <c r="AF320" t="s">
        <v>132</v>
      </c>
      <c r="AG320" t="s">
        <v>133</v>
      </c>
      <c r="AI320" t="s">
        <v>134</v>
      </c>
      <c r="AQ320">
        <v>1</v>
      </c>
      <c r="AR320" s="1">
        <v>7919</v>
      </c>
      <c r="AS320" s="1">
        <v>44274</v>
      </c>
      <c r="AT320">
        <v>101</v>
      </c>
      <c r="AU320" s="1">
        <v>23657</v>
      </c>
      <c r="AV320" s="1">
        <v>35668</v>
      </c>
      <c r="AW320">
        <v>397</v>
      </c>
      <c r="AX320" t="s">
        <v>135</v>
      </c>
      <c r="AY320" t="s">
        <v>135</v>
      </c>
      <c r="AZ320">
        <v>0</v>
      </c>
      <c r="BA320" s="1">
        <v>13990</v>
      </c>
      <c r="BB320" s="1">
        <v>44628</v>
      </c>
      <c r="BC320">
        <v>494</v>
      </c>
      <c r="BD320" s="2">
        <f t="shared" si="8"/>
        <v>83.882272416153313</v>
      </c>
      <c r="BE320" s="6">
        <v>7742</v>
      </c>
      <c r="BF320" s="6">
        <v>44668</v>
      </c>
      <c r="BG320">
        <f t="shared" si="9"/>
        <v>36926</v>
      </c>
    </row>
    <row r="321" spans="1:60" x14ac:dyDescent="0.35">
      <c r="A321">
        <v>5585500</v>
      </c>
      <c r="B321" t="s">
        <v>1018</v>
      </c>
      <c r="C321" t="s">
        <v>122</v>
      </c>
      <c r="D321">
        <v>394924</v>
      </c>
      <c r="E321">
        <v>903405</v>
      </c>
      <c r="F321">
        <v>39.823380100000001</v>
      </c>
      <c r="G321">
        <v>-90.568181999999993</v>
      </c>
      <c r="H321" t="s">
        <v>123</v>
      </c>
      <c r="I321" t="s">
        <v>124</v>
      </c>
      <c r="J321" t="s">
        <v>125</v>
      </c>
      <c r="K321" t="s">
        <v>126</v>
      </c>
      <c r="L321">
        <v>17</v>
      </c>
      <c r="M321">
        <v>17</v>
      </c>
      <c r="N321">
        <v>137</v>
      </c>
      <c r="O321" t="s">
        <v>127</v>
      </c>
      <c r="P321" t="s">
        <v>1019</v>
      </c>
      <c r="Q321" t="s">
        <v>1020</v>
      </c>
      <c r="R321">
        <v>24000</v>
      </c>
      <c r="S321">
        <v>418</v>
      </c>
      <c r="T321" t="s">
        <v>124</v>
      </c>
      <c r="U321">
        <v>0.01</v>
      </c>
      <c r="V321" t="s">
        <v>129</v>
      </c>
      <c r="W321">
        <v>7130011</v>
      </c>
      <c r="Z321" t="s">
        <v>139</v>
      </c>
      <c r="AA321" t="s">
        <v>140</v>
      </c>
      <c r="AC321">
        <v>19910227</v>
      </c>
      <c r="AD321">
        <v>26029</v>
      </c>
      <c r="AF321" t="s">
        <v>132</v>
      </c>
      <c r="AG321" t="s">
        <v>133</v>
      </c>
      <c r="AI321" t="s">
        <v>134</v>
      </c>
      <c r="AQ321">
        <v>1</v>
      </c>
      <c r="AR321" s="1">
        <v>7796</v>
      </c>
      <c r="AS321" s="1">
        <v>44394</v>
      </c>
      <c r="AT321">
        <v>73</v>
      </c>
      <c r="AU321" s="1">
        <v>27302</v>
      </c>
      <c r="AV321" s="1">
        <v>31117</v>
      </c>
      <c r="AW321">
        <v>52</v>
      </c>
      <c r="AX321" t="s">
        <v>135</v>
      </c>
      <c r="AY321" t="s">
        <v>135</v>
      </c>
      <c r="AZ321">
        <v>0</v>
      </c>
      <c r="BA321" s="1">
        <v>23657</v>
      </c>
      <c r="BB321" s="1">
        <v>32772</v>
      </c>
      <c r="BC321">
        <v>194</v>
      </c>
      <c r="BD321" s="2">
        <f t="shared" si="8"/>
        <v>24.955509924709105</v>
      </c>
      <c r="BE321" s="6">
        <v>14154</v>
      </c>
      <c r="BF321" s="6">
        <v>32781</v>
      </c>
      <c r="BG321">
        <f t="shared" si="9"/>
        <v>18627</v>
      </c>
    </row>
    <row r="322" spans="1:60" x14ac:dyDescent="0.35">
      <c r="A322">
        <v>5585830</v>
      </c>
      <c r="B322" t="s">
        <v>1021</v>
      </c>
      <c r="C322" t="s">
        <v>122</v>
      </c>
      <c r="D322">
        <v>394904</v>
      </c>
      <c r="E322">
        <v>903916</v>
      </c>
      <c r="F322">
        <v>39.81777778</v>
      </c>
      <c r="G322">
        <v>-90.654444400000003</v>
      </c>
      <c r="H322" t="s">
        <v>123</v>
      </c>
      <c r="I322" t="s">
        <v>137</v>
      </c>
      <c r="J322" t="s">
        <v>126</v>
      </c>
      <c r="K322" t="s">
        <v>126</v>
      </c>
      <c r="L322">
        <v>17</v>
      </c>
      <c r="M322">
        <v>17</v>
      </c>
      <c r="N322">
        <v>149</v>
      </c>
      <c r="O322" t="s">
        <v>127</v>
      </c>
      <c r="P322" t="s">
        <v>1022</v>
      </c>
      <c r="Q322" t="s">
        <v>1023</v>
      </c>
      <c r="R322">
        <v>24000</v>
      </c>
      <c r="S322">
        <v>400</v>
      </c>
      <c r="T322" t="s">
        <v>157</v>
      </c>
      <c r="U322">
        <v>0.01</v>
      </c>
      <c r="V322" t="s">
        <v>146</v>
      </c>
      <c r="W322">
        <v>7130011</v>
      </c>
      <c r="Z322" t="s">
        <v>752</v>
      </c>
      <c r="AA322" t="s">
        <v>153</v>
      </c>
      <c r="AC322">
        <v>20080424</v>
      </c>
      <c r="AD322">
        <v>341</v>
      </c>
      <c r="AF322" t="s">
        <v>132</v>
      </c>
      <c r="AG322" t="s">
        <v>133</v>
      </c>
      <c r="AI322" t="s">
        <v>134</v>
      </c>
      <c r="AP322" t="s">
        <v>1024</v>
      </c>
      <c r="AQ322">
        <v>1</v>
      </c>
      <c r="AR322" s="1">
        <v>37492</v>
      </c>
      <c r="AS322" s="1">
        <v>39496</v>
      </c>
      <c r="AT322">
        <v>7</v>
      </c>
      <c r="AU322" s="1">
        <v>28957</v>
      </c>
      <c r="AV322" s="1">
        <v>39540</v>
      </c>
      <c r="AW322">
        <v>315</v>
      </c>
      <c r="AX322" t="s">
        <v>135</v>
      </c>
      <c r="AY322" t="s">
        <v>135</v>
      </c>
      <c r="AZ322">
        <v>0</v>
      </c>
      <c r="BA322" s="1">
        <v>37420</v>
      </c>
      <c r="BB322" s="1">
        <v>39562</v>
      </c>
      <c r="BC322">
        <v>51</v>
      </c>
      <c r="BD322" s="2">
        <f t="shared" ref="BD322:BD385" si="10">(BB322-BA322)/365.25</f>
        <v>5.8644763860369613</v>
      </c>
      <c r="BE322" s="6">
        <v>37469</v>
      </c>
      <c r="BF322" s="6">
        <v>39562</v>
      </c>
      <c r="BG322">
        <f t="shared" si="9"/>
        <v>2093</v>
      </c>
    </row>
    <row r="323" spans="1:60" x14ac:dyDescent="0.35">
      <c r="A323">
        <v>5586000</v>
      </c>
      <c r="B323" t="s">
        <v>1025</v>
      </c>
      <c r="C323" t="s">
        <v>122</v>
      </c>
      <c r="D323">
        <v>394538</v>
      </c>
      <c r="E323">
        <v>900743</v>
      </c>
      <c r="F323">
        <v>39.760603400000001</v>
      </c>
      <c r="G323">
        <v>-90.128727799999993</v>
      </c>
      <c r="H323" t="s">
        <v>123</v>
      </c>
      <c r="I323" t="s">
        <v>137</v>
      </c>
      <c r="J323" t="s">
        <v>125</v>
      </c>
      <c r="K323" t="s">
        <v>126</v>
      </c>
      <c r="L323">
        <v>17</v>
      </c>
      <c r="M323">
        <v>17</v>
      </c>
      <c r="N323">
        <v>137</v>
      </c>
      <c r="O323" t="s">
        <v>127</v>
      </c>
      <c r="P323" t="s">
        <v>1026</v>
      </c>
      <c r="S323">
        <v>579.27</v>
      </c>
      <c r="T323" t="s">
        <v>124</v>
      </c>
      <c r="U323">
        <v>0.01</v>
      </c>
      <c r="V323" t="s">
        <v>129</v>
      </c>
      <c r="W323">
        <v>7130011</v>
      </c>
      <c r="Z323" t="s">
        <v>139</v>
      </c>
      <c r="AA323" t="s">
        <v>131</v>
      </c>
      <c r="AD323">
        <v>29.1</v>
      </c>
      <c r="AF323" t="s">
        <v>132</v>
      </c>
      <c r="AG323" t="s">
        <v>133</v>
      </c>
      <c r="AI323" t="s">
        <v>134</v>
      </c>
      <c r="AQ323">
        <v>0</v>
      </c>
      <c r="AR323" s="1">
        <v>18254</v>
      </c>
      <c r="AS323" s="1">
        <v>44372</v>
      </c>
      <c r="AT323">
        <v>70</v>
      </c>
      <c r="AU323" s="1">
        <v>27311</v>
      </c>
      <c r="AV323" s="1">
        <v>29642</v>
      </c>
      <c r="AW323">
        <v>10</v>
      </c>
      <c r="AX323" t="s">
        <v>135</v>
      </c>
      <c r="AY323" t="s">
        <v>135</v>
      </c>
      <c r="AZ323">
        <v>0</v>
      </c>
      <c r="BA323" s="1">
        <v>33050</v>
      </c>
      <c r="BB323" s="1">
        <v>41382</v>
      </c>
      <c r="BC323">
        <v>12</v>
      </c>
      <c r="BD323" s="2">
        <f t="shared" si="10"/>
        <v>22.811772758384667</v>
      </c>
      <c r="BE323" s="6">
        <v>18251</v>
      </c>
      <c r="BF323" s="6">
        <v>27667</v>
      </c>
      <c r="BG323">
        <f t="shared" ref="BG323:BG386" si="11">DATEDIF(BE323,BF323,"d")</f>
        <v>9416</v>
      </c>
    </row>
    <row r="324" spans="1:60" x14ac:dyDescent="0.35">
      <c r="A324">
        <v>5586100</v>
      </c>
      <c r="B324" t="s">
        <v>1027</v>
      </c>
      <c r="C324" t="s">
        <v>122</v>
      </c>
      <c r="D324">
        <v>394212</v>
      </c>
      <c r="E324">
        <v>903843</v>
      </c>
      <c r="F324">
        <v>39.703380199999998</v>
      </c>
      <c r="G324">
        <v>-90.6454047</v>
      </c>
      <c r="H324" t="s">
        <v>123</v>
      </c>
      <c r="I324" t="s">
        <v>137</v>
      </c>
      <c r="J324" t="s">
        <v>125</v>
      </c>
      <c r="K324" t="s">
        <v>126</v>
      </c>
      <c r="L324">
        <v>17</v>
      </c>
      <c r="M324">
        <v>17</v>
      </c>
      <c r="N324">
        <v>171</v>
      </c>
      <c r="O324" t="s">
        <v>127</v>
      </c>
      <c r="P324" t="s">
        <v>1028</v>
      </c>
      <c r="Q324" t="s">
        <v>1029</v>
      </c>
      <c r="R324">
        <v>24000</v>
      </c>
      <c r="S324">
        <v>418</v>
      </c>
      <c r="T324" t="s">
        <v>124</v>
      </c>
      <c r="U324">
        <v>0.1</v>
      </c>
      <c r="V324" t="s">
        <v>129</v>
      </c>
      <c r="W324">
        <v>7130011</v>
      </c>
      <c r="Z324" t="s">
        <v>1030</v>
      </c>
      <c r="AA324" t="s">
        <v>140</v>
      </c>
      <c r="AC324">
        <v>20080310</v>
      </c>
      <c r="AD324">
        <v>26743</v>
      </c>
      <c r="AF324" t="s">
        <v>132</v>
      </c>
      <c r="AG324" t="s">
        <v>133</v>
      </c>
      <c r="AI324" t="s">
        <v>134</v>
      </c>
      <c r="AP324">
        <v>10600</v>
      </c>
      <c r="AQ324">
        <v>1</v>
      </c>
      <c r="AR324" s="1">
        <v>7796</v>
      </c>
      <c r="AS324" s="1">
        <v>44384</v>
      </c>
      <c r="AT324">
        <v>99</v>
      </c>
      <c r="AU324" s="1">
        <v>27375</v>
      </c>
      <c r="AV324" s="1">
        <v>43214</v>
      </c>
      <c r="AW324">
        <v>2028</v>
      </c>
      <c r="AX324" t="s">
        <v>135</v>
      </c>
      <c r="AY324" t="s">
        <v>135</v>
      </c>
      <c r="AZ324">
        <v>0</v>
      </c>
      <c r="BA324" s="1">
        <v>29670</v>
      </c>
      <c r="BB324" s="1">
        <v>44620</v>
      </c>
      <c r="BC324">
        <v>242</v>
      </c>
      <c r="BD324" s="2">
        <f t="shared" si="10"/>
        <v>40.930869267624914</v>
      </c>
      <c r="BE324" s="6">
        <v>14154</v>
      </c>
      <c r="BF324" s="6">
        <v>44668</v>
      </c>
      <c r="BG324">
        <f t="shared" si="11"/>
        <v>30514</v>
      </c>
    </row>
    <row r="325" spans="1:60" x14ac:dyDescent="0.35">
      <c r="A325">
        <v>5586500</v>
      </c>
      <c r="B325" t="s">
        <v>1031</v>
      </c>
      <c r="C325" t="s">
        <v>122</v>
      </c>
      <c r="D325">
        <v>392920</v>
      </c>
      <c r="E325">
        <v>902500</v>
      </c>
      <c r="F325">
        <v>39.488936299999999</v>
      </c>
      <c r="G325">
        <v>-90.416789499999993</v>
      </c>
      <c r="H325" t="s">
        <v>123</v>
      </c>
      <c r="I325" t="s">
        <v>137</v>
      </c>
      <c r="J325" t="s">
        <v>125</v>
      </c>
      <c r="K325" t="s">
        <v>126</v>
      </c>
      <c r="L325">
        <v>17</v>
      </c>
      <c r="M325">
        <v>17</v>
      </c>
      <c r="N325">
        <v>61</v>
      </c>
      <c r="O325" t="s">
        <v>127</v>
      </c>
      <c r="P325" t="s">
        <v>1032</v>
      </c>
      <c r="S325">
        <v>597.16</v>
      </c>
      <c r="T325" t="s">
        <v>157</v>
      </c>
      <c r="U325">
        <v>0.01</v>
      </c>
      <c r="V325" t="s">
        <v>129</v>
      </c>
      <c r="W325">
        <v>7130011</v>
      </c>
      <c r="Z325" t="s">
        <v>263</v>
      </c>
      <c r="AA325" t="s">
        <v>131</v>
      </c>
      <c r="AC325">
        <v>20000121</v>
      </c>
      <c r="AD325">
        <v>2.2999999999999998</v>
      </c>
      <c r="AF325" t="s">
        <v>132</v>
      </c>
      <c r="AG325" t="s">
        <v>133</v>
      </c>
      <c r="AI325" t="s">
        <v>134</v>
      </c>
      <c r="AP325">
        <v>100</v>
      </c>
      <c r="AQ325">
        <v>0</v>
      </c>
      <c r="AR325" s="1">
        <v>18860</v>
      </c>
      <c r="AS325" s="1">
        <v>34837</v>
      </c>
      <c r="AT325">
        <v>45</v>
      </c>
      <c r="AU325" s="1">
        <v>27339</v>
      </c>
      <c r="AV325" s="1">
        <v>27555</v>
      </c>
      <c r="AW325">
        <v>7</v>
      </c>
      <c r="AX325" t="s">
        <v>135</v>
      </c>
      <c r="AY325" t="s">
        <v>135</v>
      </c>
      <c r="AZ325">
        <v>0</v>
      </c>
      <c r="BA325" s="1">
        <v>34436</v>
      </c>
      <c r="BB325" s="1">
        <v>34436</v>
      </c>
      <c r="BC325">
        <v>1</v>
      </c>
      <c r="BD325" s="2">
        <f t="shared" si="10"/>
        <v>0</v>
      </c>
      <c r="BE325" s="6">
        <v>18568</v>
      </c>
      <c r="BF325" s="6">
        <v>27667</v>
      </c>
      <c r="BG325" s="5">
        <f t="shared" si="11"/>
        <v>9099</v>
      </c>
    </row>
    <row r="326" spans="1:60" x14ac:dyDescent="0.35">
      <c r="A326">
        <v>5586647</v>
      </c>
      <c r="B326" t="s">
        <v>1033</v>
      </c>
      <c r="C326" t="s">
        <v>122</v>
      </c>
      <c r="D326">
        <v>391636</v>
      </c>
      <c r="E326">
        <v>895010</v>
      </c>
      <c r="F326">
        <v>39.276666669999997</v>
      </c>
      <c r="G326">
        <v>-89.836111099999997</v>
      </c>
      <c r="H326" t="s">
        <v>133</v>
      </c>
      <c r="I326" t="s">
        <v>137</v>
      </c>
      <c r="J326" t="s">
        <v>126</v>
      </c>
      <c r="K326" t="s">
        <v>126</v>
      </c>
      <c r="L326">
        <v>17</v>
      </c>
      <c r="M326">
        <v>17</v>
      </c>
      <c r="N326">
        <v>117</v>
      </c>
      <c r="O326" t="s">
        <v>127</v>
      </c>
      <c r="P326" t="s">
        <v>1034</v>
      </c>
      <c r="Q326" t="s">
        <v>1035</v>
      </c>
      <c r="R326">
        <v>24000</v>
      </c>
      <c r="W326">
        <v>7130012</v>
      </c>
      <c r="Z326" t="s">
        <v>1036</v>
      </c>
      <c r="AA326" t="s">
        <v>131</v>
      </c>
      <c r="AC326">
        <v>20170725</v>
      </c>
      <c r="AD326">
        <v>162</v>
      </c>
      <c r="AF326" t="s">
        <v>132</v>
      </c>
      <c r="AG326" t="s">
        <v>133</v>
      </c>
      <c r="AP326">
        <v>300</v>
      </c>
      <c r="AQ326">
        <v>1</v>
      </c>
      <c r="AR326" s="1">
        <v>43336</v>
      </c>
      <c r="AS326" s="1">
        <v>44274</v>
      </c>
      <c r="AT326">
        <v>4</v>
      </c>
      <c r="AU326" s="1">
        <v>40353</v>
      </c>
      <c r="AV326" s="1">
        <v>44462</v>
      </c>
      <c r="AW326">
        <v>162</v>
      </c>
      <c r="AX326" t="s">
        <v>135</v>
      </c>
      <c r="AY326" t="s">
        <v>135</v>
      </c>
      <c r="AZ326">
        <v>0</v>
      </c>
      <c r="BA326" s="1">
        <v>43031</v>
      </c>
      <c r="BB326" s="1">
        <v>44536</v>
      </c>
      <c r="BC326">
        <v>38</v>
      </c>
      <c r="BD326" s="2">
        <f t="shared" si="10"/>
        <v>4.1204654346338128</v>
      </c>
      <c r="BE326" s="6">
        <v>43032</v>
      </c>
      <c r="BF326" s="6">
        <v>44535</v>
      </c>
      <c r="BG326">
        <f t="shared" si="11"/>
        <v>1503</v>
      </c>
    </row>
    <row r="327" spans="1:60" x14ac:dyDescent="0.35">
      <c r="A327">
        <v>5586685</v>
      </c>
      <c r="B327" t="s">
        <v>1037</v>
      </c>
      <c r="C327" t="s">
        <v>122</v>
      </c>
      <c r="D327">
        <v>390745</v>
      </c>
      <c r="E327">
        <v>895252</v>
      </c>
      <c r="F327">
        <v>39.129213380000003</v>
      </c>
      <c r="G327">
        <v>-89.881210300000006</v>
      </c>
      <c r="H327" t="s">
        <v>123</v>
      </c>
      <c r="I327" t="s">
        <v>137</v>
      </c>
      <c r="J327" t="s">
        <v>125</v>
      </c>
      <c r="K327" t="s">
        <v>126</v>
      </c>
      <c r="L327">
        <v>17</v>
      </c>
      <c r="M327">
        <v>17</v>
      </c>
      <c r="N327">
        <v>117</v>
      </c>
      <c r="O327" t="s">
        <v>127</v>
      </c>
      <c r="P327" t="s">
        <v>1038</v>
      </c>
      <c r="Q327" t="s">
        <v>1039</v>
      </c>
      <c r="R327">
        <v>24000</v>
      </c>
      <c r="W327">
        <v>7130012</v>
      </c>
      <c r="Z327" t="s">
        <v>399</v>
      </c>
      <c r="AA327" t="s">
        <v>131</v>
      </c>
      <c r="AC327">
        <v>19961022</v>
      </c>
      <c r="AD327">
        <v>2.4</v>
      </c>
      <c r="AF327" t="s">
        <v>132</v>
      </c>
      <c r="AG327" t="s">
        <v>133</v>
      </c>
      <c r="AI327" t="s">
        <v>134</v>
      </c>
      <c r="AP327">
        <v>11101</v>
      </c>
      <c r="BD327" s="2">
        <f t="shared" si="10"/>
        <v>0</v>
      </c>
      <c r="BE327" s="6">
        <v>35186</v>
      </c>
      <c r="BF327" s="6">
        <v>35558</v>
      </c>
      <c r="BG327" s="5">
        <f t="shared" si="11"/>
        <v>372</v>
      </c>
    </row>
    <row r="328" spans="1:60" x14ac:dyDescent="0.35">
      <c r="A328">
        <v>5586745</v>
      </c>
      <c r="B328" t="s">
        <v>1040</v>
      </c>
      <c r="C328" t="s">
        <v>122</v>
      </c>
      <c r="D328">
        <v>391216</v>
      </c>
      <c r="E328">
        <v>900602</v>
      </c>
      <c r="F328">
        <v>39.204444440000003</v>
      </c>
      <c r="G328">
        <v>-90.100555600000007</v>
      </c>
      <c r="H328" t="s">
        <v>133</v>
      </c>
      <c r="I328" t="s">
        <v>137</v>
      </c>
      <c r="J328" t="s">
        <v>126</v>
      </c>
      <c r="K328" t="s">
        <v>126</v>
      </c>
      <c r="L328">
        <v>17</v>
      </c>
      <c r="M328">
        <v>17</v>
      </c>
      <c r="N328">
        <v>117</v>
      </c>
      <c r="O328" t="s">
        <v>127</v>
      </c>
      <c r="P328" t="s">
        <v>1041</v>
      </c>
      <c r="Q328" t="s">
        <v>1042</v>
      </c>
      <c r="R328">
        <v>24000</v>
      </c>
      <c r="W328">
        <v>7130012</v>
      </c>
      <c r="Z328" t="s">
        <v>1036</v>
      </c>
      <c r="AA328" t="s">
        <v>131</v>
      </c>
      <c r="AC328">
        <v>20170725</v>
      </c>
      <c r="AD328">
        <v>380.8</v>
      </c>
      <c r="AF328" t="s">
        <v>132</v>
      </c>
      <c r="AG328" t="s">
        <v>133</v>
      </c>
      <c r="AP328">
        <v>300</v>
      </c>
      <c r="AQ328">
        <v>1</v>
      </c>
      <c r="AR328" s="1">
        <v>43336</v>
      </c>
      <c r="AS328" s="1">
        <v>44275</v>
      </c>
      <c r="AT328">
        <v>4</v>
      </c>
      <c r="AU328" s="1">
        <v>42859</v>
      </c>
      <c r="AV328" s="1">
        <v>44462</v>
      </c>
      <c r="AW328">
        <v>154</v>
      </c>
      <c r="AX328" t="s">
        <v>135</v>
      </c>
      <c r="AY328" t="s">
        <v>135</v>
      </c>
      <c r="AZ328">
        <v>0</v>
      </c>
      <c r="BA328" s="1">
        <v>43032</v>
      </c>
      <c r="BB328" s="1">
        <v>44536</v>
      </c>
      <c r="BC328">
        <v>41</v>
      </c>
      <c r="BD328" s="2">
        <f t="shared" si="10"/>
        <v>4.1177275838466807</v>
      </c>
      <c r="BE328" s="6">
        <v>43032</v>
      </c>
      <c r="BF328" s="6">
        <v>44535</v>
      </c>
      <c r="BG328">
        <f t="shared" si="11"/>
        <v>1503</v>
      </c>
    </row>
    <row r="329" spans="1:60" x14ac:dyDescent="0.35">
      <c r="A329">
        <v>5586800</v>
      </c>
      <c r="B329" t="s">
        <v>1043</v>
      </c>
      <c r="C329" t="s">
        <v>122</v>
      </c>
      <c r="D329">
        <v>392246</v>
      </c>
      <c r="E329">
        <v>895651</v>
      </c>
      <c r="F329">
        <v>39.37944444</v>
      </c>
      <c r="G329">
        <v>-89.947500000000005</v>
      </c>
      <c r="H329" t="s">
        <v>123</v>
      </c>
      <c r="I329">
        <v>1</v>
      </c>
      <c r="J329" t="s">
        <v>126</v>
      </c>
      <c r="K329" t="s">
        <v>126</v>
      </c>
      <c r="L329">
        <v>17</v>
      </c>
      <c r="M329">
        <v>17</v>
      </c>
      <c r="N329">
        <v>117</v>
      </c>
      <c r="O329" t="s">
        <v>127</v>
      </c>
      <c r="P329" t="s">
        <v>1044</v>
      </c>
      <c r="S329">
        <v>544.29999999999995</v>
      </c>
      <c r="T329" t="s">
        <v>124</v>
      </c>
      <c r="U329">
        <v>0.01</v>
      </c>
      <c r="V329" t="s">
        <v>129</v>
      </c>
      <c r="W329">
        <v>7130012</v>
      </c>
      <c r="Z329" t="s">
        <v>130</v>
      </c>
      <c r="AA329" t="s">
        <v>131</v>
      </c>
      <c r="AD329">
        <v>61.1</v>
      </c>
      <c r="AF329" t="s">
        <v>132</v>
      </c>
      <c r="AG329" t="s">
        <v>133</v>
      </c>
      <c r="AI329" t="s">
        <v>134</v>
      </c>
      <c r="AQ329">
        <v>0</v>
      </c>
      <c r="AR329" t="s">
        <v>222</v>
      </c>
      <c r="AS329" s="1">
        <v>29310</v>
      </c>
      <c r="AT329">
        <v>22</v>
      </c>
      <c r="AU329" s="1">
        <v>27313</v>
      </c>
      <c r="AV329" s="1">
        <v>29451</v>
      </c>
      <c r="AW329">
        <v>52</v>
      </c>
      <c r="AX329" t="s">
        <v>135</v>
      </c>
      <c r="AY329" t="s">
        <v>135</v>
      </c>
      <c r="AZ329">
        <v>0</v>
      </c>
      <c r="BA329" t="s">
        <v>135</v>
      </c>
      <c r="BB329" t="s">
        <v>135</v>
      </c>
      <c r="BC329">
        <v>0</v>
      </c>
      <c r="BD329" s="2" t="e">
        <f t="shared" si="10"/>
        <v>#VALUE!</v>
      </c>
      <c r="BE329" s="6">
        <v>21824</v>
      </c>
      <c r="BF329" s="6">
        <v>29500</v>
      </c>
      <c r="BG329">
        <f t="shared" si="11"/>
        <v>7676</v>
      </c>
    </row>
    <row r="330" spans="1:60" x14ac:dyDescent="0.35">
      <c r="A330">
        <v>5587000</v>
      </c>
      <c r="B330" t="s">
        <v>1045</v>
      </c>
      <c r="C330" t="s">
        <v>122</v>
      </c>
      <c r="D330">
        <v>391403</v>
      </c>
      <c r="E330">
        <v>902340</v>
      </c>
      <c r="F330">
        <v>39.234213660000002</v>
      </c>
      <c r="G330">
        <v>-90.394561800000005</v>
      </c>
      <c r="H330" t="s">
        <v>123</v>
      </c>
      <c r="I330" t="s">
        <v>137</v>
      </c>
      <c r="J330" t="s">
        <v>125</v>
      </c>
      <c r="K330" t="s">
        <v>126</v>
      </c>
      <c r="L330">
        <v>17</v>
      </c>
      <c r="M330">
        <v>17</v>
      </c>
      <c r="N330">
        <v>61</v>
      </c>
      <c r="O330" t="s">
        <v>127</v>
      </c>
      <c r="P330" t="s">
        <v>1046</v>
      </c>
      <c r="S330">
        <v>426.77</v>
      </c>
      <c r="T330" t="s">
        <v>124</v>
      </c>
      <c r="U330">
        <v>0.01</v>
      </c>
      <c r="V330" t="s">
        <v>129</v>
      </c>
      <c r="W330">
        <v>7130012</v>
      </c>
      <c r="Z330" t="s">
        <v>1047</v>
      </c>
      <c r="AA330" t="s">
        <v>153</v>
      </c>
      <c r="AC330">
        <v>19970807</v>
      </c>
      <c r="AD330">
        <v>868</v>
      </c>
      <c r="AF330" t="s">
        <v>132</v>
      </c>
      <c r="AG330" t="s">
        <v>133</v>
      </c>
      <c r="AI330" t="s">
        <v>134</v>
      </c>
      <c r="AP330">
        <v>10600</v>
      </c>
      <c r="AQ330">
        <v>1</v>
      </c>
      <c r="AR330" s="1">
        <v>7759</v>
      </c>
      <c r="AS330" s="1">
        <v>44335</v>
      </c>
      <c r="AT330">
        <v>94</v>
      </c>
      <c r="AU330" s="1">
        <v>27313</v>
      </c>
      <c r="AV330" s="1">
        <v>37523</v>
      </c>
      <c r="AW330">
        <v>275</v>
      </c>
      <c r="AX330" t="s">
        <v>135</v>
      </c>
      <c r="AY330" t="s">
        <v>135</v>
      </c>
      <c r="AZ330">
        <v>0</v>
      </c>
      <c r="BA330" s="1">
        <v>12189</v>
      </c>
      <c r="BB330" s="1">
        <v>44648</v>
      </c>
      <c r="BC330">
        <v>521</v>
      </c>
      <c r="BD330" s="2">
        <f t="shared" si="10"/>
        <v>88.867898699520879</v>
      </c>
      <c r="BE330" s="6">
        <v>7741</v>
      </c>
      <c r="BF330" s="6">
        <v>44668</v>
      </c>
      <c r="BG330" s="5">
        <f t="shared" si="11"/>
        <v>36927</v>
      </c>
    </row>
    <row r="331" spans="1:60" x14ac:dyDescent="0.35">
      <c r="A331">
        <v>5587450</v>
      </c>
      <c r="B331" t="s">
        <v>1048</v>
      </c>
      <c r="C331" t="s">
        <v>122</v>
      </c>
      <c r="D331">
        <v>385804.7</v>
      </c>
      <c r="E331">
        <v>902544.4</v>
      </c>
      <c r="F331">
        <v>38.967972199999998</v>
      </c>
      <c r="G331">
        <v>-90.429000000000002</v>
      </c>
      <c r="H331" t="s">
        <v>133</v>
      </c>
      <c r="I331">
        <v>5</v>
      </c>
      <c r="J331" t="s">
        <v>126</v>
      </c>
      <c r="K331" t="s">
        <v>126</v>
      </c>
      <c r="L331">
        <v>29</v>
      </c>
      <c r="M331">
        <v>17</v>
      </c>
      <c r="N331">
        <v>83</v>
      </c>
      <c r="O331" t="s">
        <v>127</v>
      </c>
      <c r="P331" t="s">
        <v>1049</v>
      </c>
      <c r="Q331" t="s">
        <v>1050</v>
      </c>
      <c r="R331">
        <v>24000</v>
      </c>
      <c r="S331">
        <v>403.79</v>
      </c>
      <c r="T331" t="s">
        <v>157</v>
      </c>
      <c r="U331">
        <v>0.05</v>
      </c>
      <c r="V331" t="s">
        <v>129</v>
      </c>
      <c r="W331">
        <v>7110009</v>
      </c>
      <c r="Z331" t="s">
        <v>139</v>
      </c>
      <c r="AA331" t="s">
        <v>140</v>
      </c>
      <c r="AC331">
        <v>19891229</v>
      </c>
      <c r="AD331">
        <v>171300</v>
      </c>
      <c r="AF331" t="s">
        <v>132</v>
      </c>
      <c r="AG331" t="s">
        <v>269</v>
      </c>
      <c r="AI331" t="s">
        <v>134</v>
      </c>
      <c r="AQ331">
        <v>1</v>
      </c>
      <c r="AR331" t="s">
        <v>1051</v>
      </c>
      <c r="AS331" s="1">
        <v>44300</v>
      </c>
      <c r="AT331">
        <v>36</v>
      </c>
      <c r="AU331" s="1">
        <v>33437</v>
      </c>
      <c r="AV331" s="1">
        <v>40702</v>
      </c>
      <c r="AW331">
        <v>4</v>
      </c>
      <c r="AX331" t="s">
        <v>135</v>
      </c>
      <c r="AY331" t="s">
        <v>135</v>
      </c>
      <c r="AZ331">
        <v>0</v>
      </c>
      <c r="BA331" s="1">
        <v>32192</v>
      </c>
      <c r="BB331" s="1">
        <v>44627</v>
      </c>
      <c r="BC331">
        <v>414</v>
      </c>
      <c r="BD331" s="2">
        <f t="shared" si="10"/>
        <v>34.045174537987677</v>
      </c>
      <c r="BE331" s="6">
        <v>12145</v>
      </c>
      <c r="BF331" s="6">
        <v>44668</v>
      </c>
      <c r="BG331" s="5">
        <f t="shared" si="11"/>
        <v>32523</v>
      </c>
    </row>
    <row r="332" spans="1:60" x14ac:dyDescent="0.35">
      <c r="A332">
        <v>5587455</v>
      </c>
      <c r="B332" t="s">
        <v>1052</v>
      </c>
      <c r="C332" t="s">
        <v>122</v>
      </c>
      <c r="D332">
        <v>385704</v>
      </c>
      <c r="E332">
        <v>902216</v>
      </c>
      <c r="F332">
        <v>38.951159480000001</v>
      </c>
      <c r="G332">
        <v>-90.371225600000002</v>
      </c>
      <c r="H332" t="s">
        <v>123</v>
      </c>
      <c r="I332" t="s">
        <v>137</v>
      </c>
      <c r="J332" t="s">
        <v>125</v>
      </c>
      <c r="K332" t="s">
        <v>126</v>
      </c>
      <c r="L332">
        <v>29</v>
      </c>
      <c r="M332">
        <v>17</v>
      </c>
      <c r="N332">
        <v>83</v>
      </c>
      <c r="O332" t="s">
        <v>127</v>
      </c>
      <c r="P332" t="s">
        <v>1053</v>
      </c>
      <c r="Q332" t="s">
        <v>1054</v>
      </c>
      <c r="R332">
        <v>100000</v>
      </c>
      <c r="S332">
        <v>400</v>
      </c>
      <c r="T332" t="s">
        <v>123</v>
      </c>
      <c r="U332">
        <v>10</v>
      </c>
      <c r="V332" t="s">
        <v>129</v>
      </c>
      <c r="W332">
        <v>7110009</v>
      </c>
      <c r="Z332" t="s">
        <v>1055</v>
      </c>
      <c r="AA332" t="s">
        <v>1056</v>
      </c>
      <c r="AD332">
        <v>171300</v>
      </c>
      <c r="AF332" t="s">
        <v>132</v>
      </c>
      <c r="AG332" t="s">
        <v>269</v>
      </c>
      <c r="AI332" t="s">
        <v>134</v>
      </c>
      <c r="AQ332">
        <v>0</v>
      </c>
      <c r="AR332" t="s">
        <v>135</v>
      </c>
      <c r="AS332" t="s">
        <v>135</v>
      </c>
      <c r="AT332">
        <v>0</v>
      </c>
      <c r="AU332" s="1">
        <v>32581</v>
      </c>
      <c r="AV332" s="1">
        <v>44627</v>
      </c>
      <c r="AW332">
        <v>1121</v>
      </c>
      <c r="AX332" t="s">
        <v>135</v>
      </c>
      <c r="AY332" t="s">
        <v>135</v>
      </c>
      <c r="AZ332">
        <v>0</v>
      </c>
      <c r="BA332" t="s">
        <v>135</v>
      </c>
      <c r="BB332" t="s">
        <v>135</v>
      </c>
      <c r="BC332">
        <v>0</v>
      </c>
      <c r="BD332" s="2" t="e">
        <f t="shared" si="10"/>
        <v>#VALUE!</v>
      </c>
      <c r="BE332" s="6">
        <v>35703</v>
      </c>
      <c r="BF332" s="6">
        <v>44668</v>
      </c>
      <c r="BG332" s="5">
        <f t="shared" si="11"/>
        <v>8965</v>
      </c>
    </row>
    <row r="333" spans="1:60" x14ac:dyDescent="0.35">
      <c r="A333">
        <v>5587480</v>
      </c>
      <c r="B333" t="s">
        <v>1057</v>
      </c>
      <c r="C333" t="s">
        <v>122</v>
      </c>
      <c r="D333">
        <v>385728</v>
      </c>
      <c r="E333">
        <v>901618</v>
      </c>
      <c r="F333">
        <v>38.957777780000001</v>
      </c>
      <c r="G333">
        <v>-90.271666699999997</v>
      </c>
      <c r="H333" t="s">
        <v>162</v>
      </c>
      <c r="I333" t="s">
        <v>137</v>
      </c>
      <c r="J333" t="s">
        <v>126</v>
      </c>
      <c r="K333" t="s">
        <v>126</v>
      </c>
      <c r="L333">
        <v>17</v>
      </c>
      <c r="M333">
        <v>17</v>
      </c>
      <c r="N333">
        <v>119</v>
      </c>
      <c r="O333" t="s">
        <v>127</v>
      </c>
      <c r="P333" t="s">
        <v>1058</v>
      </c>
      <c r="Q333" t="s">
        <v>1059</v>
      </c>
      <c r="R333">
        <v>24000</v>
      </c>
      <c r="W333">
        <v>7110009</v>
      </c>
      <c r="Z333" t="s">
        <v>1060</v>
      </c>
      <c r="AA333" t="s">
        <v>454</v>
      </c>
      <c r="AC333">
        <v>20060425</v>
      </c>
      <c r="AD333">
        <v>102.54</v>
      </c>
      <c r="AF333" t="s">
        <v>132</v>
      </c>
      <c r="AG333" t="s">
        <v>133</v>
      </c>
      <c r="AP333">
        <v>100</v>
      </c>
      <c r="AQ333">
        <v>1</v>
      </c>
      <c r="AR333" s="1">
        <v>38972</v>
      </c>
      <c r="AS333" s="1">
        <v>40655</v>
      </c>
      <c r="AT333">
        <v>6</v>
      </c>
      <c r="AU333" s="1">
        <v>38863</v>
      </c>
      <c r="AV333" s="1">
        <v>40731</v>
      </c>
      <c r="AW333">
        <v>679</v>
      </c>
      <c r="AX333" t="s">
        <v>135</v>
      </c>
      <c r="AY333" t="s">
        <v>135</v>
      </c>
      <c r="AZ333">
        <v>0</v>
      </c>
      <c r="BA333" s="1">
        <v>38807</v>
      </c>
      <c r="BB333" s="1">
        <v>40883</v>
      </c>
      <c r="BC333">
        <v>53</v>
      </c>
      <c r="BD333" s="2">
        <f t="shared" si="10"/>
        <v>5.6837782340862422</v>
      </c>
      <c r="BE333" s="6">
        <v>38833</v>
      </c>
      <c r="BF333" s="6">
        <v>40817</v>
      </c>
      <c r="BG333">
        <f t="shared" si="11"/>
        <v>1984</v>
      </c>
    </row>
    <row r="334" spans="1:60" x14ac:dyDescent="0.35">
      <c r="A334">
        <v>5587500</v>
      </c>
      <c r="B334" t="s">
        <v>1061</v>
      </c>
      <c r="C334" t="s">
        <v>122</v>
      </c>
      <c r="D334">
        <v>385306</v>
      </c>
      <c r="E334">
        <v>901051</v>
      </c>
      <c r="F334">
        <v>38.885048240000003</v>
      </c>
      <c r="G334">
        <v>-90.180942900000005</v>
      </c>
      <c r="H334" t="s">
        <v>123</v>
      </c>
      <c r="I334" t="s">
        <v>137</v>
      </c>
      <c r="J334" t="s">
        <v>125</v>
      </c>
      <c r="K334" t="s">
        <v>126</v>
      </c>
      <c r="L334">
        <v>29</v>
      </c>
      <c r="M334">
        <v>17</v>
      </c>
      <c r="N334">
        <v>119</v>
      </c>
      <c r="O334" t="s">
        <v>127</v>
      </c>
      <c r="Q334" t="s">
        <v>1062</v>
      </c>
      <c r="R334">
        <v>24000</v>
      </c>
      <c r="S334">
        <v>403</v>
      </c>
      <c r="T334" t="s">
        <v>133</v>
      </c>
      <c r="U334">
        <v>10</v>
      </c>
      <c r="V334" t="s">
        <v>146</v>
      </c>
      <c r="W334">
        <v>7110009</v>
      </c>
      <c r="Z334" t="s">
        <v>296</v>
      </c>
      <c r="AA334" t="s">
        <v>131</v>
      </c>
      <c r="AD334">
        <v>171500</v>
      </c>
      <c r="AF334" t="s">
        <v>132</v>
      </c>
      <c r="AG334" t="s">
        <v>269</v>
      </c>
      <c r="AI334" t="s">
        <v>134</v>
      </c>
      <c r="AQ334">
        <v>0</v>
      </c>
      <c r="AR334" t="s">
        <v>1063</v>
      </c>
      <c r="AS334" s="1">
        <v>31695</v>
      </c>
      <c r="AT334">
        <v>61</v>
      </c>
      <c r="AU334" s="1">
        <v>24733</v>
      </c>
      <c r="AV334" s="1">
        <v>32373</v>
      </c>
      <c r="AW334">
        <v>87</v>
      </c>
      <c r="AX334" t="s">
        <v>135</v>
      </c>
      <c r="AY334" t="s">
        <v>135</v>
      </c>
      <c r="AZ334">
        <v>0</v>
      </c>
      <c r="BA334" s="1">
        <v>31327</v>
      </c>
      <c r="BB334" s="1">
        <v>39625</v>
      </c>
      <c r="BC334">
        <v>4</v>
      </c>
      <c r="BD334" s="2">
        <f t="shared" si="10"/>
        <v>22.718685831622178</v>
      </c>
      <c r="BE334" s="6">
        <v>12145</v>
      </c>
      <c r="BF334" s="6">
        <v>32050</v>
      </c>
      <c r="BG334" s="5">
        <f t="shared" si="11"/>
        <v>19905</v>
      </c>
    </row>
    <row r="335" spans="1:60" x14ac:dyDescent="0.35">
      <c r="A335">
        <v>5587900</v>
      </c>
      <c r="B335" t="s">
        <v>1064</v>
      </c>
      <c r="C335" t="s">
        <v>122</v>
      </c>
      <c r="D335">
        <v>384928</v>
      </c>
      <c r="E335">
        <v>895829</v>
      </c>
      <c r="F335">
        <v>38.824491899999998</v>
      </c>
      <c r="G335">
        <v>-89.974824600000005</v>
      </c>
      <c r="H335" t="s">
        <v>123</v>
      </c>
      <c r="I335" t="s">
        <v>137</v>
      </c>
      <c r="J335" t="s">
        <v>125</v>
      </c>
      <c r="K335" t="s">
        <v>126</v>
      </c>
      <c r="L335">
        <v>17</v>
      </c>
      <c r="M335">
        <v>17</v>
      </c>
      <c r="N335">
        <v>119</v>
      </c>
      <c r="O335" t="s">
        <v>127</v>
      </c>
      <c r="P335" t="s">
        <v>1065</v>
      </c>
      <c r="Q335" t="s">
        <v>1066</v>
      </c>
      <c r="R335">
        <v>24000</v>
      </c>
      <c r="S335">
        <v>425.62</v>
      </c>
      <c r="T335" t="s">
        <v>124</v>
      </c>
      <c r="U335">
        <v>0.01</v>
      </c>
      <c r="V335" t="s">
        <v>129</v>
      </c>
      <c r="W335">
        <v>7140101</v>
      </c>
      <c r="Z335" t="s">
        <v>139</v>
      </c>
      <c r="AA335" t="s">
        <v>153</v>
      </c>
      <c r="AD335">
        <v>212</v>
      </c>
      <c r="AF335" t="s">
        <v>132</v>
      </c>
      <c r="AG335" t="s">
        <v>133</v>
      </c>
      <c r="AI335" t="s">
        <v>134</v>
      </c>
      <c r="AQ335">
        <v>1</v>
      </c>
      <c r="AR335" s="1">
        <v>25463</v>
      </c>
      <c r="AS335" s="1">
        <v>44273</v>
      </c>
      <c r="AT335">
        <v>53</v>
      </c>
      <c r="AU335" s="1">
        <v>27283</v>
      </c>
      <c r="AV335" s="1">
        <v>35542</v>
      </c>
      <c r="AW335">
        <v>256</v>
      </c>
      <c r="AX335" t="s">
        <v>135</v>
      </c>
      <c r="AY335" t="s">
        <v>135</v>
      </c>
      <c r="AZ335">
        <v>0</v>
      </c>
      <c r="BA335" s="1">
        <v>25392</v>
      </c>
      <c r="BB335" s="1">
        <v>44609</v>
      </c>
      <c r="BC335">
        <v>487</v>
      </c>
      <c r="BD335" s="2">
        <f t="shared" si="10"/>
        <v>52.61327857631759</v>
      </c>
      <c r="BE335" s="6">
        <v>25416</v>
      </c>
      <c r="BF335" s="6">
        <v>44668</v>
      </c>
      <c r="BG335">
        <f t="shared" si="11"/>
        <v>19252</v>
      </c>
    </row>
    <row r="336" spans="1:60" x14ac:dyDescent="0.35">
      <c r="A336">
        <v>5588000</v>
      </c>
      <c r="B336" t="s">
        <v>1067</v>
      </c>
      <c r="C336" t="s">
        <v>122</v>
      </c>
      <c r="D336">
        <v>385030</v>
      </c>
      <c r="E336">
        <v>900159</v>
      </c>
      <c r="F336">
        <v>38.841666670000002</v>
      </c>
      <c r="G336">
        <v>-90.033055599999997</v>
      </c>
      <c r="H336" t="s">
        <v>123</v>
      </c>
      <c r="I336" t="s">
        <v>200</v>
      </c>
      <c r="J336" t="s">
        <v>126</v>
      </c>
      <c r="K336" t="s">
        <v>126</v>
      </c>
      <c r="L336">
        <v>17</v>
      </c>
      <c r="M336">
        <v>17</v>
      </c>
      <c r="N336">
        <v>119</v>
      </c>
      <c r="O336" t="s">
        <v>127</v>
      </c>
      <c r="P336" t="s">
        <v>1068</v>
      </c>
      <c r="S336">
        <v>429.49</v>
      </c>
      <c r="T336" t="s">
        <v>157</v>
      </c>
      <c r="U336">
        <v>0.12</v>
      </c>
      <c r="V336" t="s">
        <v>146</v>
      </c>
      <c r="W336">
        <v>7140101</v>
      </c>
      <c r="Z336" t="s">
        <v>139</v>
      </c>
      <c r="AA336" t="s">
        <v>153</v>
      </c>
      <c r="AD336">
        <v>36.700000000000003</v>
      </c>
      <c r="AF336" t="s">
        <v>132</v>
      </c>
      <c r="AG336" t="s">
        <v>133</v>
      </c>
      <c r="AI336" t="s">
        <v>134</v>
      </c>
      <c r="AQ336">
        <v>1</v>
      </c>
      <c r="AR336" s="1">
        <v>15085</v>
      </c>
      <c r="AS336" s="1">
        <v>44273</v>
      </c>
      <c r="AT336">
        <v>81</v>
      </c>
      <c r="AU336" s="1">
        <v>27313</v>
      </c>
      <c r="AV336" s="1">
        <v>30560</v>
      </c>
      <c r="AW336">
        <v>92</v>
      </c>
      <c r="AX336" t="s">
        <v>135</v>
      </c>
      <c r="AY336" t="s">
        <v>135</v>
      </c>
      <c r="AZ336">
        <v>0</v>
      </c>
      <c r="BA336" s="1">
        <v>15531</v>
      </c>
      <c r="BB336" s="1">
        <v>44621</v>
      </c>
      <c r="BC336">
        <v>496</v>
      </c>
      <c r="BD336" s="2">
        <f t="shared" si="10"/>
        <v>79.644079397672826</v>
      </c>
      <c r="BE336" s="6">
        <v>14718</v>
      </c>
      <c r="BF336" s="6">
        <v>44668</v>
      </c>
      <c r="BG336">
        <f t="shared" si="11"/>
        <v>29950</v>
      </c>
      <c r="BH336" t="s">
        <v>1235</v>
      </c>
    </row>
    <row r="337" spans="1:60" x14ac:dyDescent="0.35">
      <c r="A337">
        <v>5588500</v>
      </c>
      <c r="B337" t="s">
        <v>1069</v>
      </c>
      <c r="C337" t="s">
        <v>122</v>
      </c>
      <c r="D337">
        <v>384815</v>
      </c>
      <c r="E337">
        <v>900139</v>
      </c>
      <c r="F337">
        <v>38.804214600000002</v>
      </c>
      <c r="G337">
        <v>-90.027604299999993</v>
      </c>
      <c r="H337" t="s">
        <v>123</v>
      </c>
      <c r="I337" t="s">
        <v>124</v>
      </c>
      <c r="J337" t="s">
        <v>125</v>
      </c>
      <c r="K337" t="s">
        <v>126</v>
      </c>
      <c r="L337">
        <v>17</v>
      </c>
      <c r="M337">
        <v>17</v>
      </c>
      <c r="N337">
        <v>119</v>
      </c>
      <c r="O337" t="s">
        <v>127</v>
      </c>
      <c r="P337" t="s">
        <v>1070</v>
      </c>
      <c r="W337">
        <v>7140101</v>
      </c>
      <c r="Z337" t="s">
        <v>130</v>
      </c>
      <c r="AA337" t="s">
        <v>131</v>
      </c>
      <c r="AD337">
        <v>259</v>
      </c>
      <c r="AF337" t="s">
        <v>132</v>
      </c>
      <c r="AG337" t="s">
        <v>133</v>
      </c>
      <c r="AI337" t="s">
        <v>134</v>
      </c>
      <c r="BD337" s="2">
        <f t="shared" si="10"/>
        <v>0</v>
      </c>
      <c r="BE337" s="6">
        <v>3654</v>
      </c>
      <c r="BF337" s="6">
        <v>4480</v>
      </c>
      <c r="BG337">
        <f t="shared" si="11"/>
        <v>826</v>
      </c>
    </row>
    <row r="338" spans="1:60" x14ac:dyDescent="0.35">
      <c r="A338">
        <v>5588700</v>
      </c>
      <c r="B338" t="s">
        <v>1071</v>
      </c>
      <c r="C338" t="s">
        <v>122</v>
      </c>
      <c r="D338">
        <v>384540</v>
      </c>
      <c r="E338">
        <v>895650</v>
      </c>
      <c r="F338">
        <v>38.761158999999999</v>
      </c>
      <c r="G338">
        <v>-89.9473232</v>
      </c>
      <c r="H338" t="s">
        <v>123</v>
      </c>
      <c r="I338" t="s">
        <v>137</v>
      </c>
      <c r="J338" t="s">
        <v>125</v>
      </c>
      <c r="K338" t="s">
        <v>126</v>
      </c>
      <c r="L338">
        <v>17</v>
      </c>
      <c r="M338">
        <v>17</v>
      </c>
      <c r="N338">
        <v>119</v>
      </c>
      <c r="O338" t="s">
        <v>127</v>
      </c>
      <c r="P338" t="s">
        <v>1072</v>
      </c>
      <c r="Q338" t="s">
        <v>1073</v>
      </c>
      <c r="R338">
        <v>24000</v>
      </c>
      <c r="S338">
        <v>500</v>
      </c>
      <c r="T338" t="s">
        <v>157</v>
      </c>
      <c r="U338">
        <v>0.01</v>
      </c>
      <c r="V338" t="s">
        <v>129</v>
      </c>
      <c r="W338">
        <v>7140101</v>
      </c>
      <c r="Z338" t="s">
        <v>1060</v>
      </c>
      <c r="AA338" t="s">
        <v>131</v>
      </c>
      <c r="AD338">
        <v>0.4</v>
      </c>
      <c r="AF338" t="s">
        <v>132</v>
      </c>
      <c r="AG338" t="s">
        <v>133</v>
      </c>
      <c r="AI338" t="s">
        <v>134</v>
      </c>
      <c r="AP338">
        <v>104</v>
      </c>
      <c r="AQ338">
        <v>1</v>
      </c>
      <c r="AR338" s="1">
        <v>37127</v>
      </c>
      <c r="AS338" s="1">
        <v>38134</v>
      </c>
      <c r="AT338">
        <v>4</v>
      </c>
      <c r="AU338" s="1">
        <v>37081</v>
      </c>
      <c r="AV338" s="1">
        <v>38182</v>
      </c>
      <c r="AW338">
        <v>18</v>
      </c>
      <c r="AX338" t="s">
        <v>135</v>
      </c>
      <c r="AY338" t="s">
        <v>135</v>
      </c>
      <c r="AZ338">
        <v>0</v>
      </c>
      <c r="BA338" s="1">
        <v>36699</v>
      </c>
      <c r="BB338" s="1">
        <v>38182</v>
      </c>
      <c r="BC338">
        <v>37</v>
      </c>
      <c r="BD338" s="2">
        <f t="shared" si="10"/>
        <v>4.0602327173169064</v>
      </c>
      <c r="BE338" s="6">
        <v>36671</v>
      </c>
      <c r="BF338" s="6">
        <v>38168</v>
      </c>
      <c r="BG338">
        <f t="shared" si="11"/>
        <v>1497</v>
      </c>
    </row>
    <row r="339" spans="1:60" x14ac:dyDescent="0.35">
      <c r="A339">
        <v>5588710</v>
      </c>
      <c r="B339" t="s">
        <v>1074</v>
      </c>
      <c r="C339" t="s">
        <v>122</v>
      </c>
      <c r="D339">
        <v>384539</v>
      </c>
      <c r="E339">
        <v>895727</v>
      </c>
      <c r="F339">
        <v>38.760833300000002</v>
      </c>
      <c r="G339">
        <v>-89.957499999999996</v>
      </c>
      <c r="H339" t="s">
        <v>123</v>
      </c>
      <c r="I339" t="s">
        <v>137</v>
      </c>
      <c r="J339" t="s">
        <v>126</v>
      </c>
      <c r="K339" t="s">
        <v>126</v>
      </c>
      <c r="L339">
        <v>17</v>
      </c>
      <c r="M339">
        <v>17</v>
      </c>
      <c r="N339">
        <v>119</v>
      </c>
      <c r="O339" t="s">
        <v>127</v>
      </c>
      <c r="P339" t="s">
        <v>1075</v>
      </c>
      <c r="Q339" t="s">
        <v>1073</v>
      </c>
      <c r="R339">
        <v>24000</v>
      </c>
      <c r="S339">
        <v>490</v>
      </c>
      <c r="T339" t="s">
        <v>157</v>
      </c>
      <c r="U339">
        <v>0.01</v>
      </c>
      <c r="V339" t="s">
        <v>129</v>
      </c>
      <c r="W339">
        <v>7140101</v>
      </c>
      <c r="Z339" t="s">
        <v>1076</v>
      </c>
      <c r="AA339" t="s">
        <v>1077</v>
      </c>
      <c r="AC339">
        <v>20071003</v>
      </c>
      <c r="AD339">
        <v>0.23</v>
      </c>
      <c r="AF339" t="s">
        <v>132</v>
      </c>
      <c r="AG339" t="s">
        <v>133</v>
      </c>
      <c r="AI339" t="s">
        <v>134</v>
      </c>
      <c r="AP339">
        <v>100</v>
      </c>
      <c r="AQ339">
        <v>1</v>
      </c>
      <c r="AR339" s="1">
        <v>37127</v>
      </c>
      <c r="AS339" s="1">
        <v>38134</v>
      </c>
      <c r="AT339">
        <v>4</v>
      </c>
      <c r="AU339" s="1">
        <v>37089</v>
      </c>
      <c r="AV339" s="1">
        <v>38182</v>
      </c>
      <c r="AW339">
        <v>11</v>
      </c>
      <c r="AX339" t="s">
        <v>135</v>
      </c>
      <c r="AY339" t="s">
        <v>135</v>
      </c>
      <c r="AZ339">
        <v>0</v>
      </c>
      <c r="BA339" s="1">
        <v>36718</v>
      </c>
      <c r="BB339" s="1">
        <v>38185</v>
      </c>
      <c r="BC339">
        <v>44</v>
      </c>
      <c r="BD339" s="2">
        <f t="shared" si="10"/>
        <v>4.0164271047227924</v>
      </c>
      <c r="BE339" s="6">
        <v>36699</v>
      </c>
      <c r="BF339" s="6">
        <v>38167</v>
      </c>
      <c r="BG339">
        <f t="shared" si="11"/>
        <v>1468</v>
      </c>
    </row>
    <row r="340" spans="1:60" x14ac:dyDescent="0.35">
      <c r="A340">
        <v>5588720</v>
      </c>
      <c r="B340" t="s">
        <v>1078</v>
      </c>
      <c r="C340" t="s">
        <v>122</v>
      </c>
      <c r="D340">
        <v>384427</v>
      </c>
      <c r="E340">
        <v>900007</v>
      </c>
      <c r="F340">
        <v>38.740833299999998</v>
      </c>
      <c r="G340">
        <v>-90.001944399999999</v>
      </c>
      <c r="H340" t="s">
        <v>123</v>
      </c>
      <c r="I340" t="s">
        <v>137</v>
      </c>
      <c r="J340" t="s">
        <v>126</v>
      </c>
      <c r="K340" t="s">
        <v>126</v>
      </c>
      <c r="L340">
        <v>17</v>
      </c>
      <c r="M340">
        <v>17</v>
      </c>
      <c r="N340">
        <v>119</v>
      </c>
      <c r="O340" t="s">
        <v>127</v>
      </c>
      <c r="P340" t="s">
        <v>1079</v>
      </c>
      <c r="Q340" t="s">
        <v>1080</v>
      </c>
      <c r="R340">
        <v>24000</v>
      </c>
      <c r="S340">
        <v>410</v>
      </c>
      <c r="T340" t="s">
        <v>157</v>
      </c>
      <c r="U340">
        <v>0.01</v>
      </c>
      <c r="V340" t="s">
        <v>129</v>
      </c>
      <c r="W340">
        <v>7140101</v>
      </c>
      <c r="Z340" t="s">
        <v>1060</v>
      </c>
      <c r="AA340" t="s">
        <v>153</v>
      </c>
      <c r="AD340">
        <v>8.33</v>
      </c>
      <c r="AF340" t="s">
        <v>132</v>
      </c>
      <c r="AG340" t="s">
        <v>133</v>
      </c>
      <c r="AI340" t="s">
        <v>134</v>
      </c>
      <c r="AP340">
        <v>104</v>
      </c>
      <c r="AQ340">
        <v>1</v>
      </c>
      <c r="AR340" s="1">
        <v>37127</v>
      </c>
      <c r="AS340" s="1">
        <v>40720</v>
      </c>
      <c r="AT340">
        <v>11</v>
      </c>
      <c r="AU340" s="1">
        <v>37089</v>
      </c>
      <c r="AV340" s="1">
        <v>40731</v>
      </c>
      <c r="AW340">
        <v>391</v>
      </c>
      <c r="AX340" t="s">
        <v>135</v>
      </c>
      <c r="AY340" t="s">
        <v>135</v>
      </c>
      <c r="AZ340">
        <v>0</v>
      </c>
      <c r="BA340" s="1">
        <v>36698</v>
      </c>
      <c r="BB340" s="1">
        <v>40828</v>
      </c>
      <c r="BC340">
        <v>109</v>
      </c>
      <c r="BD340" s="2">
        <f t="shared" si="10"/>
        <v>11.307323750855579</v>
      </c>
      <c r="BE340" s="6">
        <v>36671</v>
      </c>
      <c r="BF340" s="6">
        <v>40816</v>
      </c>
      <c r="BG340">
        <f t="shared" si="11"/>
        <v>4145</v>
      </c>
    </row>
    <row r="341" spans="1:60" x14ac:dyDescent="0.35">
      <c r="A341">
        <v>5589000</v>
      </c>
      <c r="B341" t="s">
        <v>1081</v>
      </c>
      <c r="C341" t="s">
        <v>122</v>
      </c>
      <c r="D341">
        <v>384345</v>
      </c>
      <c r="E341">
        <v>900315</v>
      </c>
      <c r="F341">
        <v>38.729215539999998</v>
      </c>
      <c r="G341">
        <v>-90.054271900000003</v>
      </c>
      <c r="H341" t="s">
        <v>123</v>
      </c>
      <c r="I341" t="s">
        <v>124</v>
      </c>
      <c r="J341" t="s">
        <v>125</v>
      </c>
      <c r="K341" t="s">
        <v>126</v>
      </c>
      <c r="L341">
        <v>17</v>
      </c>
      <c r="M341">
        <v>17</v>
      </c>
      <c r="N341">
        <v>119</v>
      </c>
      <c r="O341" t="s">
        <v>127</v>
      </c>
      <c r="P341" t="s">
        <v>1082</v>
      </c>
      <c r="W341">
        <v>7140101</v>
      </c>
      <c r="Z341" t="s">
        <v>130</v>
      </c>
      <c r="AA341" t="s">
        <v>131</v>
      </c>
      <c r="AD341">
        <v>5</v>
      </c>
      <c r="AF341" t="s">
        <v>132</v>
      </c>
      <c r="AG341" t="s">
        <v>133</v>
      </c>
      <c r="AI341" t="s">
        <v>134</v>
      </c>
      <c r="BD341" s="2">
        <f t="shared" si="10"/>
        <v>0</v>
      </c>
      <c r="BE341" s="6">
        <v>14246</v>
      </c>
      <c r="BF341" s="6">
        <v>18171</v>
      </c>
      <c r="BG341">
        <f t="shared" si="11"/>
        <v>3925</v>
      </c>
    </row>
    <row r="342" spans="1:60" x14ac:dyDescent="0.35">
      <c r="A342">
        <v>5589500</v>
      </c>
      <c r="B342" t="s">
        <v>1083</v>
      </c>
      <c r="C342" t="s">
        <v>122</v>
      </c>
      <c r="D342">
        <v>383835</v>
      </c>
      <c r="E342">
        <v>900100</v>
      </c>
      <c r="F342">
        <v>38.643104960000002</v>
      </c>
      <c r="G342">
        <v>-90.016771300000002</v>
      </c>
      <c r="H342" t="s">
        <v>123</v>
      </c>
      <c r="I342" t="s">
        <v>124</v>
      </c>
      <c r="J342" t="s">
        <v>125</v>
      </c>
      <c r="K342" t="s">
        <v>126</v>
      </c>
      <c r="L342">
        <v>17</v>
      </c>
      <c r="M342">
        <v>17</v>
      </c>
      <c r="N342">
        <v>163</v>
      </c>
      <c r="O342" t="s">
        <v>127</v>
      </c>
      <c r="P342" t="s">
        <v>1084</v>
      </c>
      <c r="S342">
        <v>423.4</v>
      </c>
      <c r="T342" t="s">
        <v>124</v>
      </c>
      <c r="U342">
        <v>0.01</v>
      </c>
      <c r="V342" t="s">
        <v>129</v>
      </c>
      <c r="W342">
        <v>7140101</v>
      </c>
      <c r="Z342" t="s">
        <v>130</v>
      </c>
      <c r="AA342" t="s">
        <v>131</v>
      </c>
      <c r="AD342">
        <v>22.6</v>
      </c>
      <c r="AF342" t="s">
        <v>132</v>
      </c>
      <c r="AG342" t="s">
        <v>133</v>
      </c>
      <c r="AI342" t="s">
        <v>134</v>
      </c>
      <c r="AQ342">
        <v>0</v>
      </c>
      <c r="AR342" s="1">
        <v>14475</v>
      </c>
      <c r="AS342" s="1">
        <v>30775</v>
      </c>
      <c r="AT342">
        <v>46</v>
      </c>
      <c r="AU342" s="1">
        <v>27282</v>
      </c>
      <c r="AV342" s="1">
        <v>30237</v>
      </c>
      <c r="AW342">
        <v>74</v>
      </c>
      <c r="AX342" t="s">
        <v>135</v>
      </c>
      <c r="AY342" t="s">
        <v>135</v>
      </c>
      <c r="AZ342">
        <v>0</v>
      </c>
      <c r="BA342" s="1">
        <v>18919</v>
      </c>
      <c r="BB342" s="1">
        <v>27621</v>
      </c>
      <c r="BC342">
        <v>225</v>
      </c>
      <c r="BD342" s="2">
        <f t="shared" si="10"/>
        <v>23.824777549623544</v>
      </c>
      <c r="BE342" s="6">
        <v>14519</v>
      </c>
      <c r="BF342" s="6">
        <v>30224</v>
      </c>
      <c r="BG342">
        <f t="shared" si="11"/>
        <v>15705</v>
      </c>
    </row>
    <row r="343" spans="1:60" x14ac:dyDescent="0.35">
      <c r="A343">
        <v>5590000</v>
      </c>
      <c r="B343" t="s">
        <v>1085</v>
      </c>
      <c r="C343" t="s">
        <v>122</v>
      </c>
      <c r="D343">
        <v>400647</v>
      </c>
      <c r="E343">
        <v>882055</v>
      </c>
      <c r="F343">
        <v>40.1130876</v>
      </c>
      <c r="G343">
        <v>-88.348665400000002</v>
      </c>
      <c r="H343" t="s">
        <v>123</v>
      </c>
      <c r="I343" t="s">
        <v>124</v>
      </c>
      <c r="J343" t="s">
        <v>125</v>
      </c>
      <c r="K343" t="s">
        <v>126</v>
      </c>
      <c r="L343">
        <v>17</v>
      </c>
      <c r="M343">
        <v>17</v>
      </c>
      <c r="N343">
        <v>19</v>
      </c>
      <c r="O343" t="s">
        <v>127</v>
      </c>
      <c r="P343" t="s">
        <v>1086</v>
      </c>
      <c r="S343">
        <v>689.89</v>
      </c>
      <c r="T343" t="s">
        <v>124</v>
      </c>
      <c r="U343">
        <v>0.01</v>
      </c>
      <c r="V343" t="s">
        <v>129</v>
      </c>
      <c r="W343">
        <v>7140201</v>
      </c>
      <c r="Z343" t="s">
        <v>130</v>
      </c>
      <c r="AA343" t="s">
        <v>131</v>
      </c>
      <c r="AD343">
        <v>12.4</v>
      </c>
      <c r="AF343" t="s">
        <v>132</v>
      </c>
      <c r="AG343" t="s">
        <v>133</v>
      </c>
      <c r="AI343" t="s">
        <v>134</v>
      </c>
      <c r="AQ343">
        <v>1</v>
      </c>
      <c r="AR343" s="1">
        <v>8999</v>
      </c>
      <c r="AS343" s="1">
        <v>33009</v>
      </c>
      <c r="AT343">
        <v>46</v>
      </c>
      <c r="AU343" s="1">
        <v>23693</v>
      </c>
      <c r="AV343" s="1">
        <v>30540</v>
      </c>
      <c r="AW343">
        <v>224</v>
      </c>
      <c r="AX343" t="s">
        <v>135</v>
      </c>
      <c r="AY343" t="s">
        <v>135</v>
      </c>
      <c r="AZ343">
        <v>0</v>
      </c>
      <c r="BA343" s="1">
        <v>25966</v>
      </c>
      <c r="BB343" s="1">
        <v>33156</v>
      </c>
      <c r="BC343">
        <v>185</v>
      </c>
      <c r="BD343" s="2">
        <f t="shared" si="10"/>
        <v>19.685147159479808</v>
      </c>
      <c r="BE343" s="6">
        <v>17882</v>
      </c>
      <c r="BF343" s="6">
        <v>33146</v>
      </c>
      <c r="BG343">
        <f t="shared" si="11"/>
        <v>15264</v>
      </c>
    </row>
    <row r="344" spans="1:60" x14ac:dyDescent="0.35">
      <c r="A344">
        <v>5590050</v>
      </c>
      <c r="B344" t="s">
        <v>1087</v>
      </c>
      <c r="C344" t="s">
        <v>122</v>
      </c>
      <c r="D344">
        <v>400550</v>
      </c>
      <c r="E344">
        <v>881824</v>
      </c>
      <c r="F344">
        <v>40.097253870000003</v>
      </c>
      <c r="G344">
        <v>-88.306719099999995</v>
      </c>
      <c r="H344" t="s">
        <v>123</v>
      </c>
      <c r="I344" t="s">
        <v>137</v>
      </c>
      <c r="J344" t="s">
        <v>125</v>
      </c>
      <c r="K344" t="s">
        <v>126</v>
      </c>
      <c r="L344">
        <v>17</v>
      </c>
      <c r="M344">
        <v>17</v>
      </c>
      <c r="N344">
        <v>19</v>
      </c>
      <c r="O344" t="s">
        <v>127</v>
      </c>
      <c r="P344" t="s">
        <v>1088</v>
      </c>
      <c r="Q344" t="s">
        <v>1089</v>
      </c>
      <c r="R344">
        <v>24000</v>
      </c>
      <c r="S344">
        <v>694.8</v>
      </c>
      <c r="T344" t="s">
        <v>145</v>
      </c>
      <c r="U344">
        <v>0.1</v>
      </c>
      <c r="V344" t="s">
        <v>146</v>
      </c>
      <c r="W344">
        <v>7140201</v>
      </c>
      <c r="Z344" t="s">
        <v>158</v>
      </c>
      <c r="AA344" t="s">
        <v>211</v>
      </c>
      <c r="AC344">
        <v>20050502</v>
      </c>
      <c r="AD344">
        <v>7.98</v>
      </c>
      <c r="AF344" t="s">
        <v>132</v>
      </c>
      <c r="AG344" t="s">
        <v>133</v>
      </c>
      <c r="AP344">
        <v>100</v>
      </c>
      <c r="AQ344">
        <v>1</v>
      </c>
      <c r="AR344" s="1">
        <v>38517</v>
      </c>
      <c r="AS344" s="1">
        <v>44373</v>
      </c>
      <c r="AT344">
        <v>17</v>
      </c>
      <c r="AU344" t="s">
        <v>135</v>
      </c>
      <c r="AV344" t="s">
        <v>135</v>
      </c>
      <c r="AW344">
        <v>0</v>
      </c>
      <c r="AX344" t="s">
        <v>135</v>
      </c>
      <c r="AY344" t="s">
        <v>135</v>
      </c>
      <c r="AZ344">
        <v>0</v>
      </c>
      <c r="BA344" s="1">
        <v>38482</v>
      </c>
      <c r="BB344" s="1">
        <v>44636</v>
      </c>
      <c r="BC344">
        <v>145</v>
      </c>
      <c r="BD344" s="2">
        <f t="shared" si="10"/>
        <v>16.84873374401095</v>
      </c>
      <c r="BE344" s="6">
        <v>38504</v>
      </c>
      <c r="BF344" s="6">
        <v>44668</v>
      </c>
      <c r="BG344">
        <f t="shared" si="11"/>
        <v>6164</v>
      </c>
    </row>
    <row r="345" spans="1:60" x14ac:dyDescent="0.35">
      <c r="A345">
        <v>5590400</v>
      </c>
      <c r="B345" t="s">
        <v>1090</v>
      </c>
      <c r="C345" t="s">
        <v>122</v>
      </c>
      <c r="D345">
        <v>395244</v>
      </c>
      <c r="E345">
        <v>882235</v>
      </c>
      <c r="F345">
        <v>39.878920899999997</v>
      </c>
      <c r="G345">
        <v>-88.376442699999998</v>
      </c>
      <c r="H345" t="s">
        <v>123</v>
      </c>
      <c r="I345" t="s">
        <v>124</v>
      </c>
      <c r="J345" t="s">
        <v>125</v>
      </c>
      <c r="K345" t="s">
        <v>126</v>
      </c>
      <c r="L345">
        <v>17</v>
      </c>
      <c r="M345">
        <v>17</v>
      </c>
      <c r="N345">
        <v>41</v>
      </c>
      <c r="O345" t="s">
        <v>127</v>
      </c>
      <c r="P345" t="s">
        <v>1091</v>
      </c>
      <c r="S345">
        <v>648.4</v>
      </c>
      <c r="T345" t="s">
        <v>124</v>
      </c>
      <c r="U345">
        <v>0.01</v>
      </c>
      <c r="V345" t="s">
        <v>129</v>
      </c>
      <c r="W345">
        <v>7140201</v>
      </c>
      <c r="Z345" t="s">
        <v>130</v>
      </c>
      <c r="AA345" t="s">
        <v>131</v>
      </c>
      <c r="AD345">
        <v>109</v>
      </c>
      <c r="AF345" t="s">
        <v>132</v>
      </c>
      <c r="AG345" t="s">
        <v>133</v>
      </c>
      <c r="AI345" t="s">
        <v>134</v>
      </c>
      <c r="AQ345">
        <v>0</v>
      </c>
      <c r="AR345" s="1">
        <v>23895</v>
      </c>
      <c r="AS345" s="1">
        <v>28918</v>
      </c>
      <c r="AT345">
        <v>15</v>
      </c>
      <c r="AU345" s="1">
        <v>23665</v>
      </c>
      <c r="AV345" s="1">
        <v>29081</v>
      </c>
      <c r="AW345">
        <v>190</v>
      </c>
      <c r="AX345" t="s">
        <v>135</v>
      </c>
      <c r="AY345" t="s">
        <v>135</v>
      </c>
      <c r="AZ345">
        <v>0</v>
      </c>
      <c r="BA345" t="s">
        <v>135</v>
      </c>
      <c r="BB345" t="s">
        <v>135</v>
      </c>
      <c r="BC345">
        <v>0</v>
      </c>
      <c r="BD345" s="2" t="e">
        <f t="shared" si="10"/>
        <v>#VALUE!</v>
      </c>
      <c r="BE345" s="6">
        <v>23651</v>
      </c>
      <c r="BF345" s="6">
        <v>29128</v>
      </c>
      <c r="BG345">
        <f t="shared" si="11"/>
        <v>5477</v>
      </c>
    </row>
    <row r="346" spans="1:60" x14ac:dyDescent="0.35">
      <c r="A346">
        <v>5590500</v>
      </c>
      <c r="B346" t="s">
        <v>1092</v>
      </c>
      <c r="C346" t="s">
        <v>122</v>
      </c>
      <c r="D346">
        <v>394805</v>
      </c>
      <c r="E346">
        <v>882155</v>
      </c>
      <c r="F346">
        <v>39.801388889999998</v>
      </c>
      <c r="G346">
        <v>-88.365277800000001</v>
      </c>
      <c r="H346" t="s">
        <v>133</v>
      </c>
      <c r="I346" t="s">
        <v>137</v>
      </c>
      <c r="J346" t="s">
        <v>126</v>
      </c>
      <c r="K346" t="s">
        <v>126</v>
      </c>
      <c r="L346">
        <v>17</v>
      </c>
      <c r="M346">
        <v>17</v>
      </c>
      <c r="N346">
        <v>41</v>
      </c>
      <c r="O346" t="s">
        <v>127</v>
      </c>
      <c r="P346" t="s">
        <v>1093</v>
      </c>
      <c r="Q346" t="s">
        <v>1094</v>
      </c>
      <c r="R346">
        <v>24000</v>
      </c>
      <c r="S346">
        <v>642.1</v>
      </c>
      <c r="T346" t="s">
        <v>124</v>
      </c>
      <c r="U346">
        <v>0.01</v>
      </c>
      <c r="V346" t="s">
        <v>129</v>
      </c>
      <c r="W346">
        <v>7140201</v>
      </c>
      <c r="Z346" t="s">
        <v>188</v>
      </c>
      <c r="AA346" t="s">
        <v>131</v>
      </c>
      <c r="AD346">
        <v>126.65</v>
      </c>
      <c r="AF346" t="s">
        <v>132</v>
      </c>
      <c r="AG346" t="s">
        <v>133</v>
      </c>
      <c r="AI346" t="s">
        <v>134</v>
      </c>
      <c r="AP346">
        <v>100</v>
      </c>
      <c r="AQ346">
        <v>0</v>
      </c>
      <c r="AR346" s="1">
        <v>19884</v>
      </c>
      <c r="AS346" s="1">
        <v>23488</v>
      </c>
      <c r="AT346">
        <v>11</v>
      </c>
      <c r="AU346" t="s">
        <v>135</v>
      </c>
      <c r="AV346" t="s">
        <v>135</v>
      </c>
      <c r="AW346">
        <v>0</v>
      </c>
      <c r="AX346" t="s">
        <v>135</v>
      </c>
      <c r="AY346" t="s">
        <v>135</v>
      </c>
      <c r="AZ346">
        <v>0</v>
      </c>
      <c r="BA346" t="s">
        <v>135</v>
      </c>
      <c r="BB346" t="s">
        <v>135</v>
      </c>
      <c r="BC346">
        <v>0</v>
      </c>
      <c r="BD346" s="2" t="e">
        <f t="shared" si="10"/>
        <v>#VALUE!</v>
      </c>
      <c r="BE346" s="6">
        <v>19781</v>
      </c>
      <c r="BF346" s="6">
        <v>23650</v>
      </c>
      <c r="BG346">
        <f t="shared" si="11"/>
        <v>3869</v>
      </c>
    </row>
    <row r="347" spans="1:60" x14ac:dyDescent="0.35">
      <c r="A347">
        <v>5590520</v>
      </c>
      <c r="B347" t="s">
        <v>1095</v>
      </c>
      <c r="C347" t="s">
        <v>122</v>
      </c>
      <c r="D347">
        <v>394730</v>
      </c>
      <c r="E347">
        <v>882204</v>
      </c>
      <c r="F347">
        <v>39.791666669999998</v>
      </c>
      <c r="G347">
        <v>-88.367777799999999</v>
      </c>
      <c r="H347" t="s">
        <v>133</v>
      </c>
      <c r="I347" t="s">
        <v>137</v>
      </c>
      <c r="J347" t="s">
        <v>126</v>
      </c>
      <c r="K347" t="s">
        <v>126</v>
      </c>
      <c r="L347">
        <v>17</v>
      </c>
      <c r="M347">
        <v>17</v>
      </c>
      <c r="N347">
        <v>41</v>
      </c>
      <c r="O347" t="s">
        <v>127</v>
      </c>
      <c r="P347" t="s">
        <v>1096</v>
      </c>
      <c r="Q347" t="s">
        <v>1094</v>
      </c>
      <c r="R347">
        <v>24000</v>
      </c>
      <c r="S347">
        <v>641.87</v>
      </c>
      <c r="T347" t="s">
        <v>157</v>
      </c>
      <c r="U347">
        <v>0.01</v>
      </c>
      <c r="V347" t="s">
        <v>146</v>
      </c>
      <c r="W347">
        <v>7140201</v>
      </c>
      <c r="Z347" t="s">
        <v>158</v>
      </c>
      <c r="AA347" t="s">
        <v>148</v>
      </c>
      <c r="AC347">
        <v>20120531</v>
      </c>
      <c r="AD347">
        <v>124.38</v>
      </c>
      <c r="AF347" t="s">
        <v>132</v>
      </c>
      <c r="AG347" t="s">
        <v>133</v>
      </c>
      <c r="AP347">
        <v>100</v>
      </c>
      <c r="AQ347">
        <v>1</v>
      </c>
      <c r="AR347" s="1">
        <v>41154</v>
      </c>
      <c r="AS347" s="1">
        <v>44374</v>
      </c>
      <c r="AT347">
        <v>10</v>
      </c>
      <c r="AU347" t="s">
        <v>135</v>
      </c>
      <c r="AV347" t="s">
        <v>135</v>
      </c>
      <c r="AW347">
        <v>0</v>
      </c>
      <c r="AX347" t="s">
        <v>135</v>
      </c>
      <c r="AY347" t="s">
        <v>135</v>
      </c>
      <c r="AZ347">
        <v>0</v>
      </c>
      <c r="BA347" s="1">
        <v>40981</v>
      </c>
      <c r="BB347" s="1">
        <v>44637</v>
      </c>
      <c r="BC347">
        <v>64</v>
      </c>
      <c r="BD347" s="2">
        <f t="shared" si="10"/>
        <v>10.009582477754963</v>
      </c>
      <c r="BE347" s="6">
        <v>41071</v>
      </c>
      <c r="BF347" s="6">
        <v>44668</v>
      </c>
      <c r="BG347">
        <f t="shared" si="11"/>
        <v>3597</v>
      </c>
    </row>
    <row r="348" spans="1:60" x14ac:dyDescent="0.35">
      <c r="A348">
        <v>5590800</v>
      </c>
      <c r="B348" t="s">
        <v>1097</v>
      </c>
      <c r="C348" t="s">
        <v>122</v>
      </c>
      <c r="D348">
        <v>394823</v>
      </c>
      <c r="E348">
        <v>882834</v>
      </c>
      <c r="F348">
        <v>39.806421790000002</v>
      </c>
      <c r="G348">
        <v>-88.476168599999994</v>
      </c>
      <c r="H348" t="s">
        <v>123</v>
      </c>
      <c r="I348" t="s">
        <v>137</v>
      </c>
      <c r="J348" t="s">
        <v>125</v>
      </c>
      <c r="K348" t="s">
        <v>126</v>
      </c>
      <c r="L348">
        <v>17</v>
      </c>
      <c r="M348">
        <v>17</v>
      </c>
      <c r="N348">
        <v>147</v>
      </c>
      <c r="O348" t="s">
        <v>127</v>
      </c>
      <c r="P348" t="s">
        <v>1098</v>
      </c>
      <c r="S348">
        <v>644.58000000000004</v>
      </c>
      <c r="T348" t="s">
        <v>124</v>
      </c>
      <c r="U348">
        <v>0.01</v>
      </c>
      <c r="V348" t="s">
        <v>129</v>
      </c>
      <c r="W348">
        <v>7140201</v>
      </c>
      <c r="Z348" t="s">
        <v>139</v>
      </c>
      <c r="AA348" t="s">
        <v>153</v>
      </c>
      <c r="AD348">
        <v>149</v>
      </c>
      <c r="AF348" t="s">
        <v>132</v>
      </c>
      <c r="AG348" t="s">
        <v>133</v>
      </c>
      <c r="AI348" t="s">
        <v>134</v>
      </c>
      <c r="AQ348">
        <v>1</v>
      </c>
      <c r="AR348" s="1">
        <v>26776</v>
      </c>
      <c r="AS348" s="1">
        <v>44376</v>
      </c>
      <c r="AT348">
        <v>49</v>
      </c>
      <c r="AU348" s="1">
        <v>26568</v>
      </c>
      <c r="AV348" s="1">
        <v>30495</v>
      </c>
      <c r="AW348">
        <v>93</v>
      </c>
      <c r="AX348" t="s">
        <v>135</v>
      </c>
      <c r="AY348" t="s">
        <v>135</v>
      </c>
      <c r="AZ348">
        <v>0</v>
      </c>
      <c r="BA348" s="1">
        <v>26563</v>
      </c>
      <c r="BB348" s="1">
        <v>44657</v>
      </c>
      <c r="BC348">
        <v>405</v>
      </c>
      <c r="BD348" s="2">
        <f t="shared" si="10"/>
        <v>49.538672142368242</v>
      </c>
      <c r="BE348" s="6">
        <v>26573</v>
      </c>
      <c r="BF348" s="6">
        <v>44668</v>
      </c>
      <c r="BG348">
        <f t="shared" si="11"/>
        <v>18095</v>
      </c>
      <c r="BH348" t="s">
        <v>1235</v>
      </c>
    </row>
    <row r="349" spans="1:60" x14ac:dyDescent="0.35">
      <c r="A349">
        <v>5590950</v>
      </c>
      <c r="B349" t="s">
        <v>1099</v>
      </c>
      <c r="C349" t="s">
        <v>122</v>
      </c>
      <c r="D349">
        <v>394211</v>
      </c>
      <c r="E349">
        <v>882311</v>
      </c>
      <c r="F349">
        <v>39.703088399999999</v>
      </c>
      <c r="G349">
        <v>-88.3864406</v>
      </c>
      <c r="H349" t="s">
        <v>123</v>
      </c>
      <c r="I349" t="s">
        <v>137</v>
      </c>
      <c r="J349" t="s">
        <v>125</v>
      </c>
      <c r="K349" t="s">
        <v>126</v>
      </c>
      <c r="L349">
        <v>17</v>
      </c>
      <c r="M349">
        <v>17</v>
      </c>
      <c r="N349">
        <v>41</v>
      </c>
      <c r="O349" t="s">
        <v>127</v>
      </c>
      <c r="P349" t="s">
        <v>1100</v>
      </c>
      <c r="Q349" t="s">
        <v>1101</v>
      </c>
      <c r="R349">
        <v>24000</v>
      </c>
      <c r="S349">
        <v>600</v>
      </c>
      <c r="T349" t="s">
        <v>124</v>
      </c>
      <c r="U349">
        <v>0.01</v>
      </c>
      <c r="V349" t="s">
        <v>129</v>
      </c>
      <c r="W349">
        <v>7140201</v>
      </c>
      <c r="Z349" t="s">
        <v>158</v>
      </c>
      <c r="AA349" t="s">
        <v>140</v>
      </c>
      <c r="AC349">
        <v>19960318</v>
      </c>
      <c r="AD349">
        <v>358</v>
      </c>
      <c r="AF349" t="s">
        <v>132</v>
      </c>
      <c r="AG349" t="s">
        <v>133</v>
      </c>
      <c r="AI349" t="s">
        <v>134</v>
      </c>
      <c r="AP349">
        <v>1</v>
      </c>
      <c r="AQ349">
        <v>1</v>
      </c>
      <c r="AR349" s="1">
        <v>34838</v>
      </c>
      <c r="AS349" s="1">
        <v>44375</v>
      </c>
      <c r="AT349">
        <v>27</v>
      </c>
      <c r="AU349" t="s">
        <v>135</v>
      </c>
      <c r="AV349" t="s">
        <v>135</v>
      </c>
      <c r="AW349">
        <v>0</v>
      </c>
      <c r="AX349" t="s">
        <v>135</v>
      </c>
      <c r="AY349" t="s">
        <v>135</v>
      </c>
      <c r="AZ349">
        <v>0</v>
      </c>
      <c r="BA349" s="1">
        <v>24868</v>
      </c>
      <c r="BB349" s="1">
        <v>44635</v>
      </c>
      <c r="BC349">
        <v>209</v>
      </c>
      <c r="BD349" s="2">
        <f t="shared" si="10"/>
        <v>54.119096509240244</v>
      </c>
      <c r="BE349" s="6">
        <v>34830</v>
      </c>
      <c r="BF349" s="6">
        <v>44668</v>
      </c>
      <c r="BG349">
        <f t="shared" si="11"/>
        <v>9838</v>
      </c>
      <c r="BH349" t="s">
        <v>1235</v>
      </c>
    </row>
    <row r="350" spans="1:60" x14ac:dyDescent="0.35">
      <c r="A350">
        <v>5591000</v>
      </c>
      <c r="B350" t="s">
        <v>1102</v>
      </c>
      <c r="C350" t="s">
        <v>122</v>
      </c>
      <c r="D350">
        <v>394052</v>
      </c>
      <c r="E350">
        <v>882234</v>
      </c>
      <c r="F350">
        <v>39.681144000000003</v>
      </c>
      <c r="G350">
        <v>-88.376161999999994</v>
      </c>
      <c r="H350" t="s">
        <v>123</v>
      </c>
      <c r="I350" t="s">
        <v>124</v>
      </c>
      <c r="J350" t="s">
        <v>125</v>
      </c>
      <c r="K350" t="s">
        <v>126</v>
      </c>
      <c r="L350">
        <v>17</v>
      </c>
      <c r="M350">
        <v>17</v>
      </c>
      <c r="N350">
        <v>41</v>
      </c>
      <c r="O350" t="s">
        <v>127</v>
      </c>
      <c r="P350" t="s">
        <v>1103</v>
      </c>
      <c r="W350">
        <v>7140201</v>
      </c>
      <c r="Z350" t="s">
        <v>130</v>
      </c>
      <c r="AA350" t="s">
        <v>131</v>
      </c>
      <c r="AD350">
        <v>375</v>
      </c>
      <c r="AF350" t="s">
        <v>132</v>
      </c>
      <c r="AG350" t="s">
        <v>133</v>
      </c>
      <c r="AI350" t="s">
        <v>134</v>
      </c>
      <c r="BD350" s="2">
        <f t="shared" si="10"/>
        <v>0</v>
      </c>
      <c r="BE350" s="6">
        <v>3024</v>
      </c>
      <c r="BF350" s="6">
        <v>4749</v>
      </c>
      <c r="BG350" s="5">
        <f t="shared" si="11"/>
        <v>1725</v>
      </c>
    </row>
    <row r="351" spans="1:60" x14ac:dyDescent="0.35">
      <c r="A351">
        <v>5591200</v>
      </c>
      <c r="B351" t="s">
        <v>1104</v>
      </c>
      <c r="C351" t="s">
        <v>122</v>
      </c>
      <c r="D351">
        <v>393500</v>
      </c>
      <c r="E351">
        <v>882448</v>
      </c>
      <c r="F351">
        <v>39.583366599999998</v>
      </c>
      <c r="G351">
        <v>-88.413384199999996</v>
      </c>
      <c r="H351" t="s">
        <v>123</v>
      </c>
      <c r="I351" t="s">
        <v>137</v>
      </c>
      <c r="J351" t="s">
        <v>125</v>
      </c>
      <c r="K351" t="s">
        <v>126</v>
      </c>
      <c r="L351">
        <v>17</v>
      </c>
      <c r="M351">
        <v>17</v>
      </c>
      <c r="N351">
        <v>29</v>
      </c>
      <c r="O351" t="s">
        <v>127</v>
      </c>
      <c r="P351" t="s">
        <v>1105</v>
      </c>
      <c r="S351">
        <v>617.4</v>
      </c>
      <c r="T351" t="s">
        <v>124</v>
      </c>
      <c r="U351">
        <v>0.01</v>
      </c>
      <c r="V351" t="s">
        <v>129</v>
      </c>
      <c r="W351">
        <v>7140201</v>
      </c>
      <c r="Z351" t="s">
        <v>197</v>
      </c>
      <c r="AA351" t="s">
        <v>140</v>
      </c>
      <c r="AD351">
        <v>473</v>
      </c>
      <c r="AF351" t="s">
        <v>132</v>
      </c>
      <c r="AG351" t="s">
        <v>133</v>
      </c>
      <c r="AI351" t="s">
        <v>134</v>
      </c>
      <c r="AQ351">
        <v>1</v>
      </c>
      <c r="AR351" s="1">
        <v>26130</v>
      </c>
      <c r="AS351" s="1">
        <v>44375</v>
      </c>
      <c r="AT351">
        <v>51</v>
      </c>
      <c r="AU351" s="1">
        <v>25794</v>
      </c>
      <c r="AV351" s="1">
        <v>44179</v>
      </c>
      <c r="AW351">
        <v>586</v>
      </c>
      <c r="AX351" t="s">
        <v>135</v>
      </c>
      <c r="AY351" t="s">
        <v>135</v>
      </c>
      <c r="AZ351">
        <v>0</v>
      </c>
      <c r="BA351" s="1">
        <v>25794</v>
      </c>
      <c r="BB351" s="1">
        <v>44635</v>
      </c>
      <c r="BC351">
        <v>411</v>
      </c>
      <c r="BD351" s="2">
        <f t="shared" si="10"/>
        <v>51.583846680355919</v>
      </c>
      <c r="BE351" s="6">
        <v>25807</v>
      </c>
      <c r="BF351" s="6">
        <v>44668</v>
      </c>
      <c r="BG351" s="5">
        <f t="shared" si="11"/>
        <v>18861</v>
      </c>
    </row>
    <row r="352" spans="1:60" x14ac:dyDescent="0.35">
      <c r="A352">
        <v>5591500</v>
      </c>
      <c r="B352" t="s">
        <v>1106</v>
      </c>
      <c r="C352" t="s">
        <v>122</v>
      </c>
      <c r="D352">
        <v>393711</v>
      </c>
      <c r="E352">
        <v>883617</v>
      </c>
      <c r="F352">
        <v>39.619756700000003</v>
      </c>
      <c r="G352">
        <v>-88.604783699999999</v>
      </c>
      <c r="H352" t="s">
        <v>123</v>
      </c>
      <c r="I352" t="s">
        <v>124</v>
      </c>
      <c r="J352" t="s">
        <v>125</v>
      </c>
      <c r="K352" t="s">
        <v>126</v>
      </c>
      <c r="L352">
        <v>17</v>
      </c>
      <c r="M352">
        <v>17</v>
      </c>
      <c r="N352">
        <v>139</v>
      </c>
      <c r="O352" t="s">
        <v>127</v>
      </c>
      <c r="P352" t="s">
        <v>1107</v>
      </c>
      <c r="S352">
        <v>645.36</v>
      </c>
      <c r="T352" t="s">
        <v>124</v>
      </c>
      <c r="U352">
        <v>0.01</v>
      </c>
      <c r="V352" t="s">
        <v>129</v>
      </c>
      <c r="W352">
        <v>7140201</v>
      </c>
      <c r="Z352" t="s">
        <v>130</v>
      </c>
      <c r="AA352" t="s">
        <v>131</v>
      </c>
      <c r="AD352">
        <v>8.0500000000000007</v>
      </c>
      <c r="AF352" t="s">
        <v>132</v>
      </c>
      <c r="AG352" t="s">
        <v>133</v>
      </c>
      <c r="AI352" t="s">
        <v>134</v>
      </c>
      <c r="AQ352">
        <v>0</v>
      </c>
      <c r="AR352" s="1">
        <v>18807</v>
      </c>
      <c r="AS352" s="1">
        <v>30002</v>
      </c>
      <c r="AT352">
        <v>32</v>
      </c>
      <c r="AU352" s="1">
        <v>23727</v>
      </c>
      <c r="AV352" s="1">
        <v>35523</v>
      </c>
      <c r="AW352">
        <v>343</v>
      </c>
      <c r="AX352" t="s">
        <v>135</v>
      </c>
      <c r="AY352" t="s">
        <v>135</v>
      </c>
      <c r="AZ352">
        <v>0</v>
      </c>
      <c r="BA352" s="1">
        <v>18465</v>
      </c>
      <c r="BB352" s="1">
        <v>33156</v>
      </c>
      <c r="BC352">
        <v>360</v>
      </c>
      <c r="BD352" s="2">
        <f t="shared" si="10"/>
        <v>40.2217659137577</v>
      </c>
      <c r="BE352" s="6">
        <v>18537</v>
      </c>
      <c r="BF352" s="6">
        <v>30424</v>
      </c>
      <c r="BG352" s="5">
        <f t="shared" si="11"/>
        <v>11887</v>
      </c>
    </row>
    <row r="353" spans="1:59" x14ac:dyDescent="0.35">
      <c r="A353">
        <v>5591550</v>
      </c>
      <c r="B353" t="s">
        <v>1108</v>
      </c>
      <c r="C353" t="s">
        <v>122</v>
      </c>
      <c r="D353">
        <v>393024</v>
      </c>
      <c r="E353">
        <v>883139</v>
      </c>
      <c r="F353">
        <v>39.506700299999999</v>
      </c>
      <c r="G353">
        <v>-88.527554699999996</v>
      </c>
      <c r="H353" t="s">
        <v>123</v>
      </c>
      <c r="I353" t="s">
        <v>124</v>
      </c>
      <c r="J353" t="s">
        <v>125</v>
      </c>
      <c r="K353" t="s">
        <v>126</v>
      </c>
      <c r="L353">
        <v>17</v>
      </c>
      <c r="M353">
        <v>17</v>
      </c>
      <c r="N353">
        <v>139</v>
      </c>
      <c r="O353" t="s">
        <v>127</v>
      </c>
      <c r="P353" t="s">
        <v>1109</v>
      </c>
      <c r="S353">
        <v>617</v>
      </c>
      <c r="T353" t="s">
        <v>124</v>
      </c>
      <c r="U353">
        <v>0.01</v>
      </c>
      <c r="V353" t="s">
        <v>129</v>
      </c>
      <c r="W353">
        <v>7140201</v>
      </c>
      <c r="Z353" t="s">
        <v>139</v>
      </c>
      <c r="AA353" t="s">
        <v>140</v>
      </c>
      <c r="AD353">
        <v>34.6</v>
      </c>
      <c r="AF353" t="s">
        <v>132</v>
      </c>
      <c r="AG353" t="s">
        <v>133</v>
      </c>
      <c r="AI353" t="s">
        <v>134</v>
      </c>
      <c r="AQ353">
        <v>1</v>
      </c>
      <c r="AR353" s="1">
        <v>29373</v>
      </c>
      <c r="AS353" s="1">
        <v>44333</v>
      </c>
      <c r="AT353">
        <v>42</v>
      </c>
      <c r="AU353" s="1">
        <v>29521</v>
      </c>
      <c r="AV353" s="1">
        <v>30536</v>
      </c>
      <c r="AW353">
        <v>18</v>
      </c>
      <c r="AX353" t="s">
        <v>135</v>
      </c>
      <c r="AY353" t="s">
        <v>135</v>
      </c>
      <c r="AZ353">
        <v>0</v>
      </c>
      <c r="BA353" s="1">
        <v>29271</v>
      </c>
      <c r="BB353" s="1">
        <v>44641</v>
      </c>
      <c r="BC353">
        <v>336</v>
      </c>
      <c r="BD353" s="2">
        <f t="shared" si="10"/>
        <v>42.0807665982204</v>
      </c>
      <c r="BE353" s="6">
        <v>29271</v>
      </c>
      <c r="BF353" s="6">
        <v>44668</v>
      </c>
      <c r="BG353">
        <f t="shared" si="11"/>
        <v>15397</v>
      </c>
    </row>
    <row r="354" spans="1:59" x14ac:dyDescent="0.35">
      <c r="A354">
        <v>5591700</v>
      </c>
      <c r="B354" t="s">
        <v>1110</v>
      </c>
      <c r="C354" t="s">
        <v>122</v>
      </c>
      <c r="D354">
        <v>394352</v>
      </c>
      <c r="E354">
        <v>883945</v>
      </c>
      <c r="F354">
        <v>39.731145679999997</v>
      </c>
      <c r="G354">
        <v>-88.662565700000002</v>
      </c>
      <c r="H354" t="s">
        <v>123</v>
      </c>
      <c r="I354" t="s">
        <v>124</v>
      </c>
      <c r="J354" t="s">
        <v>125</v>
      </c>
      <c r="K354" t="s">
        <v>126</v>
      </c>
      <c r="L354">
        <v>17</v>
      </c>
      <c r="M354">
        <v>17</v>
      </c>
      <c r="N354">
        <v>139</v>
      </c>
      <c r="O354" t="s">
        <v>127</v>
      </c>
      <c r="P354" t="s">
        <v>1111</v>
      </c>
      <c r="S354">
        <v>632.5</v>
      </c>
      <c r="T354" t="s">
        <v>124</v>
      </c>
      <c r="U354">
        <v>0.01</v>
      </c>
      <c r="V354" t="s">
        <v>129</v>
      </c>
      <c r="W354">
        <v>7140201</v>
      </c>
      <c r="Z354" t="s">
        <v>139</v>
      </c>
      <c r="AA354" t="s">
        <v>140</v>
      </c>
      <c r="AD354">
        <v>112</v>
      </c>
      <c r="AE354">
        <v>112</v>
      </c>
      <c r="AF354" t="s">
        <v>132</v>
      </c>
      <c r="AG354" t="s">
        <v>133</v>
      </c>
      <c r="AI354" t="s">
        <v>134</v>
      </c>
      <c r="AQ354">
        <v>1</v>
      </c>
      <c r="AR354" s="1">
        <v>29311</v>
      </c>
      <c r="AS354" s="1">
        <v>44375</v>
      </c>
      <c r="AT354">
        <v>42</v>
      </c>
      <c r="AU354" s="1">
        <v>29236</v>
      </c>
      <c r="AV354" s="1">
        <v>35523</v>
      </c>
      <c r="AW354">
        <v>159</v>
      </c>
      <c r="AX354" t="s">
        <v>135</v>
      </c>
      <c r="AY354" t="s">
        <v>135</v>
      </c>
      <c r="AZ354">
        <v>0</v>
      </c>
      <c r="BA354" s="1">
        <v>25848</v>
      </c>
      <c r="BB354" s="1">
        <v>44657</v>
      </c>
      <c r="BC354">
        <v>365</v>
      </c>
      <c r="BD354" s="2">
        <f t="shared" si="10"/>
        <v>51.496235455167692</v>
      </c>
      <c r="BE354" s="6">
        <v>29271</v>
      </c>
      <c r="BF354" s="6">
        <v>44668</v>
      </c>
      <c r="BG354">
        <f t="shared" si="11"/>
        <v>15397</v>
      </c>
    </row>
    <row r="355" spans="1:59" x14ac:dyDescent="0.35">
      <c r="A355">
        <v>5592000</v>
      </c>
      <c r="B355" t="s">
        <v>1112</v>
      </c>
      <c r="C355" t="s">
        <v>122</v>
      </c>
      <c r="D355">
        <v>392426</v>
      </c>
      <c r="E355">
        <v>884653</v>
      </c>
      <c r="F355">
        <v>39.407261599999998</v>
      </c>
      <c r="G355">
        <v>-88.781457399999994</v>
      </c>
      <c r="H355" t="s">
        <v>123</v>
      </c>
      <c r="I355" t="s">
        <v>137</v>
      </c>
      <c r="J355" t="s">
        <v>125</v>
      </c>
      <c r="K355" t="s">
        <v>126</v>
      </c>
      <c r="L355">
        <v>17</v>
      </c>
      <c r="M355">
        <v>17</v>
      </c>
      <c r="N355">
        <v>173</v>
      </c>
      <c r="O355" t="s">
        <v>127</v>
      </c>
      <c r="P355" t="s">
        <v>1113</v>
      </c>
      <c r="S355">
        <v>530</v>
      </c>
      <c r="T355" t="s">
        <v>124</v>
      </c>
      <c r="U355">
        <v>1</v>
      </c>
      <c r="V355" t="s">
        <v>129</v>
      </c>
      <c r="W355">
        <v>7140201</v>
      </c>
      <c r="Z355" t="s">
        <v>158</v>
      </c>
      <c r="AA355" t="s">
        <v>140</v>
      </c>
      <c r="AD355">
        <v>1054</v>
      </c>
      <c r="AF355" t="s">
        <v>132</v>
      </c>
      <c r="AG355" t="s">
        <v>133</v>
      </c>
      <c r="AI355" t="s">
        <v>134</v>
      </c>
      <c r="AQ355">
        <v>1</v>
      </c>
      <c r="AR355" s="1">
        <v>3051</v>
      </c>
      <c r="AS355" s="1">
        <v>44287</v>
      </c>
      <c r="AT355">
        <v>86</v>
      </c>
      <c r="AU355" s="1">
        <v>27311</v>
      </c>
      <c r="AV355" s="1">
        <v>44180</v>
      </c>
      <c r="AW355">
        <v>273</v>
      </c>
      <c r="AX355" t="s">
        <v>135</v>
      </c>
      <c r="AY355" t="s">
        <v>135</v>
      </c>
      <c r="AZ355">
        <v>0</v>
      </c>
      <c r="BA355" s="1">
        <v>25652</v>
      </c>
      <c r="BB355" s="1">
        <v>44641</v>
      </c>
      <c r="BC355">
        <v>487</v>
      </c>
      <c r="BD355" s="2">
        <f t="shared" si="10"/>
        <v>51.989048596851468</v>
      </c>
      <c r="BE355" s="6">
        <v>2978</v>
      </c>
      <c r="BF355" s="6">
        <v>44668</v>
      </c>
      <c r="BG355" s="5">
        <f t="shared" si="11"/>
        <v>41690</v>
      </c>
    </row>
    <row r="356" spans="1:59" x14ac:dyDescent="0.35">
      <c r="A356">
        <v>5592050</v>
      </c>
      <c r="B356" t="s">
        <v>1114</v>
      </c>
      <c r="C356" t="s">
        <v>122</v>
      </c>
      <c r="D356">
        <v>392421</v>
      </c>
      <c r="E356">
        <v>885347</v>
      </c>
      <c r="F356">
        <v>39.405873440000001</v>
      </c>
      <c r="G356">
        <v>-88.896462799999995</v>
      </c>
      <c r="H356" t="s">
        <v>123</v>
      </c>
      <c r="I356" t="s">
        <v>124</v>
      </c>
      <c r="J356" t="s">
        <v>125</v>
      </c>
      <c r="K356" t="s">
        <v>126</v>
      </c>
      <c r="L356">
        <v>17</v>
      </c>
      <c r="M356">
        <v>17</v>
      </c>
      <c r="N356">
        <v>173</v>
      </c>
      <c r="O356" t="s">
        <v>127</v>
      </c>
      <c r="P356" t="s">
        <v>1115</v>
      </c>
      <c r="S356">
        <v>550</v>
      </c>
      <c r="T356" t="s">
        <v>124</v>
      </c>
      <c r="U356">
        <v>0.01</v>
      </c>
      <c r="V356" t="s">
        <v>129</v>
      </c>
      <c r="W356">
        <v>7140201</v>
      </c>
      <c r="Z356" t="s">
        <v>139</v>
      </c>
      <c r="AA356" t="s">
        <v>140</v>
      </c>
      <c r="AD356">
        <v>93.1</v>
      </c>
      <c r="AF356" t="s">
        <v>132</v>
      </c>
      <c r="AG356" t="s">
        <v>133</v>
      </c>
      <c r="AI356" t="s">
        <v>134</v>
      </c>
      <c r="AQ356">
        <v>1</v>
      </c>
      <c r="AR356" s="1">
        <v>20999</v>
      </c>
      <c r="AS356" s="1">
        <v>44333</v>
      </c>
      <c r="AT356">
        <v>43</v>
      </c>
      <c r="AU356" s="1">
        <v>29242</v>
      </c>
      <c r="AV356" s="1">
        <v>40418</v>
      </c>
      <c r="AW356">
        <v>38</v>
      </c>
      <c r="AX356" t="s">
        <v>135</v>
      </c>
      <c r="AY356" t="s">
        <v>135</v>
      </c>
      <c r="AZ356">
        <v>0</v>
      </c>
      <c r="BA356" s="1">
        <v>26836</v>
      </c>
      <c r="BB356" s="1">
        <v>44641</v>
      </c>
      <c r="BC356">
        <v>344</v>
      </c>
      <c r="BD356" s="2">
        <f t="shared" si="10"/>
        <v>48.747433264887064</v>
      </c>
      <c r="BE356" s="6">
        <v>29129</v>
      </c>
      <c r="BF356" s="6">
        <v>44668</v>
      </c>
      <c r="BG356">
        <f t="shared" si="11"/>
        <v>15539</v>
      </c>
    </row>
    <row r="357" spans="1:59" x14ac:dyDescent="0.35">
      <c r="A357">
        <v>5592100</v>
      </c>
      <c r="B357" t="s">
        <v>1116</v>
      </c>
      <c r="C357" t="s">
        <v>122</v>
      </c>
      <c r="D357">
        <v>391347</v>
      </c>
      <c r="E357">
        <v>885030</v>
      </c>
      <c r="F357">
        <v>39.229764400000001</v>
      </c>
      <c r="G357">
        <v>-88.841732100000002</v>
      </c>
      <c r="H357" t="s">
        <v>123</v>
      </c>
      <c r="I357" t="s">
        <v>137</v>
      </c>
      <c r="J357" t="s">
        <v>125</v>
      </c>
      <c r="K357" t="s">
        <v>126</v>
      </c>
      <c r="L357">
        <v>17</v>
      </c>
      <c r="M357">
        <v>17</v>
      </c>
      <c r="N357">
        <v>173</v>
      </c>
      <c r="O357" t="s">
        <v>127</v>
      </c>
      <c r="P357" t="s">
        <v>1117</v>
      </c>
      <c r="S357">
        <v>500</v>
      </c>
      <c r="T357" t="s">
        <v>124</v>
      </c>
      <c r="U357">
        <v>0.01</v>
      </c>
      <c r="V357" t="s">
        <v>129</v>
      </c>
      <c r="W357">
        <v>7140201</v>
      </c>
      <c r="Z357" t="s">
        <v>197</v>
      </c>
      <c r="AA357" t="s">
        <v>140</v>
      </c>
      <c r="AD357">
        <v>1330</v>
      </c>
      <c r="AF357" t="s">
        <v>132</v>
      </c>
      <c r="AG357" t="s">
        <v>133</v>
      </c>
      <c r="AI357" t="s">
        <v>134</v>
      </c>
      <c r="AQ357">
        <v>1</v>
      </c>
      <c r="AR357" s="1">
        <v>26125</v>
      </c>
      <c r="AS357" s="1">
        <v>44273</v>
      </c>
      <c r="AT357">
        <v>51</v>
      </c>
      <c r="AU357" s="1">
        <v>27323</v>
      </c>
      <c r="AV357" s="1">
        <v>44180</v>
      </c>
      <c r="AW357">
        <v>287</v>
      </c>
      <c r="AX357" t="s">
        <v>135</v>
      </c>
      <c r="AY357" t="s">
        <v>135</v>
      </c>
      <c r="AZ357">
        <v>0</v>
      </c>
      <c r="BA357" s="1">
        <v>24870</v>
      </c>
      <c r="BB357" s="1">
        <v>44641</v>
      </c>
      <c r="BC357">
        <v>482</v>
      </c>
      <c r="BD357" s="2">
        <f t="shared" si="10"/>
        <v>54.130047912388775</v>
      </c>
      <c r="BE357" s="6">
        <v>25750</v>
      </c>
      <c r="BF357" s="6">
        <v>44668</v>
      </c>
      <c r="BG357">
        <f t="shared" si="11"/>
        <v>18918</v>
      </c>
    </row>
    <row r="358" spans="1:59" x14ac:dyDescent="0.35">
      <c r="A358">
        <v>5592300</v>
      </c>
      <c r="B358" t="s">
        <v>1118</v>
      </c>
      <c r="C358" t="s">
        <v>122</v>
      </c>
      <c r="D358">
        <v>390930</v>
      </c>
      <c r="E358">
        <v>884820</v>
      </c>
      <c r="F358">
        <v>39.158376199999999</v>
      </c>
      <c r="G358">
        <v>-88.805616599999993</v>
      </c>
      <c r="H358" t="s">
        <v>123</v>
      </c>
      <c r="I358" t="s">
        <v>124</v>
      </c>
      <c r="J358" t="s">
        <v>125</v>
      </c>
      <c r="K358" t="s">
        <v>126</v>
      </c>
      <c r="L358">
        <v>17</v>
      </c>
      <c r="M358">
        <v>17</v>
      </c>
      <c r="N358">
        <v>51</v>
      </c>
      <c r="O358" t="s">
        <v>127</v>
      </c>
      <c r="P358" t="s">
        <v>1119</v>
      </c>
      <c r="S358">
        <v>535.48</v>
      </c>
      <c r="T358" t="s">
        <v>124</v>
      </c>
      <c r="U358">
        <v>0.01</v>
      </c>
      <c r="V358" t="s">
        <v>129</v>
      </c>
      <c r="W358">
        <v>7140202</v>
      </c>
      <c r="Z358" t="s">
        <v>130</v>
      </c>
      <c r="AA358" t="s">
        <v>131</v>
      </c>
      <c r="AD358">
        <v>47.9</v>
      </c>
      <c r="AF358" t="s">
        <v>132</v>
      </c>
      <c r="AG358" t="s">
        <v>133</v>
      </c>
      <c r="AI358" t="s">
        <v>134</v>
      </c>
      <c r="AQ358">
        <v>0</v>
      </c>
      <c r="AR358" s="1">
        <v>21591</v>
      </c>
      <c r="AS358" s="1">
        <v>30003</v>
      </c>
      <c r="AT358">
        <v>24</v>
      </c>
      <c r="AU358" s="1">
        <v>3047</v>
      </c>
      <c r="AV358" s="1">
        <v>30246</v>
      </c>
      <c r="AW358">
        <v>71</v>
      </c>
      <c r="AX358" t="s">
        <v>135</v>
      </c>
      <c r="AY358" t="s">
        <v>135</v>
      </c>
      <c r="AZ358">
        <v>0</v>
      </c>
      <c r="BA358" t="s">
        <v>135</v>
      </c>
      <c r="BB358" t="s">
        <v>135</v>
      </c>
      <c r="BC358">
        <v>0</v>
      </c>
      <c r="BD358" s="2" t="e">
        <f t="shared" si="10"/>
        <v>#VALUE!</v>
      </c>
      <c r="BE358" s="6">
        <v>21520</v>
      </c>
      <c r="BF358" s="6">
        <v>30246</v>
      </c>
      <c r="BG358">
        <f t="shared" si="11"/>
        <v>8726</v>
      </c>
    </row>
    <row r="359" spans="1:59" x14ac:dyDescent="0.35">
      <c r="A359">
        <v>5592500</v>
      </c>
      <c r="B359" t="s">
        <v>1120</v>
      </c>
      <c r="C359" t="s">
        <v>122</v>
      </c>
      <c r="D359">
        <v>385738</v>
      </c>
      <c r="E359">
        <v>890520</v>
      </c>
      <c r="F359">
        <v>38.960600980000002</v>
      </c>
      <c r="G359">
        <v>-89.088955400000003</v>
      </c>
      <c r="H359" t="s">
        <v>123</v>
      </c>
      <c r="I359" t="s">
        <v>137</v>
      </c>
      <c r="J359" t="s">
        <v>125</v>
      </c>
      <c r="K359" t="s">
        <v>126</v>
      </c>
      <c r="L359">
        <v>17</v>
      </c>
      <c r="M359">
        <v>17</v>
      </c>
      <c r="N359">
        <v>51</v>
      </c>
      <c r="O359" t="s">
        <v>127</v>
      </c>
      <c r="P359" t="s">
        <v>1121</v>
      </c>
      <c r="S359">
        <v>453.3</v>
      </c>
      <c r="T359" t="s">
        <v>124</v>
      </c>
      <c r="U359">
        <v>0.01</v>
      </c>
      <c r="V359" t="s">
        <v>129</v>
      </c>
      <c r="W359">
        <v>7140202</v>
      </c>
      <c r="Z359" t="s">
        <v>139</v>
      </c>
      <c r="AA359" t="s">
        <v>140</v>
      </c>
      <c r="AD359">
        <v>1940</v>
      </c>
      <c r="AF359" t="s">
        <v>132</v>
      </c>
      <c r="AG359" t="s">
        <v>133</v>
      </c>
      <c r="AI359" t="s">
        <v>134</v>
      </c>
      <c r="AQ359">
        <v>1</v>
      </c>
      <c r="AR359" s="1">
        <v>3049</v>
      </c>
      <c r="AS359" s="1">
        <v>44275</v>
      </c>
      <c r="AT359">
        <v>111</v>
      </c>
      <c r="AU359" s="1">
        <v>27327</v>
      </c>
      <c r="AV359" s="1">
        <v>44181</v>
      </c>
      <c r="AW359">
        <v>263</v>
      </c>
      <c r="AX359" t="s">
        <v>135</v>
      </c>
      <c r="AY359" t="s">
        <v>135</v>
      </c>
      <c r="AZ359">
        <v>0</v>
      </c>
      <c r="BA359" s="1">
        <v>5625</v>
      </c>
      <c r="BB359" s="1">
        <v>44644</v>
      </c>
      <c r="BC359">
        <v>541</v>
      </c>
      <c r="BD359" s="2">
        <f t="shared" si="10"/>
        <v>106.82819986310746</v>
      </c>
      <c r="BE359" s="6">
        <v>2979</v>
      </c>
      <c r="BF359" s="6">
        <v>44668</v>
      </c>
      <c r="BG359" s="5">
        <f t="shared" si="11"/>
        <v>41689</v>
      </c>
    </row>
    <row r="360" spans="1:59" x14ac:dyDescent="0.35">
      <c r="A360">
        <v>5592575</v>
      </c>
      <c r="B360" t="s">
        <v>1122</v>
      </c>
      <c r="C360" t="s">
        <v>122</v>
      </c>
      <c r="D360">
        <v>385613</v>
      </c>
      <c r="E360">
        <v>885710</v>
      </c>
      <c r="F360">
        <v>38.936989990000001</v>
      </c>
      <c r="G360">
        <v>-88.952838490000005</v>
      </c>
      <c r="H360" t="s">
        <v>123</v>
      </c>
      <c r="I360" t="s">
        <v>137</v>
      </c>
      <c r="J360" t="s">
        <v>125</v>
      </c>
      <c r="K360" t="s">
        <v>126</v>
      </c>
      <c r="L360">
        <v>17</v>
      </c>
      <c r="M360">
        <v>17</v>
      </c>
      <c r="N360">
        <v>51</v>
      </c>
      <c r="O360" t="s">
        <v>127</v>
      </c>
      <c r="P360" t="s">
        <v>1123</v>
      </c>
      <c r="Q360" t="s">
        <v>1124</v>
      </c>
      <c r="R360">
        <v>24000</v>
      </c>
      <c r="S360">
        <v>493.37</v>
      </c>
      <c r="T360" t="s">
        <v>124</v>
      </c>
      <c r="U360">
        <v>0.01</v>
      </c>
      <c r="V360" t="s">
        <v>129</v>
      </c>
      <c r="W360">
        <v>7140202</v>
      </c>
      <c r="Z360" t="s">
        <v>158</v>
      </c>
      <c r="AA360" t="s">
        <v>211</v>
      </c>
      <c r="AC360">
        <v>19920504</v>
      </c>
      <c r="AD360">
        <v>44.2</v>
      </c>
      <c r="AF360" t="s">
        <v>132</v>
      </c>
      <c r="AG360" t="s">
        <v>133</v>
      </c>
      <c r="AI360" t="s">
        <v>134</v>
      </c>
      <c r="AP360">
        <v>104</v>
      </c>
      <c r="AQ360">
        <v>1</v>
      </c>
      <c r="AR360" s="1">
        <v>32765</v>
      </c>
      <c r="AS360" s="1">
        <v>44273</v>
      </c>
      <c r="AT360">
        <v>33</v>
      </c>
      <c r="AU360" t="s">
        <v>135</v>
      </c>
      <c r="AV360" t="s">
        <v>135</v>
      </c>
      <c r="AW360">
        <v>0</v>
      </c>
      <c r="AX360" t="s">
        <v>135</v>
      </c>
      <c r="AY360" t="s">
        <v>135</v>
      </c>
      <c r="AZ360">
        <v>0</v>
      </c>
      <c r="BA360" s="1">
        <v>32401</v>
      </c>
      <c r="BB360" s="1">
        <v>44643</v>
      </c>
      <c r="BC360">
        <v>277</v>
      </c>
      <c r="BD360" s="2">
        <f t="shared" si="10"/>
        <v>33.516769336071185</v>
      </c>
      <c r="BE360" s="6">
        <v>32417</v>
      </c>
      <c r="BF360" s="6">
        <v>44668</v>
      </c>
      <c r="BG360">
        <f t="shared" si="11"/>
        <v>12251</v>
      </c>
    </row>
    <row r="361" spans="1:59" x14ac:dyDescent="0.35">
      <c r="A361">
        <v>5592800</v>
      </c>
      <c r="B361" t="s">
        <v>1125</v>
      </c>
      <c r="C361" t="s">
        <v>122</v>
      </c>
      <c r="D361">
        <v>385521</v>
      </c>
      <c r="E361">
        <v>891412</v>
      </c>
      <c r="F361">
        <v>38.922545900000003</v>
      </c>
      <c r="G361">
        <v>-89.236738900000006</v>
      </c>
      <c r="H361" t="s">
        <v>123</v>
      </c>
      <c r="I361" t="s">
        <v>137</v>
      </c>
      <c r="J361" t="s">
        <v>125</v>
      </c>
      <c r="K361" t="s">
        <v>126</v>
      </c>
      <c r="L361">
        <v>17</v>
      </c>
      <c r="M361">
        <v>17</v>
      </c>
      <c r="N361">
        <v>51</v>
      </c>
      <c r="O361" t="s">
        <v>127</v>
      </c>
      <c r="P361" t="s">
        <v>1126</v>
      </c>
      <c r="S361">
        <v>467</v>
      </c>
      <c r="T361" t="s">
        <v>124</v>
      </c>
      <c r="U361">
        <v>0.01</v>
      </c>
      <c r="V361" t="s">
        <v>129</v>
      </c>
      <c r="W361">
        <v>7140202</v>
      </c>
      <c r="Z361" t="s">
        <v>139</v>
      </c>
      <c r="AA361" t="s">
        <v>140</v>
      </c>
      <c r="AD361">
        <v>152</v>
      </c>
      <c r="AF361" t="s">
        <v>132</v>
      </c>
      <c r="AG361" t="s">
        <v>133</v>
      </c>
      <c r="AI361" t="s">
        <v>134</v>
      </c>
      <c r="AP361">
        <v>100</v>
      </c>
      <c r="AQ361">
        <v>1</v>
      </c>
      <c r="AR361" s="1">
        <v>25969</v>
      </c>
      <c r="AS361" s="1">
        <v>43841</v>
      </c>
      <c r="AT361">
        <v>50</v>
      </c>
      <c r="AU361" s="1">
        <v>27323</v>
      </c>
      <c r="AV361" s="1">
        <v>44181</v>
      </c>
      <c r="AW361">
        <v>255</v>
      </c>
      <c r="AX361" t="s">
        <v>135</v>
      </c>
      <c r="AY361" t="s">
        <v>135</v>
      </c>
      <c r="AZ361">
        <v>0</v>
      </c>
      <c r="BA361" s="1">
        <v>22340</v>
      </c>
      <c r="BB361" s="1">
        <v>44644</v>
      </c>
      <c r="BC361">
        <v>470</v>
      </c>
      <c r="BD361" s="2">
        <f t="shared" si="10"/>
        <v>61.065023956194388</v>
      </c>
      <c r="BE361" s="6">
        <v>25842</v>
      </c>
      <c r="BF361" s="6">
        <v>44668</v>
      </c>
      <c r="BG361">
        <f t="shared" si="11"/>
        <v>18826</v>
      </c>
    </row>
    <row r="362" spans="1:59" x14ac:dyDescent="0.35">
      <c r="A362">
        <v>5592900</v>
      </c>
      <c r="B362" t="s">
        <v>1127</v>
      </c>
      <c r="C362" t="s">
        <v>122</v>
      </c>
      <c r="D362">
        <v>384120</v>
      </c>
      <c r="E362">
        <v>890600</v>
      </c>
      <c r="F362">
        <v>38.688937299999999</v>
      </c>
      <c r="G362">
        <v>-89.100065299999997</v>
      </c>
      <c r="H362" t="s">
        <v>123</v>
      </c>
      <c r="I362" t="s">
        <v>124</v>
      </c>
      <c r="J362" t="s">
        <v>125</v>
      </c>
      <c r="K362" t="s">
        <v>126</v>
      </c>
      <c r="L362">
        <v>17</v>
      </c>
      <c r="M362">
        <v>17</v>
      </c>
      <c r="N362">
        <v>121</v>
      </c>
      <c r="O362" t="s">
        <v>127</v>
      </c>
      <c r="P362" t="s">
        <v>1128</v>
      </c>
      <c r="Q362" t="s">
        <v>1129</v>
      </c>
      <c r="R362">
        <v>24000</v>
      </c>
      <c r="S362">
        <v>460.2</v>
      </c>
      <c r="T362" t="s">
        <v>124</v>
      </c>
      <c r="U362">
        <v>0.01</v>
      </c>
      <c r="V362" t="s">
        <v>129</v>
      </c>
      <c r="W362">
        <v>7140202</v>
      </c>
      <c r="Z362" t="s">
        <v>139</v>
      </c>
      <c r="AA362" t="s">
        <v>140</v>
      </c>
      <c r="AC362">
        <v>19890814</v>
      </c>
      <c r="AD362">
        <v>113</v>
      </c>
      <c r="AF362" t="s">
        <v>132</v>
      </c>
      <c r="AG362" t="s">
        <v>133</v>
      </c>
      <c r="AI362" t="s">
        <v>134</v>
      </c>
      <c r="AQ362">
        <v>1</v>
      </c>
      <c r="AR362" s="1">
        <v>29310</v>
      </c>
      <c r="AS362" s="1">
        <v>44274</v>
      </c>
      <c r="AT362">
        <v>42</v>
      </c>
      <c r="AU362" s="1">
        <v>28429</v>
      </c>
      <c r="AV362" s="1">
        <v>39377</v>
      </c>
      <c r="AW362">
        <v>195</v>
      </c>
      <c r="AX362" t="s">
        <v>135</v>
      </c>
      <c r="AY362" t="s">
        <v>135</v>
      </c>
      <c r="AZ362">
        <v>0</v>
      </c>
      <c r="BA362" s="1">
        <v>22410</v>
      </c>
      <c r="BB362" s="1">
        <v>44610</v>
      </c>
      <c r="BC362">
        <v>363</v>
      </c>
      <c r="BD362" s="2">
        <f t="shared" si="10"/>
        <v>60.780287474332646</v>
      </c>
      <c r="BE362" s="6">
        <v>29129</v>
      </c>
      <c r="BF362" s="6">
        <v>44668</v>
      </c>
      <c r="BG362">
        <f t="shared" si="11"/>
        <v>15539</v>
      </c>
    </row>
    <row r="363" spans="1:59" x14ac:dyDescent="0.35">
      <c r="A363">
        <v>5593000</v>
      </c>
      <c r="B363" t="s">
        <v>1130</v>
      </c>
      <c r="C363" t="s">
        <v>122</v>
      </c>
      <c r="D363">
        <v>383642</v>
      </c>
      <c r="E363">
        <v>892122</v>
      </c>
      <c r="F363">
        <v>38.6117153</v>
      </c>
      <c r="G363">
        <v>-89.356189999999998</v>
      </c>
      <c r="H363" t="s">
        <v>123</v>
      </c>
      <c r="I363" t="s">
        <v>124</v>
      </c>
      <c r="J363" t="s">
        <v>125</v>
      </c>
      <c r="K363" t="s">
        <v>126</v>
      </c>
      <c r="L363">
        <v>17</v>
      </c>
      <c r="M363">
        <v>17</v>
      </c>
      <c r="N363">
        <v>27</v>
      </c>
      <c r="O363" t="s">
        <v>127</v>
      </c>
      <c r="P363" t="s">
        <v>1131</v>
      </c>
      <c r="S363">
        <v>402.92</v>
      </c>
      <c r="T363" t="s">
        <v>124</v>
      </c>
      <c r="U363">
        <v>0.01</v>
      </c>
      <c r="V363" t="s">
        <v>129</v>
      </c>
      <c r="W363">
        <v>7140202</v>
      </c>
      <c r="Z363" t="s">
        <v>139</v>
      </c>
      <c r="AA363" t="s">
        <v>140</v>
      </c>
      <c r="AD363">
        <v>2719</v>
      </c>
      <c r="AF363" t="s">
        <v>132</v>
      </c>
      <c r="AG363" t="s">
        <v>133</v>
      </c>
      <c r="AI363" t="s">
        <v>134</v>
      </c>
      <c r="AQ363">
        <v>1</v>
      </c>
      <c r="AR363" s="1">
        <v>3052</v>
      </c>
      <c r="AS363" s="1">
        <v>44281</v>
      </c>
      <c r="AT363">
        <v>97</v>
      </c>
      <c r="AU363" s="1">
        <v>27309</v>
      </c>
      <c r="AV363" s="1">
        <v>34232</v>
      </c>
      <c r="AW363">
        <v>101</v>
      </c>
      <c r="AX363" t="s">
        <v>135</v>
      </c>
      <c r="AY363" t="s">
        <v>135</v>
      </c>
      <c r="AZ363">
        <v>0</v>
      </c>
      <c r="BA363" s="1">
        <v>25940</v>
      </c>
      <c r="BB363" s="1">
        <v>44655</v>
      </c>
      <c r="BC363">
        <v>473</v>
      </c>
      <c r="BD363" s="2">
        <f t="shared" si="10"/>
        <v>51.238877481177276</v>
      </c>
      <c r="BE363" s="6">
        <v>2984</v>
      </c>
      <c r="BF363" s="6">
        <v>44668</v>
      </c>
      <c r="BG363" s="5">
        <f t="shared" si="11"/>
        <v>41684</v>
      </c>
    </row>
    <row r="364" spans="1:59" x14ac:dyDescent="0.35">
      <c r="A364">
        <v>5593520</v>
      </c>
      <c r="B364" t="s">
        <v>1132</v>
      </c>
      <c r="C364" t="s">
        <v>122</v>
      </c>
      <c r="D364">
        <v>383025</v>
      </c>
      <c r="E364">
        <v>891624</v>
      </c>
      <c r="F364">
        <v>38.506944439999998</v>
      </c>
      <c r="G364">
        <v>-89.273333300000004</v>
      </c>
      <c r="H364" t="s">
        <v>123</v>
      </c>
      <c r="I364" t="s">
        <v>200</v>
      </c>
      <c r="J364" t="s">
        <v>126</v>
      </c>
      <c r="K364" t="s">
        <v>126</v>
      </c>
      <c r="L364">
        <v>17</v>
      </c>
      <c r="M364">
        <v>17</v>
      </c>
      <c r="N364">
        <v>189</v>
      </c>
      <c r="O364" t="s">
        <v>127</v>
      </c>
      <c r="P364" t="s">
        <v>1133</v>
      </c>
      <c r="S364">
        <v>419.81</v>
      </c>
      <c r="T364" t="s">
        <v>534</v>
      </c>
      <c r="U364">
        <v>0.06</v>
      </c>
      <c r="V364" t="s">
        <v>146</v>
      </c>
      <c r="W364">
        <v>7140202</v>
      </c>
      <c r="Z364" t="s">
        <v>139</v>
      </c>
      <c r="AA364" t="s">
        <v>140</v>
      </c>
      <c r="AD364">
        <v>254</v>
      </c>
      <c r="AF364" t="s">
        <v>132</v>
      </c>
      <c r="AG364" t="s">
        <v>133</v>
      </c>
      <c r="AI364" t="s">
        <v>134</v>
      </c>
      <c r="AQ364">
        <v>1</v>
      </c>
      <c r="AR364" s="1">
        <v>27449</v>
      </c>
      <c r="AS364" s="1">
        <v>35901</v>
      </c>
      <c r="AT364">
        <v>24</v>
      </c>
      <c r="AU364" s="1">
        <v>27332</v>
      </c>
      <c r="AV364" s="1">
        <v>35558</v>
      </c>
      <c r="AW364">
        <v>233</v>
      </c>
      <c r="AX364" t="s">
        <v>135</v>
      </c>
      <c r="AY364" t="s">
        <v>135</v>
      </c>
      <c r="AZ364">
        <v>0</v>
      </c>
      <c r="BA364" s="1">
        <v>27332</v>
      </c>
      <c r="BB364" s="1">
        <v>44273</v>
      </c>
      <c r="BC364">
        <v>266</v>
      </c>
      <c r="BD364" s="2">
        <f t="shared" si="10"/>
        <v>46.381930184804929</v>
      </c>
      <c r="BE364" s="6">
        <v>27303</v>
      </c>
      <c r="BF364" s="6">
        <v>36068</v>
      </c>
      <c r="BG364">
        <f t="shared" si="11"/>
        <v>8765</v>
      </c>
    </row>
    <row r="365" spans="1:59" x14ac:dyDescent="0.35">
      <c r="A365">
        <v>5593525</v>
      </c>
      <c r="B365" t="s">
        <v>1134</v>
      </c>
      <c r="C365" t="s">
        <v>122</v>
      </c>
      <c r="D365">
        <v>383108</v>
      </c>
      <c r="E365">
        <v>892108</v>
      </c>
      <c r="F365">
        <v>38.518938200000001</v>
      </c>
      <c r="G365">
        <v>-89.352302800000004</v>
      </c>
      <c r="H365" t="s">
        <v>123</v>
      </c>
      <c r="I365" t="s">
        <v>124</v>
      </c>
      <c r="J365" t="s">
        <v>125</v>
      </c>
      <c r="K365" t="s">
        <v>126</v>
      </c>
      <c r="L365">
        <v>17</v>
      </c>
      <c r="M365">
        <v>17</v>
      </c>
      <c r="N365">
        <v>27</v>
      </c>
      <c r="O365" t="s">
        <v>127</v>
      </c>
      <c r="P365" t="s">
        <v>1135</v>
      </c>
      <c r="S365">
        <v>405.78</v>
      </c>
      <c r="T365" t="s">
        <v>124</v>
      </c>
      <c r="U365">
        <v>0.01</v>
      </c>
      <c r="V365" t="s">
        <v>129</v>
      </c>
      <c r="W365">
        <v>7140202</v>
      </c>
      <c r="Z365" t="s">
        <v>130</v>
      </c>
      <c r="AA365" t="s">
        <v>131</v>
      </c>
      <c r="AD365">
        <v>344</v>
      </c>
      <c r="AF365" t="s">
        <v>132</v>
      </c>
      <c r="AG365" t="s">
        <v>133</v>
      </c>
      <c r="AI365" t="s">
        <v>134</v>
      </c>
      <c r="AP365">
        <v>100</v>
      </c>
      <c r="AQ365">
        <v>0</v>
      </c>
      <c r="AR365" s="1">
        <v>24828</v>
      </c>
      <c r="AS365" s="1">
        <v>27024</v>
      </c>
      <c r="AT365">
        <v>7</v>
      </c>
      <c r="AU365" t="s">
        <v>135</v>
      </c>
      <c r="AV365" t="s">
        <v>135</v>
      </c>
      <c r="AW365">
        <v>0</v>
      </c>
      <c r="AX365" t="s">
        <v>135</v>
      </c>
      <c r="AY365" t="s">
        <v>135</v>
      </c>
      <c r="AZ365">
        <v>0</v>
      </c>
      <c r="BA365" s="1">
        <v>15287</v>
      </c>
      <c r="BB365" s="1">
        <v>27311</v>
      </c>
      <c r="BC365">
        <v>101</v>
      </c>
      <c r="BD365" s="2">
        <f t="shared" si="10"/>
        <v>32.919917864476389</v>
      </c>
      <c r="BE365" s="6">
        <v>24746</v>
      </c>
      <c r="BF365" s="6">
        <v>27302</v>
      </c>
      <c r="BG365">
        <f t="shared" si="11"/>
        <v>2556</v>
      </c>
    </row>
    <row r="366" spans="1:59" x14ac:dyDescent="0.35">
      <c r="A366">
        <v>5593575</v>
      </c>
      <c r="B366" t="s">
        <v>1136</v>
      </c>
      <c r="C366" t="s">
        <v>122</v>
      </c>
      <c r="D366">
        <v>382630</v>
      </c>
      <c r="E366">
        <v>892500</v>
      </c>
      <c r="F366">
        <v>38.441666669999996</v>
      </c>
      <c r="G366">
        <v>-89.416666699999993</v>
      </c>
      <c r="H366" t="s">
        <v>123</v>
      </c>
      <c r="I366" t="s">
        <v>200</v>
      </c>
      <c r="J366" t="s">
        <v>126</v>
      </c>
      <c r="K366" t="s">
        <v>126</v>
      </c>
      <c r="L366">
        <v>17</v>
      </c>
      <c r="M366">
        <v>17</v>
      </c>
      <c r="N366">
        <v>189</v>
      </c>
      <c r="O366" t="s">
        <v>127</v>
      </c>
      <c r="P366" t="s">
        <v>1137</v>
      </c>
      <c r="S366">
        <v>413.72</v>
      </c>
      <c r="T366" t="s">
        <v>534</v>
      </c>
      <c r="U366">
        <v>0.01</v>
      </c>
      <c r="V366" t="s">
        <v>146</v>
      </c>
      <c r="W366">
        <v>7140202</v>
      </c>
      <c r="Z366" t="s">
        <v>158</v>
      </c>
      <c r="AA366" t="s">
        <v>1138</v>
      </c>
      <c r="AD366">
        <v>84.3</v>
      </c>
      <c r="AF366" t="s">
        <v>132</v>
      </c>
      <c r="AG366" t="s">
        <v>133</v>
      </c>
      <c r="AI366" t="s">
        <v>134</v>
      </c>
      <c r="AP366">
        <v>1</v>
      </c>
      <c r="AQ366">
        <v>1</v>
      </c>
      <c r="AR366" s="1">
        <v>24827</v>
      </c>
      <c r="AS366" s="1">
        <v>44157</v>
      </c>
      <c r="AT366">
        <v>54</v>
      </c>
      <c r="AU366" s="1">
        <v>27310</v>
      </c>
      <c r="AV366" s="1">
        <v>30559</v>
      </c>
      <c r="AW366">
        <v>77</v>
      </c>
      <c r="AX366" t="s">
        <v>135</v>
      </c>
      <c r="AY366" t="s">
        <v>135</v>
      </c>
      <c r="AZ366">
        <v>0</v>
      </c>
      <c r="BA366" s="1">
        <v>25812</v>
      </c>
      <c r="BB366" s="1">
        <v>44651</v>
      </c>
      <c r="BC366">
        <v>460</v>
      </c>
      <c r="BD366" s="2">
        <f t="shared" si="10"/>
        <v>51.578370978781656</v>
      </c>
      <c r="BE366" s="6">
        <v>24746</v>
      </c>
      <c r="BF366" s="6">
        <v>44668</v>
      </c>
      <c r="BG366">
        <f t="shared" si="11"/>
        <v>19922</v>
      </c>
    </row>
    <row r="367" spans="1:59" x14ac:dyDescent="0.35">
      <c r="A367">
        <v>5593600</v>
      </c>
      <c r="B367" t="s">
        <v>1139</v>
      </c>
      <c r="C367" t="s">
        <v>122</v>
      </c>
      <c r="D367">
        <v>391607</v>
      </c>
      <c r="E367">
        <v>893202</v>
      </c>
      <c r="F367">
        <v>39.26865987</v>
      </c>
      <c r="G367">
        <v>-89.533979590000001</v>
      </c>
      <c r="H367" t="s">
        <v>123</v>
      </c>
      <c r="I367" t="s">
        <v>137</v>
      </c>
      <c r="J367" t="s">
        <v>125</v>
      </c>
      <c r="K367" t="s">
        <v>126</v>
      </c>
      <c r="L367">
        <v>17</v>
      </c>
      <c r="M367">
        <v>17</v>
      </c>
      <c r="N367">
        <v>135</v>
      </c>
      <c r="O367" t="s">
        <v>127</v>
      </c>
      <c r="P367" t="s">
        <v>1140</v>
      </c>
      <c r="S367">
        <v>598.08000000000004</v>
      </c>
      <c r="T367" t="s">
        <v>124</v>
      </c>
      <c r="U367">
        <v>0.01</v>
      </c>
      <c r="V367" t="s">
        <v>129</v>
      </c>
      <c r="W367">
        <v>7140203</v>
      </c>
      <c r="Z367" t="s">
        <v>130</v>
      </c>
      <c r="AA367" t="s">
        <v>131</v>
      </c>
      <c r="AD367">
        <v>17.3</v>
      </c>
      <c r="AF367" t="s">
        <v>132</v>
      </c>
      <c r="AG367" t="s">
        <v>133</v>
      </c>
      <c r="AI367" t="s">
        <v>134</v>
      </c>
      <c r="AQ367">
        <v>0</v>
      </c>
      <c r="AR367" s="1">
        <v>22409</v>
      </c>
      <c r="AS367" s="1">
        <v>33236</v>
      </c>
      <c r="AT367">
        <v>31</v>
      </c>
      <c r="AU367" s="1">
        <v>27306</v>
      </c>
      <c r="AV367" s="1">
        <v>30238</v>
      </c>
      <c r="AW367">
        <v>76</v>
      </c>
      <c r="AX367" t="s">
        <v>135</v>
      </c>
      <c r="AY367" t="s">
        <v>135</v>
      </c>
      <c r="AZ367">
        <v>0</v>
      </c>
      <c r="BA367" s="1">
        <v>22048</v>
      </c>
      <c r="BB367" s="1">
        <v>33253</v>
      </c>
      <c r="BC367">
        <v>156</v>
      </c>
      <c r="BD367" s="2">
        <f t="shared" si="10"/>
        <v>30.677618069815196</v>
      </c>
      <c r="BE367" s="6">
        <v>22047</v>
      </c>
      <c r="BF367" s="6">
        <v>30224</v>
      </c>
      <c r="BG367">
        <f t="shared" si="11"/>
        <v>8177</v>
      </c>
    </row>
    <row r="368" spans="1:59" x14ac:dyDescent="0.35">
      <c r="A368">
        <v>5593900</v>
      </c>
      <c r="B368" t="s">
        <v>1141</v>
      </c>
      <c r="C368" t="s">
        <v>122</v>
      </c>
      <c r="D368">
        <v>390855</v>
      </c>
      <c r="E368">
        <v>892109</v>
      </c>
      <c r="F368">
        <v>39.148611099999997</v>
      </c>
      <c r="G368">
        <v>-89.352500000000006</v>
      </c>
      <c r="H368" t="s">
        <v>123</v>
      </c>
      <c r="I368" t="s">
        <v>137</v>
      </c>
      <c r="J368" t="s">
        <v>126</v>
      </c>
      <c r="K368" t="s">
        <v>126</v>
      </c>
      <c r="L368">
        <v>17</v>
      </c>
      <c r="M368">
        <v>17</v>
      </c>
      <c r="N368">
        <v>135</v>
      </c>
      <c r="O368" t="s">
        <v>127</v>
      </c>
      <c r="P368" t="s">
        <v>1142</v>
      </c>
      <c r="S368">
        <v>574.76</v>
      </c>
      <c r="T368" t="s">
        <v>124</v>
      </c>
      <c r="U368">
        <v>0.01</v>
      </c>
      <c r="V368" t="s">
        <v>129</v>
      </c>
      <c r="W368">
        <v>7140203</v>
      </c>
      <c r="Z368" t="s">
        <v>139</v>
      </c>
      <c r="AA368" t="s">
        <v>153</v>
      </c>
      <c r="AD368">
        <v>55.5</v>
      </c>
      <c r="AF368" t="s">
        <v>132</v>
      </c>
      <c r="AG368" t="s">
        <v>133</v>
      </c>
      <c r="AI368" t="s">
        <v>134</v>
      </c>
      <c r="AQ368">
        <v>1</v>
      </c>
      <c r="AR368" s="1">
        <v>23473</v>
      </c>
      <c r="AS368" s="1">
        <v>44440</v>
      </c>
      <c r="AT368">
        <v>58</v>
      </c>
      <c r="AU368" s="1">
        <v>27306</v>
      </c>
      <c r="AV368" s="1">
        <v>30536</v>
      </c>
      <c r="AW368">
        <v>85</v>
      </c>
      <c r="AX368" t="s">
        <v>135</v>
      </c>
      <c r="AY368" t="s">
        <v>135</v>
      </c>
      <c r="AZ368">
        <v>0</v>
      </c>
      <c r="BA368" s="1">
        <v>23355</v>
      </c>
      <c r="BB368" s="1">
        <v>44642</v>
      </c>
      <c r="BC368">
        <v>460</v>
      </c>
      <c r="BD368" s="2">
        <f t="shared" si="10"/>
        <v>58.280629705681044</v>
      </c>
      <c r="BE368" s="6">
        <v>23285</v>
      </c>
      <c r="BF368" s="6">
        <v>44668</v>
      </c>
      <c r="BG368">
        <f t="shared" si="11"/>
        <v>21383</v>
      </c>
    </row>
    <row r="369" spans="1:59" x14ac:dyDescent="0.35">
      <c r="A369">
        <v>5593945</v>
      </c>
      <c r="B369" t="s">
        <v>1143</v>
      </c>
      <c r="C369" t="s">
        <v>122</v>
      </c>
      <c r="D369">
        <v>384633</v>
      </c>
      <c r="E369">
        <v>892956</v>
      </c>
      <c r="F369">
        <v>38.775880579999999</v>
      </c>
      <c r="G369">
        <v>-89.498971800000007</v>
      </c>
      <c r="H369" t="s">
        <v>123</v>
      </c>
      <c r="I369" t="s">
        <v>124</v>
      </c>
      <c r="J369" t="s">
        <v>125</v>
      </c>
      <c r="K369" t="s">
        <v>126</v>
      </c>
      <c r="L369">
        <v>17</v>
      </c>
      <c r="M369">
        <v>17</v>
      </c>
      <c r="N369">
        <v>5</v>
      </c>
      <c r="O369" t="s">
        <v>127</v>
      </c>
      <c r="P369" t="s">
        <v>1144</v>
      </c>
      <c r="Q369" t="s">
        <v>1145</v>
      </c>
      <c r="R369">
        <v>124000</v>
      </c>
      <c r="S369">
        <v>400</v>
      </c>
      <c r="T369" t="s">
        <v>124</v>
      </c>
      <c r="U369">
        <v>0.01</v>
      </c>
      <c r="V369" t="s">
        <v>129</v>
      </c>
      <c r="W369">
        <v>7140203</v>
      </c>
      <c r="Z369" t="s">
        <v>158</v>
      </c>
      <c r="AA369" t="s">
        <v>140</v>
      </c>
      <c r="AC369">
        <v>19940729</v>
      </c>
      <c r="AD369">
        <v>678</v>
      </c>
      <c r="AF369" t="s">
        <v>132</v>
      </c>
      <c r="AG369" t="s">
        <v>133</v>
      </c>
      <c r="AI369" t="s">
        <v>134</v>
      </c>
      <c r="AP369">
        <v>104</v>
      </c>
      <c r="AQ369">
        <v>1</v>
      </c>
      <c r="AR369" s="1">
        <v>34838</v>
      </c>
      <c r="AS369" s="1">
        <v>44275</v>
      </c>
      <c r="AT369">
        <v>27</v>
      </c>
      <c r="AU369" t="s">
        <v>135</v>
      </c>
      <c r="AV369" t="s">
        <v>135</v>
      </c>
      <c r="AW369">
        <v>0</v>
      </c>
      <c r="AX369" t="s">
        <v>135</v>
      </c>
      <c r="AY369" t="s">
        <v>135</v>
      </c>
      <c r="AZ369">
        <v>0</v>
      </c>
      <c r="BA369" s="1">
        <v>34656</v>
      </c>
      <c r="BB369" s="1">
        <v>44629</v>
      </c>
      <c r="BC369">
        <v>191</v>
      </c>
      <c r="BD369" s="2">
        <f t="shared" si="10"/>
        <v>27.304585900068446</v>
      </c>
      <c r="BE369" s="6">
        <v>34824</v>
      </c>
      <c r="BF369" s="6">
        <v>44668</v>
      </c>
      <c r="BG369" s="5">
        <f t="shared" si="11"/>
        <v>9844</v>
      </c>
    </row>
    <row r="370" spans="1:59" x14ac:dyDescent="0.35">
      <c r="A370">
        <v>5594000</v>
      </c>
      <c r="B370" t="s">
        <v>1146</v>
      </c>
      <c r="C370" t="s">
        <v>122</v>
      </c>
      <c r="D370">
        <v>383635</v>
      </c>
      <c r="E370">
        <v>892941</v>
      </c>
      <c r="F370">
        <v>38.6097222</v>
      </c>
      <c r="G370">
        <v>-89.494722199999998</v>
      </c>
      <c r="H370" t="s">
        <v>123</v>
      </c>
      <c r="I370" t="s">
        <v>200</v>
      </c>
      <c r="J370" t="s">
        <v>126</v>
      </c>
      <c r="K370" t="s">
        <v>126</v>
      </c>
      <c r="L370">
        <v>17</v>
      </c>
      <c r="M370">
        <v>17</v>
      </c>
      <c r="N370">
        <v>27</v>
      </c>
      <c r="O370" t="s">
        <v>127</v>
      </c>
      <c r="P370" t="s">
        <v>1147</v>
      </c>
      <c r="S370">
        <v>413.49</v>
      </c>
      <c r="T370" t="s">
        <v>534</v>
      </c>
      <c r="U370">
        <v>7.0000000000000007E-2</v>
      </c>
      <c r="V370" t="s">
        <v>146</v>
      </c>
      <c r="W370">
        <v>7140203</v>
      </c>
      <c r="Z370" t="s">
        <v>139</v>
      </c>
      <c r="AA370" t="s">
        <v>140</v>
      </c>
      <c r="AD370">
        <v>735</v>
      </c>
      <c r="AF370" t="s">
        <v>132</v>
      </c>
      <c r="AG370" t="s">
        <v>133</v>
      </c>
      <c r="AI370" t="s">
        <v>134</v>
      </c>
      <c r="AQ370">
        <v>1</v>
      </c>
      <c r="AR370" s="1">
        <v>3715</v>
      </c>
      <c r="AS370" s="1">
        <v>44277</v>
      </c>
      <c r="AT370">
        <v>81</v>
      </c>
      <c r="AU370" s="1">
        <v>27309</v>
      </c>
      <c r="AV370" s="1">
        <v>37523</v>
      </c>
      <c r="AW370">
        <v>263</v>
      </c>
      <c r="AX370" t="s">
        <v>135</v>
      </c>
      <c r="AY370" t="s">
        <v>135</v>
      </c>
      <c r="AZ370">
        <v>0</v>
      </c>
      <c r="BA370" s="1">
        <v>15281</v>
      </c>
      <c r="BB370" s="1">
        <v>44629</v>
      </c>
      <c r="BC370">
        <v>491</v>
      </c>
      <c r="BD370" s="2">
        <f t="shared" si="10"/>
        <v>80.350444900752905</v>
      </c>
      <c r="BE370" s="6">
        <v>3597</v>
      </c>
      <c r="BF370" s="6">
        <v>44668</v>
      </c>
      <c r="BG370" s="5">
        <f t="shared" si="11"/>
        <v>41071</v>
      </c>
    </row>
    <row r="371" spans="1:59" x14ac:dyDescent="0.35">
      <c r="A371">
        <v>5594090</v>
      </c>
      <c r="B371" t="s">
        <v>1148</v>
      </c>
      <c r="C371" t="s">
        <v>122</v>
      </c>
      <c r="D371">
        <v>383229</v>
      </c>
      <c r="E371">
        <v>893736</v>
      </c>
      <c r="F371">
        <v>38.54138889</v>
      </c>
      <c r="G371">
        <v>-89.626666700000001</v>
      </c>
      <c r="H371" t="s">
        <v>123</v>
      </c>
      <c r="I371" t="s">
        <v>137</v>
      </c>
      <c r="J371" t="s">
        <v>126</v>
      </c>
      <c r="K371" t="s">
        <v>126</v>
      </c>
      <c r="L371">
        <v>17</v>
      </c>
      <c r="M371">
        <v>17</v>
      </c>
      <c r="N371">
        <v>27</v>
      </c>
      <c r="O371" t="s">
        <v>127</v>
      </c>
      <c r="P371" t="s">
        <v>1149</v>
      </c>
      <c r="S371">
        <v>398</v>
      </c>
      <c r="T371" t="s">
        <v>124</v>
      </c>
      <c r="U371">
        <v>0.01</v>
      </c>
      <c r="V371" t="s">
        <v>129</v>
      </c>
      <c r="W371">
        <v>7140204</v>
      </c>
      <c r="Z371" t="s">
        <v>130</v>
      </c>
      <c r="AA371" t="s">
        <v>131</v>
      </c>
      <c r="AD371">
        <v>124</v>
      </c>
      <c r="AF371" t="s">
        <v>132</v>
      </c>
      <c r="AG371" t="s">
        <v>133</v>
      </c>
      <c r="AI371" t="s">
        <v>134</v>
      </c>
      <c r="AQ371">
        <v>0</v>
      </c>
      <c r="AR371" s="1">
        <v>26605</v>
      </c>
      <c r="AS371" s="1">
        <v>29982</v>
      </c>
      <c r="AT371">
        <v>10</v>
      </c>
      <c r="AU371" s="1">
        <v>27310</v>
      </c>
      <c r="AV371" s="1">
        <v>35558</v>
      </c>
      <c r="AW371">
        <v>240</v>
      </c>
      <c r="AX371" t="s">
        <v>135</v>
      </c>
      <c r="AY371" t="s">
        <v>135</v>
      </c>
      <c r="AZ371">
        <v>0</v>
      </c>
      <c r="BA371" s="1">
        <v>31139</v>
      </c>
      <c r="BB371" s="1">
        <v>33126</v>
      </c>
      <c r="BC371">
        <v>40</v>
      </c>
      <c r="BD371" s="2">
        <f t="shared" si="10"/>
        <v>5.4401095140314855</v>
      </c>
      <c r="BE371" s="6">
        <v>26573</v>
      </c>
      <c r="BF371" s="6">
        <v>30236</v>
      </c>
      <c r="BG371">
        <f t="shared" si="11"/>
        <v>3663</v>
      </c>
    </row>
    <row r="372" spans="1:59" x14ac:dyDescent="0.35">
      <c r="A372">
        <v>5594100</v>
      </c>
      <c r="B372" t="s">
        <v>1150</v>
      </c>
      <c r="C372" t="s">
        <v>122</v>
      </c>
      <c r="D372">
        <v>382702</v>
      </c>
      <c r="E372">
        <v>893739</v>
      </c>
      <c r="F372">
        <v>38.450555559999998</v>
      </c>
      <c r="G372">
        <v>-89.627499999999998</v>
      </c>
      <c r="H372" t="s">
        <v>123</v>
      </c>
      <c r="I372" t="s">
        <v>200</v>
      </c>
      <c r="J372" t="s">
        <v>126</v>
      </c>
      <c r="K372" t="s">
        <v>126</v>
      </c>
      <c r="L372">
        <v>17</v>
      </c>
      <c r="M372">
        <v>17</v>
      </c>
      <c r="N372">
        <v>189</v>
      </c>
      <c r="O372" t="s">
        <v>127</v>
      </c>
      <c r="P372" t="s">
        <v>1151</v>
      </c>
      <c r="S372">
        <v>379.79</v>
      </c>
      <c r="T372" t="s">
        <v>534</v>
      </c>
      <c r="U372">
        <v>0.14000000000000001</v>
      </c>
      <c r="V372" t="s">
        <v>146</v>
      </c>
      <c r="W372">
        <v>7140204</v>
      </c>
      <c r="Z372" t="s">
        <v>197</v>
      </c>
      <c r="AA372" t="s">
        <v>140</v>
      </c>
      <c r="AD372">
        <v>4393</v>
      </c>
      <c r="AF372" t="s">
        <v>132</v>
      </c>
      <c r="AG372" t="s">
        <v>133</v>
      </c>
      <c r="AI372" t="s">
        <v>134</v>
      </c>
      <c r="AQ372">
        <v>1</v>
      </c>
      <c r="AR372" s="1">
        <v>25683</v>
      </c>
      <c r="AS372" s="1">
        <v>44275</v>
      </c>
      <c r="AT372">
        <v>52</v>
      </c>
      <c r="AU372" s="1">
        <v>27345</v>
      </c>
      <c r="AV372" s="1">
        <v>35681</v>
      </c>
      <c r="AW372">
        <v>575</v>
      </c>
      <c r="AX372" t="s">
        <v>135</v>
      </c>
      <c r="AY372" t="s">
        <v>135</v>
      </c>
      <c r="AZ372">
        <v>0</v>
      </c>
      <c r="BA372" s="1">
        <v>25231</v>
      </c>
      <c r="BB372" s="1">
        <v>44655</v>
      </c>
      <c r="BC372">
        <v>472</v>
      </c>
      <c r="BD372" s="2">
        <f t="shared" si="10"/>
        <v>53.180013689253933</v>
      </c>
      <c r="BE372" s="6">
        <v>25477</v>
      </c>
      <c r="BF372" s="6">
        <v>44668</v>
      </c>
      <c r="BG372">
        <f t="shared" si="11"/>
        <v>19191</v>
      </c>
    </row>
    <row r="373" spans="1:59" x14ac:dyDescent="0.35">
      <c r="A373">
        <v>5594330</v>
      </c>
      <c r="B373" t="s">
        <v>1152</v>
      </c>
      <c r="C373" t="s">
        <v>122</v>
      </c>
      <c r="D373">
        <v>381547</v>
      </c>
      <c r="E373">
        <v>894354</v>
      </c>
      <c r="F373">
        <v>38.263055559999998</v>
      </c>
      <c r="G373">
        <v>-89.731666700000005</v>
      </c>
      <c r="H373" t="s">
        <v>123</v>
      </c>
      <c r="I373" t="s">
        <v>137</v>
      </c>
      <c r="J373" t="s">
        <v>126</v>
      </c>
      <c r="K373" t="s">
        <v>126</v>
      </c>
      <c r="L373">
        <v>17</v>
      </c>
      <c r="M373">
        <v>17</v>
      </c>
      <c r="N373">
        <v>163</v>
      </c>
      <c r="O373" t="s">
        <v>127</v>
      </c>
      <c r="P373" t="s">
        <v>1153</v>
      </c>
      <c r="S373">
        <v>402</v>
      </c>
      <c r="T373" t="s">
        <v>124</v>
      </c>
      <c r="U373">
        <v>1</v>
      </c>
      <c r="V373" t="s">
        <v>129</v>
      </c>
      <c r="W373">
        <v>7140204</v>
      </c>
      <c r="Z373" t="s">
        <v>130</v>
      </c>
      <c r="AA373" t="s">
        <v>131</v>
      </c>
      <c r="AD373">
        <v>72.400000000000006</v>
      </c>
      <c r="AF373" t="s">
        <v>132</v>
      </c>
      <c r="AG373" t="s">
        <v>133</v>
      </c>
      <c r="AI373" t="s">
        <v>134</v>
      </c>
      <c r="AP373">
        <v>100</v>
      </c>
      <c r="AQ373">
        <v>0</v>
      </c>
      <c r="AR373" s="1">
        <v>25986</v>
      </c>
      <c r="AS373" s="1">
        <v>29982</v>
      </c>
      <c r="AT373">
        <v>12</v>
      </c>
      <c r="AU373" s="1">
        <v>27351</v>
      </c>
      <c r="AV373" s="1">
        <v>30232</v>
      </c>
      <c r="AW373">
        <v>75</v>
      </c>
      <c r="AX373" t="s">
        <v>135</v>
      </c>
      <c r="AY373" t="s">
        <v>135</v>
      </c>
      <c r="AZ373">
        <v>0</v>
      </c>
      <c r="BA373" t="s">
        <v>135</v>
      </c>
      <c r="BB373" t="s">
        <v>135</v>
      </c>
      <c r="BC373">
        <v>0</v>
      </c>
      <c r="BD373" s="2" t="e">
        <f t="shared" si="10"/>
        <v>#VALUE!</v>
      </c>
      <c r="BE373" s="6">
        <v>25842</v>
      </c>
      <c r="BF373" s="6">
        <v>30232</v>
      </c>
      <c r="BG373">
        <f t="shared" si="11"/>
        <v>4390</v>
      </c>
    </row>
    <row r="374" spans="1:59" x14ac:dyDescent="0.35">
      <c r="A374">
        <v>5594450</v>
      </c>
      <c r="B374" t="s">
        <v>1154</v>
      </c>
      <c r="C374" t="s">
        <v>122</v>
      </c>
      <c r="D374">
        <v>384300</v>
      </c>
      <c r="E374">
        <v>894945</v>
      </c>
      <c r="F374">
        <v>38.716714500000002</v>
      </c>
      <c r="G374">
        <v>-89.829263100000006</v>
      </c>
      <c r="H374" t="s">
        <v>123</v>
      </c>
      <c r="I374" t="s">
        <v>124</v>
      </c>
      <c r="J374" t="s">
        <v>125</v>
      </c>
      <c r="K374" t="s">
        <v>126</v>
      </c>
      <c r="L374">
        <v>17</v>
      </c>
      <c r="M374">
        <v>17</v>
      </c>
      <c r="N374">
        <v>119</v>
      </c>
      <c r="O374" t="s">
        <v>127</v>
      </c>
      <c r="P374" t="s">
        <v>1155</v>
      </c>
      <c r="S374">
        <v>430</v>
      </c>
      <c r="T374" t="s">
        <v>124</v>
      </c>
      <c r="U374">
        <v>0.01</v>
      </c>
      <c r="V374" t="s">
        <v>129</v>
      </c>
      <c r="W374">
        <v>7140204</v>
      </c>
      <c r="Z374" t="s">
        <v>139</v>
      </c>
      <c r="AA374" t="s">
        <v>153</v>
      </c>
      <c r="AD374">
        <v>154</v>
      </c>
      <c r="AF374" t="s">
        <v>132</v>
      </c>
      <c r="AG374" t="s">
        <v>133</v>
      </c>
      <c r="AI374" t="s">
        <v>134</v>
      </c>
      <c r="AQ374">
        <v>1</v>
      </c>
      <c r="AR374" s="1">
        <v>24450</v>
      </c>
      <c r="AS374" s="1">
        <v>44274</v>
      </c>
      <c r="AT374">
        <v>55</v>
      </c>
      <c r="AU374" s="1">
        <v>27313</v>
      </c>
      <c r="AV374" s="1">
        <v>44182</v>
      </c>
      <c r="AW374">
        <v>274</v>
      </c>
      <c r="AX374" t="s">
        <v>135</v>
      </c>
      <c r="AY374" t="s">
        <v>135</v>
      </c>
      <c r="AZ374">
        <v>0</v>
      </c>
      <c r="BA374" s="1">
        <v>26191</v>
      </c>
      <c r="BB374" s="1">
        <v>44652</v>
      </c>
      <c r="BC374">
        <v>448</v>
      </c>
      <c r="BD374" s="2">
        <f t="shared" si="10"/>
        <v>50.543463381245722</v>
      </c>
      <c r="BE374" s="6">
        <v>24381</v>
      </c>
      <c r="BF374" s="6">
        <v>44668</v>
      </c>
      <c r="BG374">
        <f t="shared" si="11"/>
        <v>20287</v>
      </c>
    </row>
    <row r="375" spans="1:59" x14ac:dyDescent="0.35">
      <c r="A375">
        <v>5594500</v>
      </c>
      <c r="B375" t="s">
        <v>1156</v>
      </c>
      <c r="C375" t="s">
        <v>122</v>
      </c>
      <c r="D375">
        <v>383540</v>
      </c>
      <c r="E375">
        <v>894957</v>
      </c>
      <c r="F375">
        <v>38.594493239999998</v>
      </c>
      <c r="G375">
        <v>-89.832598300000001</v>
      </c>
      <c r="H375" t="s">
        <v>123</v>
      </c>
      <c r="I375" t="s">
        <v>124</v>
      </c>
      <c r="J375" t="s">
        <v>125</v>
      </c>
      <c r="K375" t="s">
        <v>126</v>
      </c>
      <c r="L375">
        <v>17</v>
      </c>
      <c r="M375">
        <v>17</v>
      </c>
      <c r="N375">
        <v>163</v>
      </c>
      <c r="O375" t="s">
        <v>127</v>
      </c>
      <c r="P375" t="s">
        <v>1157</v>
      </c>
      <c r="S375">
        <v>416.2</v>
      </c>
      <c r="T375" t="s">
        <v>124</v>
      </c>
      <c r="U375">
        <v>0.01</v>
      </c>
      <c r="V375" t="s">
        <v>129</v>
      </c>
      <c r="W375">
        <v>7140204</v>
      </c>
      <c r="Z375" t="s">
        <v>130</v>
      </c>
      <c r="AA375" t="s">
        <v>131</v>
      </c>
      <c r="AD375">
        <v>324</v>
      </c>
      <c r="AF375" t="s">
        <v>132</v>
      </c>
      <c r="AG375" t="s">
        <v>133</v>
      </c>
      <c r="AI375" t="s">
        <v>134</v>
      </c>
      <c r="AQ375">
        <v>0</v>
      </c>
      <c r="AR375" s="1">
        <v>3050</v>
      </c>
      <c r="AS375" s="1">
        <v>4473</v>
      </c>
      <c r="AT375">
        <v>5</v>
      </c>
      <c r="AU375" t="s">
        <v>135</v>
      </c>
      <c r="AV375" t="s">
        <v>135</v>
      </c>
      <c r="AW375">
        <v>0</v>
      </c>
      <c r="AX375" t="s">
        <v>135</v>
      </c>
      <c r="AY375" t="s">
        <v>135</v>
      </c>
      <c r="AZ375">
        <v>0</v>
      </c>
      <c r="BA375" t="s">
        <v>135</v>
      </c>
      <c r="BB375" t="s">
        <v>135</v>
      </c>
      <c r="BC375">
        <v>0</v>
      </c>
      <c r="BD375" s="2" t="e">
        <f t="shared" si="10"/>
        <v>#VALUE!</v>
      </c>
      <c r="BE375" s="6">
        <v>3003</v>
      </c>
      <c r="BF375" s="6">
        <v>5453</v>
      </c>
      <c r="BG375" s="5">
        <f t="shared" si="11"/>
        <v>2450</v>
      </c>
    </row>
    <row r="376" spans="1:59" x14ac:dyDescent="0.35">
      <c r="A376">
        <v>5594800</v>
      </c>
      <c r="B376" t="s">
        <v>1158</v>
      </c>
      <c r="C376" t="s">
        <v>122</v>
      </c>
      <c r="D376">
        <v>382422</v>
      </c>
      <c r="E376">
        <v>895226</v>
      </c>
      <c r="F376">
        <v>38.406111099999997</v>
      </c>
      <c r="G376">
        <v>-89.873888899999997</v>
      </c>
      <c r="H376" t="s">
        <v>123</v>
      </c>
      <c r="I376" t="s">
        <v>200</v>
      </c>
      <c r="J376" t="s">
        <v>126</v>
      </c>
      <c r="K376" t="s">
        <v>126</v>
      </c>
      <c r="L376">
        <v>17</v>
      </c>
      <c r="M376">
        <v>17</v>
      </c>
      <c r="N376">
        <v>163</v>
      </c>
      <c r="O376" t="s">
        <v>127</v>
      </c>
      <c r="P376" t="s">
        <v>1159</v>
      </c>
      <c r="S376">
        <v>380.77</v>
      </c>
      <c r="T376" t="s">
        <v>534</v>
      </c>
      <c r="U376">
        <v>0.05</v>
      </c>
      <c r="V376" t="s">
        <v>146</v>
      </c>
      <c r="W376">
        <v>7140204</v>
      </c>
      <c r="Z376" t="s">
        <v>139</v>
      </c>
      <c r="AA376" t="s">
        <v>140</v>
      </c>
      <c r="AD376">
        <v>464</v>
      </c>
      <c r="AF376" t="s">
        <v>132</v>
      </c>
      <c r="AG376" t="s">
        <v>133</v>
      </c>
      <c r="AI376" t="s">
        <v>134</v>
      </c>
      <c r="AQ376">
        <v>1</v>
      </c>
      <c r="AR376" s="1">
        <v>25975</v>
      </c>
      <c r="AS376" s="1">
        <v>44274</v>
      </c>
      <c r="AT376">
        <v>51</v>
      </c>
      <c r="AU376" s="1">
        <v>27312</v>
      </c>
      <c r="AV376" s="1">
        <v>35557</v>
      </c>
      <c r="AW376">
        <v>384</v>
      </c>
      <c r="AX376" t="s">
        <v>135</v>
      </c>
      <c r="AY376" t="s">
        <v>135</v>
      </c>
      <c r="AZ376">
        <v>0</v>
      </c>
      <c r="BA376" s="1">
        <v>25849</v>
      </c>
      <c r="BB376" s="1">
        <v>44652</v>
      </c>
      <c r="BC376">
        <v>482</v>
      </c>
      <c r="BD376" s="2">
        <f t="shared" si="10"/>
        <v>51.479808350444898</v>
      </c>
      <c r="BE376" s="6">
        <v>25842</v>
      </c>
      <c r="BF376" s="6">
        <v>44668</v>
      </c>
      <c r="BG376">
        <f t="shared" si="11"/>
        <v>18826</v>
      </c>
    </row>
    <row r="377" spans="1:59" x14ac:dyDescent="0.35">
      <c r="A377">
        <v>5595000</v>
      </c>
      <c r="B377" t="s">
        <v>1160</v>
      </c>
      <c r="C377" t="s">
        <v>122</v>
      </c>
      <c r="D377">
        <v>381911</v>
      </c>
      <c r="E377">
        <v>895318</v>
      </c>
      <c r="F377">
        <v>38.319722200000001</v>
      </c>
      <c r="G377">
        <v>-89.888333299999999</v>
      </c>
      <c r="H377" t="s">
        <v>133</v>
      </c>
      <c r="I377" t="s">
        <v>200</v>
      </c>
      <c r="J377" t="s">
        <v>126</v>
      </c>
      <c r="K377" t="s">
        <v>126</v>
      </c>
      <c r="L377">
        <v>17</v>
      </c>
      <c r="M377">
        <v>17</v>
      </c>
      <c r="N377">
        <v>163</v>
      </c>
      <c r="O377" t="s">
        <v>127</v>
      </c>
      <c r="P377" t="s">
        <v>1161</v>
      </c>
      <c r="Q377" t="s">
        <v>1162</v>
      </c>
      <c r="R377">
        <v>24000</v>
      </c>
      <c r="S377">
        <v>299.54000000000002</v>
      </c>
      <c r="T377" t="s">
        <v>534</v>
      </c>
      <c r="U377">
        <v>0.02</v>
      </c>
      <c r="V377" t="s">
        <v>146</v>
      </c>
      <c r="W377">
        <v>7140204</v>
      </c>
      <c r="Z377" t="s">
        <v>178</v>
      </c>
      <c r="AA377" t="s">
        <v>1163</v>
      </c>
      <c r="AC377">
        <v>20150921</v>
      </c>
      <c r="AD377">
        <v>5189</v>
      </c>
      <c r="AF377" t="s">
        <v>132</v>
      </c>
      <c r="AG377" t="s">
        <v>133</v>
      </c>
      <c r="AI377" t="s">
        <v>134</v>
      </c>
      <c r="AP377">
        <v>100</v>
      </c>
      <c r="AQ377">
        <v>1</v>
      </c>
      <c r="AR377" s="1">
        <v>3054</v>
      </c>
      <c r="AS377" s="1">
        <v>44277</v>
      </c>
      <c r="AT377">
        <v>62</v>
      </c>
      <c r="AU377" s="1">
        <v>25846</v>
      </c>
      <c r="AV377" s="1">
        <v>44651</v>
      </c>
      <c r="AW377">
        <v>85</v>
      </c>
      <c r="AX377" t="s">
        <v>135</v>
      </c>
      <c r="AY377" t="s">
        <v>135</v>
      </c>
      <c r="AZ377">
        <v>0</v>
      </c>
      <c r="BA377" s="1">
        <v>39889</v>
      </c>
      <c r="BB377" s="1">
        <v>44614</v>
      </c>
      <c r="BC377">
        <v>127</v>
      </c>
      <c r="BD377" s="2">
        <f t="shared" si="10"/>
        <v>12.936344969199178</v>
      </c>
      <c r="BE377" s="6">
        <v>3562</v>
      </c>
      <c r="BF377" s="6">
        <v>44668</v>
      </c>
      <c r="BG377" s="5">
        <f t="shared" si="11"/>
        <v>41106</v>
      </c>
    </row>
    <row r="378" spans="1:59" x14ac:dyDescent="0.35">
      <c r="A378">
        <v>5595200</v>
      </c>
      <c r="B378" t="s">
        <v>1164</v>
      </c>
      <c r="C378" t="s">
        <v>122</v>
      </c>
      <c r="D378">
        <v>381926</v>
      </c>
      <c r="E378">
        <v>895814</v>
      </c>
      <c r="F378">
        <v>38.323888889999999</v>
      </c>
      <c r="G378">
        <v>-89.970555599999997</v>
      </c>
      <c r="H378" t="s">
        <v>123</v>
      </c>
      <c r="I378" t="s">
        <v>200</v>
      </c>
      <c r="J378" t="s">
        <v>126</v>
      </c>
      <c r="K378" t="s">
        <v>126</v>
      </c>
      <c r="L378">
        <v>17</v>
      </c>
      <c r="M378">
        <v>17</v>
      </c>
      <c r="N378">
        <v>163</v>
      </c>
      <c r="O378" t="s">
        <v>127</v>
      </c>
      <c r="P378" t="s">
        <v>1165</v>
      </c>
      <c r="S378">
        <v>374.65</v>
      </c>
      <c r="T378" t="s">
        <v>534</v>
      </c>
      <c r="U378">
        <v>0.11</v>
      </c>
      <c r="V378" t="s">
        <v>146</v>
      </c>
      <c r="W378">
        <v>7140204</v>
      </c>
      <c r="Z378" t="s">
        <v>139</v>
      </c>
      <c r="AA378" t="s">
        <v>140</v>
      </c>
      <c r="AD378">
        <v>129</v>
      </c>
      <c r="AF378" t="s">
        <v>132</v>
      </c>
      <c r="AG378" t="s">
        <v>133</v>
      </c>
      <c r="AI378" t="s">
        <v>134</v>
      </c>
      <c r="AQ378">
        <v>1</v>
      </c>
      <c r="AR378" s="1">
        <v>25689</v>
      </c>
      <c r="AS378" s="1">
        <v>44273</v>
      </c>
      <c r="AT378">
        <v>52</v>
      </c>
      <c r="AU378" s="1">
        <v>27312</v>
      </c>
      <c r="AV378" s="1">
        <v>39335</v>
      </c>
      <c r="AW378">
        <v>266</v>
      </c>
      <c r="AX378" t="s">
        <v>135</v>
      </c>
      <c r="AY378" t="s">
        <v>135</v>
      </c>
      <c r="AZ378">
        <v>0</v>
      </c>
      <c r="BA378" s="1">
        <v>25981</v>
      </c>
      <c r="BB378" s="1">
        <v>44627</v>
      </c>
      <c r="BC378">
        <v>455</v>
      </c>
      <c r="BD378" s="2">
        <f t="shared" si="10"/>
        <v>51.049965776865157</v>
      </c>
      <c r="BE378" s="6">
        <v>25477</v>
      </c>
      <c r="BF378" s="6">
        <v>44668</v>
      </c>
      <c r="BG378">
        <f t="shared" si="11"/>
        <v>19191</v>
      </c>
    </row>
    <row r="379" spans="1:59" x14ac:dyDescent="0.35">
      <c r="A379">
        <v>5595226</v>
      </c>
      <c r="B379" t="s">
        <v>1166</v>
      </c>
      <c r="C379" t="s">
        <v>122</v>
      </c>
      <c r="D379">
        <v>381539</v>
      </c>
      <c r="E379">
        <v>894913</v>
      </c>
      <c r="F379">
        <v>38.260882100000003</v>
      </c>
      <c r="G379">
        <v>-89.8203788</v>
      </c>
      <c r="H379" t="s">
        <v>123</v>
      </c>
      <c r="I379" t="s">
        <v>124</v>
      </c>
      <c r="J379" t="s">
        <v>125</v>
      </c>
      <c r="K379" t="s">
        <v>126</v>
      </c>
      <c r="L379">
        <v>17</v>
      </c>
      <c r="M379">
        <v>17</v>
      </c>
      <c r="N379">
        <v>163</v>
      </c>
      <c r="O379" t="s">
        <v>127</v>
      </c>
      <c r="P379" t="s">
        <v>1167</v>
      </c>
      <c r="S379">
        <v>410</v>
      </c>
      <c r="T379" t="s">
        <v>124</v>
      </c>
      <c r="U379">
        <v>0.01</v>
      </c>
      <c r="V379" t="s">
        <v>129</v>
      </c>
      <c r="W379">
        <v>7140204</v>
      </c>
      <c r="Z379" t="s">
        <v>130</v>
      </c>
      <c r="AA379" t="s">
        <v>131</v>
      </c>
      <c r="AD379">
        <v>18.399999999999999</v>
      </c>
      <c r="AF379" t="s">
        <v>132</v>
      </c>
      <c r="AG379" t="s">
        <v>133</v>
      </c>
      <c r="AI379" t="s">
        <v>134</v>
      </c>
      <c r="AQ379">
        <v>0</v>
      </c>
      <c r="AR379" t="s">
        <v>135</v>
      </c>
      <c r="AS379" t="s">
        <v>135</v>
      </c>
      <c r="AT379">
        <v>0</v>
      </c>
      <c r="AU379" s="1">
        <v>28628</v>
      </c>
      <c r="AV379" s="1">
        <v>29445</v>
      </c>
      <c r="AW379">
        <v>19</v>
      </c>
      <c r="AX379" t="s">
        <v>135</v>
      </c>
      <c r="AY379" t="s">
        <v>135</v>
      </c>
      <c r="AZ379">
        <v>0</v>
      </c>
      <c r="BA379" t="s">
        <v>135</v>
      </c>
      <c r="BB379" t="s">
        <v>135</v>
      </c>
      <c r="BC379">
        <v>0</v>
      </c>
      <c r="BD379" s="2" t="e">
        <f t="shared" si="10"/>
        <v>#VALUE!</v>
      </c>
      <c r="BE379" s="6">
        <v>28628</v>
      </c>
      <c r="BF379" s="6">
        <v>29372</v>
      </c>
      <c r="BG379">
        <f t="shared" si="11"/>
        <v>744</v>
      </c>
    </row>
    <row r="380" spans="1:59" x14ac:dyDescent="0.35">
      <c r="A380">
        <v>5595228</v>
      </c>
      <c r="B380" t="s">
        <v>1168</v>
      </c>
      <c r="C380" t="s">
        <v>122</v>
      </c>
      <c r="D380">
        <v>381456</v>
      </c>
      <c r="E380">
        <v>895010</v>
      </c>
      <c r="F380">
        <v>38.248937769999998</v>
      </c>
      <c r="G380">
        <v>-89.836212799999998</v>
      </c>
      <c r="H380" t="s">
        <v>123</v>
      </c>
      <c r="I380" t="s">
        <v>124</v>
      </c>
      <c r="J380" t="s">
        <v>125</v>
      </c>
      <c r="K380" t="s">
        <v>126</v>
      </c>
      <c r="L380">
        <v>17</v>
      </c>
      <c r="M380">
        <v>17</v>
      </c>
      <c r="N380">
        <v>163</v>
      </c>
      <c r="O380" t="s">
        <v>127</v>
      </c>
      <c r="P380" t="s">
        <v>1169</v>
      </c>
      <c r="S380">
        <v>400</v>
      </c>
      <c r="T380" t="s">
        <v>124</v>
      </c>
      <c r="U380">
        <v>0.01</v>
      </c>
      <c r="V380" t="s">
        <v>129</v>
      </c>
      <c r="W380">
        <v>7140204</v>
      </c>
      <c r="Z380" t="s">
        <v>130</v>
      </c>
      <c r="AA380" t="s">
        <v>131</v>
      </c>
      <c r="AD380">
        <v>7.9</v>
      </c>
      <c r="AF380" t="s">
        <v>132</v>
      </c>
      <c r="AG380" t="s">
        <v>133</v>
      </c>
      <c r="AI380" t="s">
        <v>134</v>
      </c>
      <c r="AQ380">
        <v>0</v>
      </c>
      <c r="AR380" t="s">
        <v>135</v>
      </c>
      <c r="AS380" t="s">
        <v>135</v>
      </c>
      <c r="AT380">
        <v>0</v>
      </c>
      <c r="AU380" s="1">
        <v>28628</v>
      </c>
      <c r="AV380" s="1">
        <v>29339</v>
      </c>
      <c r="AW380">
        <v>17</v>
      </c>
      <c r="AX380" t="s">
        <v>135</v>
      </c>
      <c r="AY380" t="s">
        <v>135</v>
      </c>
      <c r="AZ380">
        <v>0</v>
      </c>
      <c r="BA380" t="s">
        <v>135</v>
      </c>
      <c r="BB380" t="s">
        <v>135</v>
      </c>
      <c r="BC380">
        <v>0</v>
      </c>
      <c r="BD380" s="2" t="e">
        <f t="shared" si="10"/>
        <v>#VALUE!</v>
      </c>
      <c r="BE380" s="6">
        <v>28628</v>
      </c>
      <c r="BF380" s="6">
        <v>29372</v>
      </c>
      <c r="BG380">
        <f t="shared" si="11"/>
        <v>744</v>
      </c>
    </row>
    <row r="381" spans="1:59" x14ac:dyDescent="0.35">
      <c r="A381">
        <v>5595270</v>
      </c>
      <c r="B381" t="s">
        <v>1170</v>
      </c>
      <c r="C381" t="s">
        <v>122</v>
      </c>
      <c r="D381">
        <v>381113</v>
      </c>
      <c r="E381">
        <v>894321</v>
      </c>
      <c r="F381">
        <v>38.186993389999998</v>
      </c>
      <c r="G381">
        <v>-89.722598899999994</v>
      </c>
      <c r="H381" t="s">
        <v>123</v>
      </c>
      <c r="I381" t="s">
        <v>124</v>
      </c>
      <c r="J381" t="s">
        <v>125</v>
      </c>
      <c r="K381" t="s">
        <v>126</v>
      </c>
      <c r="L381">
        <v>17</v>
      </c>
      <c r="M381">
        <v>17</v>
      </c>
      <c r="N381">
        <v>157</v>
      </c>
      <c r="O381" t="s">
        <v>127</v>
      </c>
      <c r="P381" t="s">
        <v>1171</v>
      </c>
      <c r="S381">
        <v>449.85</v>
      </c>
      <c r="T381" t="s">
        <v>124</v>
      </c>
      <c r="U381">
        <v>0.01</v>
      </c>
      <c r="V381" t="s">
        <v>129</v>
      </c>
      <c r="W381">
        <v>7140204</v>
      </c>
      <c r="Z381" t="s">
        <v>130</v>
      </c>
      <c r="AA381" t="s">
        <v>131</v>
      </c>
      <c r="AD381">
        <v>0.59</v>
      </c>
      <c r="AF381" t="s">
        <v>132</v>
      </c>
      <c r="AG381" t="s">
        <v>133</v>
      </c>
      <c r="AI381" t="s">
        <v>134</v>
      </c>
      <c r="AQ381">
        <v>0</v>
      </c>
      <c r="AR381" t="s">
        <v>135</v>
      </c>
      <c r="AS381" t="s">
        <v>135</v>
      </c>
      <c r="AT381">
        <v>0</v>
      </c>
      <c r="AU381" s="1">
        <v>29790</v>
      </c>
      <c r="AV381" s="1">
        <v>30450</v>
      </c>
      <c r="AW381">
        <v>85</v>
      </c>
      <c r="AX381" t="s">
        <v>135</v>
      </c>
      <c r="AY381" t="s">
        <v>135</v>
      </c>
      <c r="AZ381">
        <v>0</v>
      </c>
      <c r="BA381" t="s">
        <v>135</v>
      </c>
      <c r="BB381" t="s">
        <v>135</v>
      </c>
      <c r="BC381">
        <v>0</v>
      </c>
      <c r="BD381" s="2" t="e">
        <f t="shared" si="10"/>
        <v>#VALUE!</v>
      </c>
      <c r="BE381" s="6">
        <v>29670</v>
      </c>
      <c r="BF381" s="6">
        <v>30589</v>
      </c>
      <c r="BG381">
        <f t="shared" si="11"/>
        <v>919</v>
      </c>
    </row>
    <row r="382" spans="1:59" x14ac:dyDescent="0.35">
      <c r="A382">
        <v>5595500</v>
      </c>
      <c r="B382" t="s">
        <v>1172</v>
      </c>
      <c r="C382" t="s">
        <v>122</v>
      </c>
      <c r="D382">
        <v>380629</v>
      </c>
      <c r="E382">
        <v>893857</v>
      </c>
      <c r="F382">
        <v>38.108055559999997</v>
      </c>
      <c r="G382">
        <v>-89.649166699999995</v>
      </c>
      <c r="H382" t="s">
        <v>123</v>
      </c>
      <c r="I382" t="s">
        <v>137</v>
      </c>
      <c r="J382" t="s">
        <v>126</v>
      </c>
      <c r="K382" t="s">
        <v>126</v>
      </c>
      <c r="L382">
        <v>17</v>
      </c>
      <c r="M382">
        <v>17</v>
      </c>
      <c r="N382">
        <v>157</v>
      </c>
      <c r="O382" t="s">
        <v>127</v>
      </c>
      <c r="P382" t="s">
        <v>1173</v>
      </c>
      <c r="S382">
        <v>431.6</v>
      </c>
      <c r="T382" t="s">
        <v>124</v>
      </c>
      <c r="U382">
        <v>0.01</v>
      </c>
      <c r="V382" t="s">
        <v>129</v>
      </c>
      <c r="W382">
        <v>7140105</v>
      </c>
      <c r="Z382" t="s">
        <v>130</v>
      </c>
      <c r="AA382" t="s">
        <v>131</v>
      </c>
      <c r="AD382">
        <v>17.8</v>
      </c>
      <c r="AF382" t="s">
        <v>132</v>
      </c>
      <c r="AG382" t="s">
        <v>133</v>
      </c>
      <c r="AI382" t="s">
        <v>134</v>
      </c>
      <c r="AQ382">
        <v>0</v>
      </c>
      <c r="AR382" s="1">
        <v>18154</v>
      </c>
      <c r="AS382" s="1">
        <v>25986</v>
      </c>
      <c r="AT382">
        <v>23</v>
      </c>
      <c r="AU382" t="s">
        <v>135</v>
      </c>
      <c r="AV382" t="s">
        <v>135</v>
      </c>
      <c r="AW382">
        <v>0</v>
      </c>
      <c r="AX382" t="s">
        <v>135</v>
      </c>
      <c r="AY382" t="s">
        <v>135</v>
      </c>
      <c r="AZ382">
        <v>0</v>
      </c>
      <c r="BA382" t="s">
        <v>135</v>
      </c>
      <c r="BB382" t="s">
        <v>135</v>
      </c>
      <c r="BC382">
        <v>0</v>
      </c>
      <c r="BD382" s="2" t="e">
        <f t="shared" si="10"/>
        <v>#VALUE!</v>
      </c>
      <c r="BE382" s="6">
        <v>18016</v>
      </c>
      <c r="BF382" s="6">
        <v>26206</v>
      </c>
      <c r="BG382">
        <f t="shared" si="11"/>
        <v>8190</v>
      </c>
    </row>
    <row r="383" spans="1:59" x14ac:dyDescent="0.35">
      <c r="A383">
        <v>5595730</v>
      </c>
      <c r="B383" t="s">
        <v>1174</v>
      </c>
      <c r="C383" t="s">
        <v>122</v>
      </c>
      <c r="D383">
        <v>381514</v>
      </c>
      <c r="E383">
        <v>890226</v>
      </c>
      <c r="F383">
        <v>38.253888889999999</v>
      </c>
      <c r="G383">
        <v>-89.040555600000005</v>
      </c>
      <c r="H383" t="s">
        <v>123</v>
      </c>
      <c r="I383" t="s">
        <v>137</v>
      </c>
      <c r="J383" t="s">
        <v>126</v>
      </c>
      <c r="K383" t="s">
        <v>126</v>
      </c>
      <c r="L383">
        <v>17</v>
      </c>
      <c r="M383">
        <v>17</v>
      </c>
      <c r="N383">
        <v>81</v>
      </c>
      <c r="O383" t="s">
        <v>127</v>
      </c>
      <c r="P383" t="s">
        <v>1175</v>
      </c>
      <c r="S383">
        <v>412</v>
      </c>
      <c r="T383" t="s">
        <v>124</v>
      </c>
      <c r="U383">
        <v>0.01</v>
      </c>
      <c r="V383" t="s">
        <v>129</v>
      </c>
      <c r="W383">
        <v>7140106</v>
      </c>
      <c r="Z383" t="s">
        <v>139</v>
      </c>
      <c r="AA383" t="s">
        <v>140</v>
      </c>
      <c r="AD383">
        <v>88</v>
      </c>
      <c r="AE383">
        <v>88</v>
      </c>
      <c r="AF383" t="s">
        <v>132</v>
      </c>
      <c r="AG383" t="s">
        <v>133</v>
      </c>
      <c r="AI383" t="s">
        <v>134</v>
      </c>
      <c r="AQ383">
        <v>1</v>
      </c>
      <c r="AR383" s="1">
        <v>29310</v>
      </c>
      <c r="AS383" s="1">
        <v>44394</v>
      </c>
      <c r="AT383">
        <v>42</v>
      </c>
      <c r="AU383" s="1">
        <v>28437</v>
      </c>
      <c r="AV383" s="1">
        <v>35514</v>
      </c>
      <c r="AW383">
        <v>189</v>
      </c>
      <c r="AX383" t="s">
        <v>135</v>
      </c>
      <c r="AY383" t="s">
        <v>135</v>
      </c>
      <c r="AZ383">
        <v>0</v>
      </c>
      <c r="BA383" s="1">
        <v>29245</v>
      </c>
      <c r="BB383" s="1">
        <v>44615</v>
      </c>
      <c r="BC383">
        <v>364</v>
      </c>
      <c r="BD383" s="2">
        <f t="shared" si="10"/>
        <v>42.0807665982204</v>
      </c>
      <c r="BE383" s="6">
        <v>29109</v>
      </c>
      <c r="BF383" s="6">
        <v>44668</v>
      </c>
      <c r="BG383">
        <f t="shared" si="11"/>
        <v>15559</v>
      </c>
    </row>
    <row r="384" spans="1:59" x14ac:dyDescent="0.35">
      <c r="A384">
        <v>5595800</v>
      </c>
      <c r="B384" t="s">
        <v>1176</v>
      </c>
      <c r="C384" t="s">
        <v>122</v>
      </c>
      <c r="D384">
        <v>381908</v>
      </c>
      <c r="E384">
        <v>885050</v>
      </c>
      <c r="F384">
        <v>38.318888889999997</v>
      </c>
      <c r="G384">
        <v>-88.847222200000004</v>
      </c>
      <c r="H384" t="s">
        <v>123</v>
      </c>
      <c r="I384" t="s">
        <v>137</v>
      </c>
      <c r="J384" t="s">
        <v>126</v>
      </c>
      <c r="K384" t="s">
        <v>126</v>
      </c>
      <c r="L384">
        <v>17</v>
      </c>
      <c r="M384">
        <v>17</v>
      </c>
      <c r="N384">
        <v>81</v>
      </c>
      <c r="O384" t="s">
        <v>127</v>
      </c>
      <c r="P384" t="s">
        <v>1177</v>
      </c>
      <c r="S384">
        <v>436.76</v>
      </c>
      <c r="T384" t="s">
        <v>124</v>
      </c>
      <c r="U384">
        <v>0.01</v>
      </c>
      <c r="V384" t="s">
        <v>129</v>
      </c>
      <c r="W384">
        <v>7140106</v>
      </c>
      <c r="Z384" t="s">
        <v>130</v>
      </c>
      <c r="AA384" t="s">
        <v>131</v>
      </c>
      <c r="AD384">
        <v>21.1</v>
      </c>
      <c r="AF384" t="s">
        <v>132</v>
      </c>
      <c r="AG384" t="s">
        <v>133</v>
      </c>
      <c r="AI384" t="s">
        <v>134</v>
      </c>
      <c r="AQ384">
        <v>0</v>
      </c>
      <c r="AR384" s="1">
        <v>22409</v>
      </c>
      <c r="AS384" s="1">
        <v>29982</v>
      </c>
      <c r="AT384">
        <v>22</v>
      </c>
      <c r="AU384" s="1">
        <v>27306</v>
      </c>
      <c r="AV384" s="1">
        <v>30230</v>
      </c>
      <c r="AW384">
        <v>70</v>
      </c>
      <c r="AX384" t="s">
        <v>135</v>
      </c>
      <c r="AY384" t="s">
        <v>135</v>
      </c>
      <c r="AZ384">
        <v>0</v>
      </c>
      <c r="BA384" t="s">
        <v>135</v>
      </c>
      <c r="BB384" t="s">
        <v>135</v>
      </c>
      <c r="BC384">
        <v>0</v>
      </c>
      <c r="BD384" s="2" t="e">
        <f t="shared" si="10"/>
        <v>#VALUE!</v>
      </c>
      <c r="BE384" s="6">
        <v>22190</v>
      </c>
      <c r="BF384" s="6">
        <v>30224</v>
      </c>
      <c r="BG384">
        <f t="shared" si="11"/>
        <v>8034</v>
      </c>
    </row>
    <row r="385" spans="1:60" x14ac:dyDescent="0.35">
      <c r="A385">
        <v>5595820</v>
      </c>
      <c r="B385" t="s">
        <v>1178</v>
      </c>
      <c r="C385" t="s">
        <v>122</v>
      </c>
      <c r="D385">
        <v>381711</v>
      </c>
      <c r="E385">
        <v>885217</v>
      </c>
      <c r="F385">
        <v>38.286388889999998</v>
      </c>
      <c r="G385">
        <v>-88.871388890000006</v>
      </c>
      <c r="H385" t="s">
        <v>123</v>
      </c>
      <c r="I385" t="s">
        <v>137</v>
      </c>
      <c r="J385" t="s">
        <v>126</v>
      </c>
      <c r="K385" t="s">
        <v>126</v>
      </c>
      <c r="L385">
        <v>17</v>
      </c>
      <c r="M385">
        <v>17</v>
      </c>
      <c r="N385">
        <v>81</v>
      </c>
      <c r="O385" t="s">
        <v>127</v>
      </c>
      <c r="P385" t="s">
        <v>1179</v>
      </c>
      <c r="Q385" t="s">
        <v>1180</v>
      </c>
      <c r="R385">
        <v>24000</v>
      </c>
      <c r="S385">
        <v>420</v>
      </c>
      <c r="T385" t="s">
        <v>124</v>
      </c>
      <c r="U385">
        <v>0.01</v>
      </c>
      <c r="V385" t="s">
        <v>129</v>
      </c>
      <c r="W385">
        <v>7140106</v>
      </c>
      <c r="Z385" t="s">
        <v>158</v>
      </c>
      <c r="AA385" t="s">
        <v>140</v>
      </c>
      <c r="AC385">
        <v>19890814</v>
      </c>
      <c r="AD385">
        <v>76.900000000000006</v>
      </c>
      <c r="AE385">
        <v>76.900000000000006</v>
      </c>
      <c r="AF385" t="s">
        <v>132</v>
      </c>
      <c r="AG385" t="s">
        <v>133</v>
      </c>
      <c r="AI385" t="s">
        <v>134</v>
      </c>
      <c r="AQ385">
        <v>1</v>
      </c>
      <c r="AR385" s="1">
        <v>31370</v>
      </c>
      <c r="AS385" s="1">
        <v>44394</v>
      </c>
      <c r="AT385">
        <v>35</v>
      </c>
      <c r="AU385" t="s">
        <v>135</v>
      </c>
      <c r="AV385" t="s">
        <v>135</v>
      </c>
      <c r="AW385">
        <v>0</v>
      </c>
      <c r="AX385" t="s">
        <v>135</v>
      </c>
      <c r="AY385" t="s">
        <v>135</v>
      </c>
      <c r="AZ385">
        <v>0</v>
      </c>
      <c r="BA385" s="1">
        <v>31293</v>
      </c>
      <c r="BB385" s="1">
        <v>44610</v>
      </c>
      <c r="BC385">
        <v>284</v>
      </c>
      <c r="BD385" s="2">
        <f t="shared" si="10"/>
        <v>36.459958932238195</v>
      </c>
      <c r="BE385" s="6">
        <v>31321</v>
      </c>
      <c r="BF385" s="6">
        <v>44668</v>
      </c>
      <c r="BG385">
        <f t="shared" si="11"/>
        <v>13347</v>
      </c>
    </row>
    <row r="386" spans="1:60" x14ac:dyDescent="0.35">
      <c r="A386">
        <v>5595830</v>
      </c>
      <c r="B386" t="s">
        <v>1181</v>
      </c>
      <c r="C386" t="s">
        <v>122</v>
      </c>
      <c r="D386">
        <v>381610</v>
      </c>
      <c r="E386">
        <v>885356</v>
      </c>
      <c r="F386">
        <v>38.269444440000001</v>
      </c>
      <c r="G386">
        <v>-88.898888900000003</v>
      </c>
      <c r="H386" t="s">
        <v>123</v>
      </c>
      <c r="I386" t="s">
        <v>137</v>
      </c>
      <c r="J386" t="s">
        <v>126</v>
      </c>
      <c r="K386" t="s">
        <v>126</v>
      </c>
      <c r="L386">
        <v>17</v>
      </c>
      <c r="M386">
        <v>17</v>
      </c>
      <c r="N386">
        <v>81</v>
      </c>
      <c r="O386" t="s">
        <v>127</v>
      </c>
      <c r="P386" t="s">
        <v>1182</v>
      </c>
      <c r="Q386" t="s">
        <v>1183</v>
      </c>
      <c r="R386">
        <v>24000</v>
      </c>
      <c r="S386">
        <v>410</v>
      </c>
      <c r="T386" t="s">
        <v>124</v>
      </c>
      <c r="U386">
        <v>0.01</v>
      </c>
      <c r="V386" t="s">
        <v>129</v>
      </c>
      <c r="W386">
        <v>7140106</v>
      </c>
      <c r="Z386" t="s">
        <v>130</v>
      </c>
      <c r="AA386" t="s">
        <v>131</v>
      </c>
      <c r="AC386">
        <v>19920305</v>
      </c>
      <c r="AD386">
        <v>87.7</v>
      </c>
      <c r="AE386">
        <v>87.7</v>
      </c>
      <c r="AF386" t="s">
        <v>132</v>
      </c>
      <c r="AG386" t="s">
        <v>133</v>
      </c>
      <c r="AI386" t="s">
        <v>134</v>
      </c>
      <c r="AQ386">
        <v>0</v>
      </c>
      <c r="AR386" t="s">
        <v>135</v>
      </c>
      <c r="AS386" t="s">
        <v>135</v>
      </c>
      <c r="AT386">
        <v>0</v>
      </c>
      <c r="AU386" s="1">
        <v>28438</v>
      </c>
      <c r="AV386" s="1">
        <v>35514</v>
      </c>
      <c r="AW386">
        <v>193</v>
      </c>
      <c r="AX386" t="s">
        <v>135</v>
      </c>
      <c r="AY386" t="s">
        <v>135</v>
      </c>
      <c r="AZ386">
        <v>0</v>
      </c>
      <c r="BA386" s="1">
        <v>30936</v>
      </c>
      <c r="BB386" s="1">
        <v>35103</v>
      </c>
      <c r="BC386">
        <v>11</v>
      </c>
      <c r="BD386" s="2">
        <f t="shared" ref="BD386:BD406" si="12">(BB386-BA386)/365.25</f>
        <v>11.408624229979466</v>
      </c>
      <c r="BE386" s="6">
        <v>29495</v>
      </c>
      <c r="BF386" s="6">
        <v>29563</v>
      </c>
      <c r="BG386" s="5">
        <f t="shared" si="11"/>
        <v>68</v>
      </c>
    </row>
    <row r="387" spans="1:60" x14ac:dyDescent="0.35">
      <c r="A387">
        <v>5596000</v>
      </c>
      <c r="B387" t="s">
        <v>1184</v>
      </c>
      <c r="C387" t="s">
        <v>122</v>
      </c>
      <c r="D387">
        <v>375938</v>
      </c>
      <c r="E387">
        <v>885838</v>
      </c>
      <c r="F387">
        <v>37.993888890000001</v>
      </c>
      <c r="G387">
        <v>-88.9772222</v>
      </c>
      <c r="H387" t="s">
        <v>123</v>
      </c>
      <c r="I387" t="s">
        <v>137</v>
      </c>
      <c r="J387" t="s">
        <v>126</v>
      </c>
      <c r="K387" t="s">
        <v>126</v>
      </c>
      <c r="L387">
        <v>17</v>
      </c>
      <c r="M387">
        <v>17</v>
      </c>
      <c r="N387">
        <v>55</v>
      </c>
      <c r="O387" t="s">
        <v>127</v>
      </c>
      <c r="P387" t="s">
        <v>1185</v>
      </c>
      <c r="S387">
        <v>365.51</v>
      </c>
      <c r="T387" t="s">
        <v>124</v>
      </c>
      <c r="U387">
        <v>0.01</v>
      </c>
      <c r="V387" t="s">
        <v>129</v>
      </c>
      <c r="W387">
        <v>7140106</v>
      </c>
      <c r="Z387" t="s">
        <v>130</v>
      </c>
      <c r="AA387" t="s">
        <v>131</v>
      </c>
      <c r="AD387">
        <v>502</v>
      </c>
      <c r="AF387" t="s">
        <v>132</v>
      </c>
      <c r="AG387" t="s">
        <v>133</v>
      </c>
      <c r="AI387" t="s">
        <v>134</v>
      </c>
      <c r="AQ387">
        <v>0</v>
      </c>
      <c r="AR387" s="1">
        <v>17031</v>
      </c>
      <c r="AS387" s="1">
        <v>41690</v>
      </c>
      <c r="AT387">
        <v>26</v>
      </c>
      <c r="AU387" t="s">
        <v>135</v>
      </c>
      <c r="AV387" t="s">
        <v>135</v>
      </c>
      <c r="AW387">
        <v>0</v>
      </c>
      <c r="AX387" t="s">
        <v>135</v>
      </c>
      <c r="AY387" t="s">
        <v>135</v>
      </c>
      <c r="AZ387">
        <v>0</v>
      </c>
      <c r="BA387" s="1">
        <v>16712</v>
      </c>
      <c r="BB387" s="1">
        <v>25842</v>
      </c>
      <c r="BC387">
        <v>328</v>
      </c>
      <c r="BD387" s="2">
        <f t="shared" si="12"/>
        <v>24.996577686516083</v>
      </c>
      <c r="BE387" s="6">
        <v>16711</v>
      </c>
      <c r="BF387" s="6">
        <v>25841</v>
      </c>
      <c r="BG387">
        <f t="shared" ref="BG387:BG406" si="13">DATEDIF(BE387,BF387,"d")</f>
        <v>9130</v>
      </c>
    </row>
    <row r="388" spans="1:60" x14ac:dyDescent="0.35">
      <c r="A388">
        <v>5596500</v>
      </c>
      <c r="B388" t="s">
        <v>1186</v>
      </c>
      <c r="C388" t="s">
        <v>122</v>
      </c>
      <c r="D388">
        <v>375340</v>
      </c>
      <c r="E388">
        <v>884853</v>
      </c>
      <c r="F388">
        <v>37.894444440000001</v>
      </c>
      <c r="G388">
        <v>-88.814722200000006</v>
      </c>
      <c r="H388" t="s">
        <v>123</v>
      </c>
      <c r="I388" t="s">
        <v>137</v>
      </c>
      <c r="J388" t="s">
        <v>126</v>
      </c>
      <c r="K388" t="s">
        <v>126</v>
      </c>
      <c r="L388">
        <v>17</v>
      </c>
      <c r="M388">
        <v>17</v>
      </c>
      <c r="N388">
        <v>55</v>
      </c>
      <c r="O388" t="s">
        <v>127</v>
      </c>
      <c r="P388" t="s">
        <v>1187</v>
      </c>
      <c r="W388">
        <v>7140106</v>
      </c>
      <c r="Z388" t="s">
        <v>130</v>
      </c>
      <c r="AA388" t="s">
        <v>131</v>
      </c>
      <c r="AD388">
        <v>3.87</v>
      </c>
      <c r="AF388" t="s">
        <v>132</v>
      </c>
      <c r="AG388" t="s">
        <v>133</v>
      </c>
      <c r="AI388" t="s">
        <v>134</v>
      </c>
      <c r="BD388" s="2">
        <f t="shared" si="12"/>
        <v>0</v>
      </c>
      <c r="BE388" s="6">
        <v>14154</v>
      </c>
      <c r="BF388" s="6">
        <v>20362</v>
      </c>
      <c r="BG388">
        <f t="shared" si="13"/>
        <v>6208</v>
      </c>
    </row>
    <row r="389" spans="1:60" x14ac:dyDescent="0.35">
      <c r="A389">
        <v>5597000</v>
      </c>
      <c r="B389" t="s">
        <v>1188</v>
      </c>
      <c r="C389" t="s">
        <v>122</v>
      </c>
      <c r="D389">
        <v>375329</v>
      </c>
      <c r="E389">
        <v>890110</v>
      </c>
      <c r="F389">
        <v>37.891388890000002</v>
      </c>
      <c r="G389">
        <v>-89.019444399999998</v>
      </c>
      <c r="H389" t="s">
        <v>133</v>
      </c>
      <c r="I389" t="s">
        <v>200</v>
      </c>
      <c r="J389" t="s">
        <v>126</v>
      </c>
      <c r="K389" t="s">
        <v>126</v>
      </c>
      <c r="L389">
        <v>17</v>
      </c>
      <c r="M389">
        <v>17</v>
      </c>
      <c r="N389">
        <v>55</v>
      </c>
      <c r="O389" t="s">
        <v>127</v>
      </c>
      <c r="P389" t="s">
        <v>1189</v>
      </c>
      <c r="Q389" t="s">
        <v>1190</v>
      </c>
      <c r="R389">
        <v>24000</v>
      </c>
      <c r="S389">
        <v>352.92</v>
      </c>
      <c r="T389" t="s">
        <v>534</v>
      </c>
      <c r="U389">
        <v>0.05</v>
      </c>
      <c r="V389" t="s">
        <v>146</v>
      </c>
      <c r="W389">
        <v>7140106</v>
      </c>
      <c r="Z389" t="s">
        <v>158</v>
      </c>
      <c r="AA389" t="s">
        <v>140</v>
      </c>
      <c r="AC389">
        <v>20121001</v>
      </c>
      <c r="AD389">
        <v>792</v>
      </c>
      <c r="AF389" t="s">
        <v>132</v>
      </c>
      <c r="AG389" t="s">
        <v>133</v>
      </c>
      <c r="AI389" t="s">
        <v>134</v>
      </c>
      <c r="AP389">
        <v>100</v>
      </c>
      <c r="AQ389">
        <v>1</v>
      </c>
      <c r="AR389" s="1">
        <v>3358</v>
      </c>
      <c r="AS389" s="1">
        <v>44276</v>
      </c>
      <c r="AT389">
        <v>111</v>
      </c>
      <c r="AU389" s="1">
        <v>27282</v>
      </c>
      <c r="AV389" s="1">
        <v>35522</v>
      </c>
      <c r="AW389">
        <v>244</v>
      </c>
      <c r="AX389" t="s">
        <v>135</v>
      </c>
      <c r="AY389" t="s">
        <v>135</v>
      </c>
      <c r="AZ389">
        <v>0</v>
      </c>
      <c r="BA389" s="1">
        <v>5345</v>
      </c>
      <c r="BB389" s="1">
        <v>44630</v>
      </c>
      <c r="BC389">
        <v>909</v>
      </c>
      <c r="BD389" s="2">
        <f t="shared" si="12"/>
        <v>107.5564681724846</v>
      </c>
      <c r="BE389" s="6">
        <v>3090</v>
      </c>
      <c r="BF389" s="6">
        <v>44668</v>
      </c>
      <c r="BG389" s="5">
        <f t="shared" si="13"/>
        <v>41578</v>
      </c>
    </row>
    <row r="390" spans="1:60" x14ac:dyDescent="0.35">
      <c r="A390">
        <v>5597500</v>
      </c>
      <c r="B390" t="s">
        <v>1191</v>
      </c>
      <c r="C390" t="s">
        <v>122</v>
      </c>
      <c r="D390">
        <v>374352</v>
      </c>
      <c r="E390">
        <v>885321</v>
      </c>
      <c r="F390">
        <v>37.7311111</v>
      </c>
      <c r="G390">
        <v>-88.889166700000004</v>
      </c>
      <c r="H390" t="s">
        <v>123</v>
      </c>
      <c r="I390" t="s">
        <v>200</v>
      </c>
      <c r="J390" t="s">
        <v>126</v>
      </c>
      <c r="K390" t="s">
        <v>126</v>
      </c>
      <c r="L390">
        <v>17</v>
      </c>
      <c r="M390">
        <v>17</v>
      </c>
      <c r="N390">
        <v>199</v>
      </c>
      <c r="O390" t="s">
        <v>127</v>
      </c>
      <c r="P390" t="s">
        <v>1192</v>
      </c>
      <c r="S390">
        <v>415.52</v>
      </c>
      <c r="T390" t="s">
        <v>157</v>
      </c>
      <c r="U390">
        <v>0</v>
      </c>
      <c r="V390" t="s">
        <v>146</v>
      </c>
      <c r="W390">
        <v>7140106</v>
      </c>
      <c r="Z390" t="s">
        <v>139</v>
      </c>
      <c r="AA390" t="s">
        <v>153</v>
      </c>
      <c r="AD390">
        <v>31.7</v>
      </c>
      <c r="AF390" t="s">
        <v>132</v>
      </c>
      <c r="AG390" t="s">
        <v>133</v>
      </c>
      <c r="AI390" t="s">
        <v>134</v>
      </c>
      <c r="AQ390">
        <v>1</v>
      </c>
      <c r="AR390" s="1">
        <v>19097</v>
      </c>
      <c r="AS390" s="1">
        <v>44267</v>
      </c>
      <c r="AT390">
        <v>70</v>
      </c>
      <c r="AU390" s="1">
        <v>27275</v>
      </c>
      <c r="AV390" s="1">
        <v>35530</v>
      </c>
      <c r="AW390">
        <v>242</v>
      </c>
      <c r="AX390" t="s">
        <v>135</v>
      </c>
      <c r="AY390" t="s">
        <v>135</v>
      </c>
      <c r="AZ390">
        <v>0</v>
      </c>
      <c r="BA390" s="1">
        <v>26186</v>
      </c>
      <c r="BB390" s="1">
        <v>44614</v>
      </c>
      <c r="BC390">
        <v>481</v>
      </c>
      <c r="BD390" s="2">
        <f t="shared" si="12"/>
        <v>50.453114305270361</v>
      </c>
      <c r="BE390" s="6">
        <v>18902</v>
      </c>
      <c r="BF390" s="6">
        <v>44668</v>
      </c>
      <c r="BG390" s="5">
        <f t="shared" si="13"/>
        <v>25766</v>
      </c>
    </row>
    <row r="391" spans="1:60" x14ac:dyDescent="0.35">
      <c r="A391">
        <v>5598500</v>
      </c>
      <c r="B391" t="s">
        <v>1193</v>
      </c>
      <c r="C391" t="s">
        <v>122</v>
      </c>
      <c r="D391">
        <v>380341</v>
      </c>
      <c r="E391">
        <v>892145</v>
      </c>
      <c r="F391">
        <v>38.061439659999998</v>
      </c>
      <c r="G391">
        <v>-89.362587099999999</v>
      </c>
      <c r="H391" t="s">
        <v>123</v>
      </c>
      <c r="I391" t="s">
        <v>124</v>
      </c>
      <c r="J391" t="s">
        <v>125</v>
      </c>
      <c r="K391" t="s">
        <v>126</v>
      </c>
      <c r="L391">
        <v>17</v>
      </c>
      <c r="M391">
        <v>17</v>
      </c>
      <c r="N391">
        <v>145</v>
      </c>
      <c r="O391" t="s">
        <v>127</v>
      </c>
      <c r="P391" t="s">
        <v>1194</v>
      </c>
      <c r="W391">
        <v>7140106</v>
      </c>
      <c r="Z391" t="s">
        <v>130</v>
      </c>
      <c r="AA391" t="s">
        <v>131</v>
      </c>
      <c r="AD391">
        <v>231</v>
      </c>
      <c r="AF391" t="s">
        <v>132</v>
      </c>
      <c r="AG391" t="s">
        <v>133</v>
      </c>
      <c r="AI391" t="s">
        <v>134</v>
      </c>
      <c r="BD391" s="2">
        <f t="shared" si="12"/>
        <v>0</v>
      </c>
      <c r="BE391" s="6">
        <v>3105</v>
      </c>
      <c r="BF391" s="6">
        <v>5420</v>
      </c>
      <c r="BG391" s="5">
        <f t="shared" si="13"/>
        <v>2315</v>
      </c>
    </row>
    <row r="392" spans="1:60" x14ac:dyDescent="0.35">
      <c r="A392">
        <v>5599000</v>
      </c>
      <c r="B392" t="s">
        <v>1195</v>
      </c>
      <c r="C392" t="s">
        <v>122</v>
      </c>
      <c r="D392">
        <v>375803</v>
      </c>
      <c r="E392">
        <v>892108</v>
      </c>
      <c r="F392">
        <v>37.967500000000001</v>
      </c>
      <c r="G392">
        <v>-89.3522222</v>
      </c>
      <c r="H392" t="s">
        <v>123</v>
      </c>
      <c r="I392" t="s">
        <v>137</v>
      </c>
      <c r="J392" t="s">
        <v>126</v>
      </c>
      <c r="K392" t="s">
        <v>126</v>
      </c>
      <c r="L392">
        <v>17</v>
      </c>
      <c r="M392">
        <v>17</v>
      </c>
      <c r="N392">
        <v>145</v>
      </c>
      <c r="O392" t="s">
        <v>127</v>
      </c>
      <c r="P392" t="s">
        <v>1196</v>
      </c>
      <c r="S392">
        <v>368.15</v>
      </c>
      <c r="T392" t="s">
        <v>124</v>
      </c>
      <c r="U392">
        <v>0.01</v>
      </c>
      <c r="V392" t="s">
        <v>129</v>
      </c>
      <c r="W392">
        <v>7140106</v>
      </c>
      <c r="Z392" t="s">
        <v>130</v>
      </c>
      <c r="AA392" t="s">
        <v>131</v>
      </c>
      <c r="AD392">
        <v>292</v>
      </c>
      <c r="AF392" t="s">
        <v>132</v>
      </c>
      <c r="AG392" t="s">
        <v>133</v>
      </c>
      <c r="AI392" t="s">
        <v>134</v>
      </c>
      <c r="AQ392">
        <v>0</v>
      </c>
      <c r="AR392" s="1">
        <v>17031</v>
      </c>
      <c r="AS392" s="1">
        <v>29985</v>
      </c>
      <c r="AT392">
        <v>37</v>
      </c>
      <c r="AU392" s="1">
        <v>27295</v>
      </c>
      <c r="AV392" s="1">
        <v>30229</v>
      </c>
      <c r="AW392">
        <v>81</v>
      </c>
      <c r="AX392" t="s">
        <v>135</v>
      </c>
      <c r="AY392" t="s">
        <v>135</v>
      </c>
      <c r="AZ392">
        <v>0</v>
      </c>
      <c r="BA392" s="1">
        <v>16713</v>
      </c>
      <c r="BB392" s="1">
        <v>27633</v>
      </c>
      <c r="BC392">
        <v>333</v>
      </c>
      <c r="BD392" s="2">
        <f t="shared" si="12"/>
        <v>29.897330595482547</v>
      </c>
      <c r="BE392" s="6">
        <v>16711</v>
      </c>
      <c r="BF392" s="6">
        <v>30229</v>
      </c>
      <c r="BG392">
        <f t="shared" si="13"/>
        <v>13518</v>
      </c>
    </row>
    <row r="393" spans="1:60" x14ac:dyDescent="0.35">
      <c r="A393">
        <v>5599490</v>
      </c>
      <c r="B393" t="s">
        <v>1197</v>
      </c>
      <c r="C393" t="s">
        <v>122</v>
      </c>
      <c r="D393">
        <v>374530</v>
      </c>
      <c r="E393">
        <v>891940</v>
      </c>
      <c r="F393">
        <v>37.758333299999997</v>
      </c>
      <c r="G393">
        <v>-89.327777800000007</v>
      </c>
      <c r="H393" t="s">
        <v>123</v>
      </c>
      <c r="I393" t="s">
        <v>200</v>
      </c>
      <c r="J393" t="s">
        <v>126</v>
      </c>
      <c r="K393" t="s">
        <v>126</v>
      </c>
      <c r="L393">
        <v>17</v>
      </c>
      <c r="M393">
        <v>17</v>
      </c>
      <c r="N393">
        <v>77</v>
      </c>
      <c r="O393" t="s">
        <v>127</v>
      </c>
      <c r="P393" t="s">
        <v>1198</v>
      </c>
      <c r="Q393" t="s">
        <v>1199</v>
      </c>
      <c r="R393">
        <v>24000</v>
      </c>
      <c r="S393">
        <v>335.06</v>
      </c>
      <c r="T393" t="s">
        <v>534</v>
      </c>
      <c r="U393">
        <v>0.04</v>
      </c>
      <c r="V393" t="s">
        <v>146</v>
      </c>
      <c r="W393">
        <v>7140106</v>
      </c>
      <c r="Z393" t="s">
        <v>586</v>
      </c>
      <c r="AA393" t="s">
        <v>140</v>
      </c>
      <c r="AC393">
        <v>20151020</v>
      </c>
      <c r="AD393">
        <v>2159</v>
      </c>
      <c r="AF393" t="s">
        <v>132</v>
      </c>
      <c r="AG393" t="s">
        <v>133</v>
      </c>
      <c r="AI393" t="s">
        <v>134</v>
      </c>
      <c r="AP393">
        <v>100</v>
      </c>
      <c r="AQ393">
        <v>1</v>
      </c>
      <c r="AR393" s="1">
        <v>5877</v>
      </c>
      <c r="AS393" s="1">
        <v>44276</v>
      </c>
      <c r="AT393">
        <v>94</v>
      </c>
      <c r="AU393" s="1">
        <v>42298</v>
      </c>
      <c r="AV393" s="1">
        <v>44651</v>
      </c>
      <c r="AW393">
        <v>93</v>
      </c>
      <c r="AX393" t="s">
        <v>135</v>
      </c>
      <c r="AY393" t="s">
        <v>135</v>
      </c>
      <c r="AZ393">
        <v>0</v>
      </c>
      <c r="BA393" s="1">
        <v>36920</v>
      </c>
      <c r="BB393" s="1">
        <v>44614</v>
      </c>
      <c r="BC393">
        <v>126</v>
      </c>
      <c r="BD393" s="2">
        <f t="shared" si="12"/>
        <v>21.065023956194388</v>
      </c>
      <c r="BE393" s="6">
        <v>6185</v>
      </c>
      <c r="BF393" s="6">
        <v>44668</v>
      </c>
      <c r="BG393" s="5">
        <f t="shared" si="13"/>
        <v>38483</v>
      </c>
    </row>
    <row r="394" spans="1:60" x14ac:dyDescent="0.35">
      <c r="A394">
        <v>5599500</v>
      </c>
      <c r="B394" t="s">
        <v>1200</v>
      </c>
      <c r="C394" t="s">
        <v>122</v>
      </c>
      <c r="D394">
        <v>374453</v>
      </c>
      <c r="E394">
        <v>892048</v>
      </c>
      <c r="F394">
        <v>37.748055559999997</v>
      </c>
      <c r="G394">
        <v>-89.3466667</v>
      </c>
      <c r="H394" t="s">
        <v>123</v>
      </c>
      <c r="I394" t="s">
        <v>137</v>
      </c>
      <c r="J394" t="s">
        <v>126</v>
      </c>
      <c r="K394" t="s">
        <v>126</v>
      </c>
      <c r="L394">
        <v>17</v>
      </c>
      <c r="M394">
        <v>17</v>
      </c>
      <c r="N394">
        <v>77</v>
      </c>
      <c r="O394" t="s">
        <v>127</v>
      </c>
      <c r="P394" t="s">
        <v>1201</v>
      </c>
      <c r="S394">
        <v>335.5</v>
      </c>
      <c r="T394" t="s">
        <v>124</v>
      </c>
      <c r="U394">
        <v>0.01</v>
      </c>
      <c r="V394" t="s">
        <v>129</v>
      </c>
      <c r="W394">
        <v>7140106</v>
      </c>
      <c r="Z394" t="s">
        <v>1202</v>
      </c>
      <c r="AA394" t="s">
        <v>153</v>
      </c>
      <c r="AD394">
        <v>2169</v>
      </c>
      <c r="AF394" t="s">
        <v>132</v>
      </c>
      <c r="AG394" t="s">
        <v>133</v>
      </c>
      <c r="AI394" t="s">
        <v>134</v>
      </c>
      <c r="AP394">
        <v>100</v>
      </c>
      <c r="AQ394">
        <v>1</v>
      </c>
      <c r="AR394" s="1">
        <v>5877</v>
      </c>
      <c r="AS394" s="1">
        <v>39101</v>
      </c>
      <c r="AT394">
        <v>80</v>
      </c>
      <c r="AU394" s="1">
        <v>25846</v>
      </c>
      <c r="AV394" s="1">
        <v>43319</v>
      </c>
      <c r="AW394">
        <v>703</v>
      </c>
      <c r="AX394" t="s">
        <v>135</v>
      </c>
      <c r="AY394" t="s">
        <v>135</v>
      </c>
      <c r="AZ394">
        <v>0</v>
      </c>
      <c r="BA394" s="1">
        <v>6185</v>
      </c>
      <c r="BB394" s="1">
        <v>39731</v>
      </c>
      <c r="BC394">
        <v>929</v>
      </c>
      <c r="BD394" s="2">
        <f t="shared" si="12"/>
        <v>91.843942505133469</v>
      </c>
      <c r="BE394" s="6">
        <v>6185</v>
      </c>
      <c r="BF394" s="6">
        <v>39355</v>
      </c>
      <c r="BG394" s="5">
        <f t="shared" si="13"/>
        <v>33170</v>
      </c>
    </row>
    <row r="395" spans="1:60" x14ac:dyDescent="0.35">
      <c r="A395">
        <v>5600000</v>
      </c>
      <c r="B395" t="s">
        <v>1203</v>
      </c>
      <c r="C395" t="s">
        <v>122</v>
      </c>
      <c r="D395">
        <v>371859</v>
      </c>
      <c r="E395">
        <v>890753</v>
      </c>
      <c r="F395">
        <v>37.316388889999999</v>
      </c>
      <c r="G395">
        <v>-89.131388900000005</v>
      </c>
      <c r="H395" t="s">
        <v>123</v>
      </c>
      <c r="I395" t="s">
        <v>137</v>
      </c>
      <c r="J395" t="s">
        <v>126</v>
      </c>
      <c r="K395" t="s">
        <v>126</v>
      </c>
      <c r="L395">
        <v>17</v>
      </c>
      <c r="M395">
        <v>17</v>
      </c>
      <c r="N395">
        <v>153</v>
      </c>
      <c r="O395" t="s">
        <v>127</v>
      </c>
      <c r="P395" t="s">
        <v>1204</v>
      </c>
      <c r="S395">
        <v>336.86</v>
      </c>
      <c r="T395" t="s">
        <v>124</v>
      </c>
      <c r="U395">
        <v>0.01</v>
      </c>
      <c r="V395" t="s">
        <v>129</v>
      </c>
      <c r="W395">
        <v>7140108</v>
      </c>
      <c r="Z395" t="s">
        <v>139</v>
      </c>
      <c r="AA395" t="s">
        <v>131</v>
      </c>
      <c r="AD395">
        <v>32.200000000000003</v>
      </c>
      <c r="AF395" t="s">
        <v>132</v>
      </c>
      <c r="AG395" t="s">
        <v>133</v>
      </c>
      <c r="AI395" t="s">
        <v>134</v>
      </c>
      <c r="AQ395">
        <v>0</v>
      </c>
      <c r="AR395" s="1">
        <v>15439</v>
      </c>
      <c r="AS395" s="1">
        <v>44133</v>
      </c>
      <c r="AT395">
        <v>79</v>
      </c>
      <c r="AU395" s="1">
        <v>22459</v>
      </c>
      <c r="AV395" s="1">
        <v>29724</v>
      </c>
      <c r="AW395">
        <v>3</v>
      </c>
      <c r="AX395" t="s">
        <v>135</v>
      </c>
      <c r="AY395" t="s">
        <v>135</v>
      </c>
      <c r="AZ395">
        <v>0</v>
      </c>
      <c r="BA395" s="1">
        <v>14984</v>
      </c>
      <c r="BB395" s="1">
        <v>44627</v>
      </c>
      <c r="BC395">
        <v>324</v>
      </c>
      <c r="BD395" s="2">
        <f t="shared" si="12"/>
        <v>81.158110882956876</v>
      </c>
      <c r="BE395" s="6">
        <v>14885</v>
      </c>
      <c r="BF395" s="6">
        <v>26210</v>
      </c>
      <c r="BG395" s="5">
        <f t="shared" si="13"/>
        <v>11325</v>
      </c>
    </row>
    <row r="396" spans="1:60" x14ac:dyDescent="0.35">
      <c r="A396">
        <v>7020500</v>
      </c>
      <c r="B396" t="s">
        <v>1205</v>
      </c>
      <c r="C396" t="s">
        <v>122</v>
      </c>
      <c r="D396">
        <v>375402.67</v>
      </c>
      <c r="E396">
        <v>894948.76</v>
      </c>
      <c r="F396">
        <v>37.900741670000002</v>
      </c>
      <c r="G396">
        <v>-89.8302111</v>
      </c>
      <c r="H396" t="s">
        <v>133</v>
      </c>
      <c r="I396">
        <v>5</v>
      </c>
      <c r="J396" t="s">
        <v>126</v>
      </c>
      <c r="K396" t="s">
        <v>126</v>
      </c>
      <c r="L396">
        <v>29</v>
      </c>
      <c r="M396">
        <v>17</v>
      </c>
      <c r="N396">
        <v>157</v>
      </c>
      <c r="O396" t="s">
        <v>127</v>
      </c>
      <c r="P396" t="s">
        <v>1206</v>
      </c>
      <c r="Q396" t="s">
        <v>1207</v>
      </c>
      <c r="R396">
        <v>24000</v>
      </c>
      <c r="S396">
        <v>340.72</v>
      </c>
      <c r="T396" t="s">
        <v>157</v>
      </c>
      <c r="U396">
        <v>0.05</v>
      </c>
      <c r="V396" t="s">
        <v>146</v>
      </c>
      <c r="W396">
        <v>7140105</v>
      </c>
      <c r="Z396" t="s">
        <v>197</v>
      </c>
      <c r="AA396" t="s">
        <v>140</v>
      </c>
      <c r="AD396">
        <v>708600</v>
      </c>
      <c r="AF396" t="s">
        <v>132</v>
      </c>
      <c r="AG396" t="s">
        <v>269</v>
      </c>
      <c r="AH396" t="s">
        <v>213</v>
      </c>
      <c r="AI396" t="s">
        <v>134</v>
      </c>
      <c r="AQ396">
        <v>1</v>
      </c>
      <c r="AR396" t="s">
        <v>1208</v>
      </c>
      <c r="AS396" s="1">
        <v>44276</v>
      </c>
      <c r="AT396">
        <v>97</v>
      </c>
      <c r="AU396" s="1">
        <v>25855</v>
      </c>
      <c r="AV396" s="1">
        <v>44621</v>
      </c>
      <c r="AW396">
        <v>1009</v>
      </c>
      <c r="AX396" t="s">
        <v>135</v>
      </c>
      <c r="AY396" t="s">
        <v>135</v>
      </c>
      <c r="AZ396">
        <v>0</v>
      </c>
      <c r="BA396" s="1">
        <v>15524</v>
      </c>
      <c r="BB396" s="1">
        <v>44621</v>
      </c>
      <c r="BC396">
        <v>2780</v>
      </c>
      <c r="BD396" s="2">
        <f t="shared" si="12"/>
        <v>79.663244353182748</v>
      </c>
      <c r="BE396" s="6">
        <v>15523</v>
      </c>
      <c r="BF396" s="6">
        <v>44668</v>
      </c>
      <c r="BG396">
        <f t="shared" si="13"/>
        <v>29145</v>
      </c>
    </row>
    <row r="397" spans="1:60" x14ac:dyDescent="0.35">
      <c r="A397">
        <v>7022000</v>
      </c>
      <c r="B397" t="s">
        <v>1209</v>
      </c>
      <c r="C397" t="s">
        <v>122</v>
      </c>
      <c r="D397">
        <v>371317.76000000001</v>
      </c>
      <c r="E397">
        <v>892746.71</v>
      </c>
      <c r="F397">
        <v>37.221600000000002</v>
      </c>
      <c r="G397">
        <v>-89.462975</v>
      </c>
      <c r="H397" t="s">
        <v>133</v>
      </c>
      <c r="I397">
        <v>5</v>
      </c>
      <c r="J397" t="s">
        <v>126</v>
      </c>
      <c r="K397" t="s">
        <v>126</v>
      </c>
      <c r="L397">
        <v>29</v>
      </c>
      <c r="M397">
        <v>17</v>
      </c>
      <c r="N397">
        <v>3</v>
      </c>
      <c r="O397" t="s">
        <v>127</v>
      </c>
      <c r="P397" t="s">
        <v>1210</v>
      </c>
      <c r="Q397" t="s">
        <v>1211</v>
      </c>
      <c r="R397">
        <v>24000</v>
      </c>
      <c r="S397">
        <v>299.7</v>
      </c>
      <c r="T397" t="s">
        <v>157</v>
      </c>
      <c r="U397">
        <v>0.01</v>
      </c>
      <c r="V397" t="s">
        <v>146</v>
      </c>
      <c r="W397">
        <v>7140105</v>
      </c>
      <c r="Z397" t="s">
        <v>197</v>
      </c>
      <c r="AA397" t="s">
        <v>140</v>
      </c>
      <c r="AD397">
        <v>713200</v>
      </c>
      <c r="AF397" t="s">
        <v>132</v>
      </c>
      <c r="AG397" t="s">
        <v>269</v>
      </c>
      <c r="AH397" t="s">
        <v>213</v>
      </c>
      <c r="AI397" t="s">
        <v>134</v>
      </c>
      <c r="AQ397">
        <v>1</v>
      </c>
      <c r="AR397" t="s">
        <v>1212</v>
      </c>
      <c r="AS397" s="1">
        <v>44277</v>
      </c>
      <c r="AT397">
        <v>90</v>
      </c>
      <c r="AU397" s="1">
        <v>26694</v>
      </c>
      <c r="AV397" s="1">
        <v>44634</v>
      </c>
      <c r="AW397">
        <v>1785</v>
      </c>
      <c r="AX397" t="s">
        <v>135</v>
      </c>
      <c r="AY397" t="s">
        <v>135</v>
      </c>
      <c r="AZ397">
        <v>0</v>
      </c>
      <c r="BA397" s="1">
        <v>15071</v>
      </c>
      <c r="BB397" s="1">
        <v>44634</v>
      </c>
      <c r="BC397">
        <v>3139</v>
      </c>
      <c r="BD397" s="2">
        <f t="shared" si="12"/>
        <v>80.939082819986311</v>
      </c>
      <c r="BE397" s="6">
        <v>12145</v>
      </c>
      <c r="BF397" s="6">
        <v>44668</v>
      </c>
      <c r="BG397" s="5">
        <f t="shared" si="13"/>
        <v>32523</v>
      </c>
    </row>
    <row r="398" spans="1:60" x14ac:dyDescent="0.35">
      <c r="A398">
        <v>40874126</v>
      </c>
      <c r="B398" t="s">
        <v>276</v>
      </c>
      <c r="C398" t="s">
        <v>122</v>
      </c>
      <c r="D398">
        <v>421140</v>
      </c>
      <c r="E398">
        <v>874801</v>
      </c>
      <c r="F398">
        <v>42.1944692</v>
      </c>
      <c r="G398">
        <v>-87.800343999999996</v>
      </c>
      <c r="H398" t="s">
        <v>123</v>
      </c>
      <c r="I398" t="s">
        <v>137</v>
      </c>
      <c r="J398" t="s">
        <v>125</v>
      </c>
      <c r="K398" t="s">
        <v>126</v>
      </c>
      <c r="L398">
        <v>17</v>
      </c>
      <c r="M398">
        <v>17</v>
      </c>
      <c r="N398">
        <v>97</v>
      </c>
      <c r="O398" t="s">
        <v>127</v>
      </c>
      <c r="P398" t="s">
        <v>277</v>
      </c>
      <c r="Q398" t="s">
        <v>278</v>
      </c>
      <c r="R398">
        <v>1240000</v>
      </c>
      <c r="S398">
        <v>650</v>
      </c>
      <c r="T398" t="s">
        <v>123</v>
      </c>
      <c r="U398">
        <v>5</v>
      </c>
      <c r="V398" t="s">
        <v>129</v>
      </c>
      <c r="W398">
        <v>4040002</v>
      </c>
      <c r="Z398" t="s">
        <v>279</v>
      </c>
      <c r="AA398" t="s">
        <v>131</v>
      </c>
      <c r="AC398">
        <v>19970729</v>
      </c>
      <c r="AD398">
        <v>0.19</v>
      </c>
      <c r="AF398" t="s">
        <v>132</v>
      </c>
      <c r="AG398" t="s">
        <v>133</v>
      </c>
      <c r="AI398" t="s">
        <v>134</v>
      </c>
      <c r="AP398">
        <v>10200</v>
      </c>
      <c r="AQ398">
        <v>0</v>
      </c>
      <c r="AR398" t="s">
        <v>135</v>
      </c>
      <c r="AS398" t="s">
        <v>135</v>
      </c>
      <c r="AT398">
        <v>0</v>
      </c>
      <c r="AU398" s="1">
        <v>34382</v>
      </c>
      <c r="AV398" s="1">
        <v>34638</v>
      </c>
      <c r="AW398">
        <v>3</v>
      </c>
      <c r="AX398" t="s">
        <v>135</v>
      </c>
      <c r="AY398" t="s">
        <v>135</v>
      </c>
      <c r="AZ398">
        <v>0</v>
      </c>
      <c r="BA398" s="1">
        <v>34382</v>
      </c>
      <c r="BB398" s="1">
        <v>35402</v>
      </c>
      <c r="BC398">
        <v>26</v>
      </c>
      <c r="BD398" s="2">
        <f t="shared" si="12"/>
        <v>2.7926078028747434</v>
      </c>
      <c r="BG398">
        <f t="shared" si="13"/>
        <v>0</v>
      </c>
      <c r="BH398" t="s">
        <v>1237</v>
      </c>
    </row>
    <row r="399" spans="1:60" x14ac:dyDescent="0.35">
      <c r="A399">
        <v>402004090030901</v>
      </c>
      <c r="B399" t="s">
        <v>1213</v>
      </c>
      <c r="C399" t="s">
        <v>122</v>
      </c>
      <c r="D399">
        <v>402004</v>
      </c>
      <c r="E399">
        <v>900309</v>
      </c>
      <c r="F399">
        <v>40.334444439999999</v>
      </c>
      <c r="G399">
        <v>-90.052499999999995</v>
      </c>
      <c r="H399" t="s">
        <v>133</v>
      </c>
      <c r="I399" t="s">
        <v>137</v>
      </c>
      <c r="J399" t="s">
        <v>126</v>
      </c>
      <c r="K399" t="s">
        <v>126</v>
      </c>
      <c r="L399">
        <v>17</v>
      </c>
      <c r="M399">
        <v>17</v>
      </c>
      <c r="N399">
        <v>57</v>
      </c>
      <c r="O399" t="s">
        <v>127</v>
      </c>
      <c r="P399" t="s">
        <v>1214</v>
      </c>
      <c r="Q399" t="s">
        <v>898</v>
      </c>
      <c r="R399">
        <v>24000</v>
      </c>
      <c r="W399">
        <v>7130003</v>
      </c>
      <c r="Z399" t="s">
        <v>158</v>
      </c>
      <c r="AA399" t="s">
        <v>1215</v>
      </c>
      <c r="AB399">
        <v>20161011</v>
      </c>
      <c r="AC399">
        <v>20161011</v>
      </c>
      <c r="AF399" t="s">
        <v>132</v>
      </c>
      <c r="AG399" t="s">
        <v>133</v>
      </c>
      <c r="AP399" t="s">
        <v>1216</v>
      </c>
      <c r="AQ399">
        <v>1</v>
      </c>
      <c r="AR399" t="s">
        <v>135</v>
      </c>
      <c r="AS399" t="s">
        <v>135</v>
      </c>
      <c r="AT399">
        <v>0</v>
      </c>
      <c r="AU399" s="1">
        <v>42667</v>
      </c>
      <c r="AV399" s="1">
        <v>42667</v>
      </c>
      <c r="AW399">
        <v>1</v>
      </c>
      <c r="AX399" t="s">
        <v>135</v>
      </c>
      <c r="AY399" t="s">
        <v>135</v>
      </c>
      <c r="AZ399">
        <v>0</v>
      </c>
      <c r="BA399" t="s">
        <v>135</v>
      </c>
      <c r="BB399" t="s">
        <v>135</v>
      </c>
      <c r="BC399">
        <v>0</v>
      </c>
      <c r="BD399" s="2" t="e">
        <f t="shared" si="12"/>
        <v>#VALUE!</v>
      </c>
      <c r="BE399" s="6">
        <v>42662</v>
      </c>
      <c r="BF399" s="6">
        <v>42670</v>
      </c>
      <c r="BG399">
        <f t="shared" si="13"/>
        <v>8</v>
      </c>
      <c r="BH399" t="s">
        <v>1236</v>
      </c>
    </row>
    <row r="400" spans="1:60" x14ac:dyDescent="0.35">
      <c r="A400">
        <v>411955088280601</v>
      </c>
      <c r="B400" t="s">
        <v>1217</v>
      </c>
      <c r="C400" t="s">
        <v>122</v>
      </c>
      <c r="D400">
        <v>411959</v>
      </c>
      <c r="E400">
        <v>882801</v>
      </c>
      <c r="F400">
        <v>41.333055559999998</v>
      </c>
      <c r="G400">
        <v>-88.466944400000003</v>
      </c>
      <c r="H400" t="s">
        <v>133</v>
      </c>
      <c r="I400" t="s">
        <v>137</v>
      </c>
      <c r="J400" t="s">
        <v>126</v>
      </c>
      <c r="K400" t="s">
        <v>126</v>
      </c>
      <c r="L400">
        <v>17</v>
      </c>
      <c r="M400">
        <v>17</v>
      </c>
      <c r="N400">
        <v>63</v>
      </c>
      <c r="O400" t="s">
        <v>127</v>
      </c>
      <c r="P400" t="s">
        <v>1218</v>
      </c>
      <c r="Q400" t="s">
        <v>696</v>
      </c>
      <c r="R400">
        <v>24000</v>
      </c>
      <c r="W400">
        <v>7120005</v>
      </c>
      <c r="Z400" t="s">
        <v>586</v>
      </c>
      <c r="AA400" t="s">
        <v>1219</v>
      </c>
      <c r="AB400">
        <v>20130523</v>
      </c>
      <c r="AC400">
        <v>20130927</v>
      </c>
      <c r="AF400" t="s">
        <v>132</v>
      </c>
      <c r="AG400" t="s">
        <v>133</v>
      </c>
      <c r="AP400" t="s">
        <v>1220</v>
      </c>
      <c r="AQ400">
        <v>1</v>
      </c>
      <c r="AR400" t="s">
        <v>135</v>
      </c>
      <c r="AS400" t="s">
        <v>135</v>
      </c>
      <c r="AT400">
        <v>0</v>
      </c>
      <c r="AU400" s="1">
        <v>42233</v>
      </c>
      <c r="AV400" s="1">
        <v>42256</v>
      </c>
      <c r="AW400">
        <v>4</v>
      </c>
      <c r="AX400" t="s">
        <v>135</v>
      </c>
      <c r="AY400" t="s">
        <v>135</v>
      </c>
      <c r="AZ400">
        <v>0</v>
      </c>
      <c r="BA400" t="s">
        <v>135</v>
      </c>
      <c r="BB400" t="s">
        <v>135</v>
      </c>
      <c r="BC400">
        <v>0</v>
      </c>
      <c r="BD400" s="2" t="e">
        <f t="shared" si="12"/>
        <v>#VALUE!</v>
      </c>
      <c r="BE400" s="6">
        <v>41606</v>
      </c>
      <c r="BF400" s="6">
        <v>44668</v>
      </c>
      <c r="BG400" s="5">
        <f t="shared" si="13"/>
        <v>3062</v>
      </c>
    </row>
    <row r="401" spans="1:59" x14ac:dyDescent="0.35">
      <c r="A401">
        <v>414757087490401</v>
      </c>
      <c r="B401" t="s">
        <v>1221</v>
      </c>
      <c r="C401" t="s">
        <v>122</v>
      </c>
      <c r="D401">
        <v>414757</v>
      </c>
      <c r="E401">
        <v>874904</v>
      </c>
      <c r="F401">
        <v>41.799166669999998</v>
      </c>
      <c r="G401">
        <v>-87.817777800000002</v>
      </c>
      <c r="H401" t="s">
        <v>133</v>
      </c>
      <c r="I401" t="s">
        <v>137</v>
      </c>
      <c r="J401" t="s">
        <v>126</v>
      </c>
      <c r="K401" t="s">
        <v>126</v>
      </c>
      <c r="L401">
        <v>17</v>
      </c>
      <c r="M401">
        <v>17</v>
      </c>
      <c r="N401">
        <v>31</v>
      </c>
      <c r="O401" t="s">
        <v>127</v>
      </c>
      <c r="P401" t="s">
        <v>1222</v>
      </c>
      <c r="Q401" t="s">
        <v>1223</v>
      </c>
      <c r="R401">
        <v>24000</v>
      </c>
      <c r="W401">
        <v>7120004</v>
      </c>
      <c r="Z401" t="s">
        <v>305</v>
      </c>
      <c r="AA401" t="s">
        <v>1215</v>
      </c>
      <c r="AB401">
        <v>20100923</v>
      </c>
      <c r="AC401">
        <v>20100923</v>
      </c>
      <c r="AF401" t="s">
        <v>132</v>
      </c>
      <c r="AG401" t="s">
        <v>133</v>
      </c>
      <c r="AP401">
        <v>100</v>
      </c>
      <c r="AQ401">
        <v>1</v>
      </c>
      <c r="AR401" s="1">
        <v>40445</v>
      </c>
      <c r="AS401" s="1">
        <v>41263</v>
      </c>
      <c r="AT401">
        <v>4</v>
      </c>
      <c r="AU401" t="s">
        <v>135</v>
      </c>
      <c r="AV401" t="s">
        <v>135</v>
      </c>
      <c r="AW401">
        <v>0</v>
      </c>
      <c r="AX401" t="s">
        <v>135</v>
      </c>
      <c r="AY401" t="s">
        <v>135</v>
      </c>
      <c r="AZ401">
        <v>0</v>
      </c>
      <c r="BA401" s="1">
        <v>40455</v>
      </c>
      <c r="BB401" s="1">
        <v>41333</v>
      </c>
      <c r="BC401">
        <v>27</v>
      </c>
      <c r="BD401" s="2">
        <f t="shared" si="12"/>
        <v>2.4038329911019849</v>
      </c>
      <c r="BE401" s="6">
        <v>40445</v>
      </c>
      <c r="BF401" s="6">
        <v>41333</v>
      </c>
      <c r="BG401">
        <f t="shared" si="13"/>
        <v>888</v>
      </c>
    </row>
    <row r="402" spans="1:59" x14ac:dyDescent="0.35">
      <c r="A402">
        <v>415302088033801</v>
      </c>
      <c r="B402" t="s">
        <v>1224</v>
      </c>
      <c r="C402" t="s">
        <v>122</v>
      </c>
      <c r="D402">
        <v>415302</v>
      </c>
      <c r="E402">
        <v>880338</v>
      </c>
      <c r="F402">
        <v>41.88391816</v>
      </c>
      <c r="G402">
        <v>-88.060623000000007</v>
      </c>
      <c r="H402" t="s">
        <v>123</v>
      </c>
      <c r="I402" t="s">
        <v>124</v>
      </c>
      <c r="J402" t="s">
        <v>125</v>
      </c>
      <c r="K402" t="s">
        <v>126</v>
      </c>
      <c r="L402">
        <v>17</v>
      </c>
      <c r="M402">
        <v>17</v>
      </c>
      <c r="N402">
        <v>43</v>
      </c>
      <c r="O402" t="s">
        <v>127</v>
      </c>
      <c r="P402" t="s">
        <v>1225</v>
      </c>
      <c r="S402">
        <v>700</v>
      </c>
      <c r="T402" t="s">
        <v>124</v>
      </c>
      <c r="U402">
        <v>0.01</v>
      </c>
      <c r="V402" t="s">
        <v>129</v>
      </c>
      <c r="W402">
        <v>7120004</v>
      </c>
      <c r="Z402" t="s">
        <v>130</v>
      </c>
      <c r="AA402" t="s">
        <v>131</v>
      </c>
      <c r="AD402">
        <v>0.69</v>
      </c>
      <c r="AE402">
        <v>0.69</v>
      </c>
      <c r="AF402" t="s">
        <v>132</v>
      </c>
      <c r="AG402" t="s">
        <v>133</v>
      </c>
      <c r="AI402" t="s">
        <v>134</v>
      </c>
      <c r="AQ402">
        <v>0</v>
      </c>
      <c r="AR402" t="s">
        <v>135</v>
      </c>
      <c r="AS402" t="s">
        <v>135</v>
      </c>
      <c r="AT402">
        <v>0</v>
      </c>
      <c r="AU402" s="1">
        <v>29272</v>
      </c>
      <c r="AV402" s="1">
        <v>29812</v>
      </c>
      <c r="AW402">
        <v>140</v>
      </c>
      <c r="AX402" t="s">
        <v>135</v>
      </c>
      <c r="AY402" t="s">
        <v>135</v>
      </c>
      <c r="AZ402">
        <v>0</v>
      </c>
      <c r="BA402" t="s">
        <v>135</v>
      </c>
      <c r="BB402" t="s">
        <v>135</v>
      </c>
      <c r="BC402">
        <v>0</v>
      </c>
      <c r="BD402" s="2" t="e">
        <f t="shared" si="12"/>
        <v>#VALUE!</v>
      </c>
      <c r="BE402" s="6">
        <v>29289</v>
      </c>
      <c r="BF402" s="6">
        <v>29852</v>
      </c>
      <c r="BG402">
        <f t="shared" si="13"/>
        <v>563</v>
      </c>
    </row>
    <row r="403" spans="1:59" x14ac:dyDescent="0.35">
      <c r="A403">
        <v>415302088033802</v>
      </c>
      <c r="B403" t="s">
        <v>1226</v>
      </c>
      <c r="C403" t="s">
        <v>122</v>
      </c>
      <c r="D403">
        <v>415302</v>
      </c>
      <c r="E403">
        <v>880338</v>
      </c>
      <c r="F403">
        <v>41.88391816</v>
      </c>
      <c r="G403">
        <v>-88.060623000000007</v>
      </c>
      <c r="H403" t="s">
        <v>123</v>
      </c>
      <c r="I403" t="s">
        <v>124</v>
      </c>
      <c r="J403" t="s">
        <v>125</v>
      </c>
      <c r="K403" t="s">
        <v>126</v>
      </c>
      <c r="L403">
        <v>17</v>
      </c>
      <c r="M403">
        <v>17</v>
      </c>
      <c r="N403">
        <v>43</v>
      </c>
      <c r="O403" t="s">
        <v>127</v>
      </c>
      <c r="P403" t="s">
        <v>1225</v>
      </c>
      <c r="S403">
        <v>700</v>
      </c>
      <c r="T403" t="s">
        <v>124</v>
      </c>
      <c r="U403">
        <v>0.01</v>
      </c>
      <c r="V403" t="s">
        <v>129</v>
      </c>
      <c r="W403">
        <v>7120004</v>
      </c>
      <c r="Z403" t="s">
        <v>130</v>
      </c>
      <c r="AA403" t="s">
        <v>131</v>
      </c>
      <c r="AD403">
        <v>0.5</v>
      </c>
      <c r="AF403" t="s">
        <v>132</v>
      </c>
      <c r="AG403" t="s">
        <v>133</v>
      </c>
      <c r="AI403" t="s">
        <v>134</v>
      </c>
      <c r="AQ403">
        <v>0</v>
      </c>
      <c r="AR403" t="s">
        <v>135</v>
      </c>
      <c r="AS403" t="s">
        <v>135</v>
      </c>
      <c r="AT403">
        <v>0</v>
      </c>
      <c r="AU403" s="1">
        <v>29633</v>
      </c>
      <c r="AV403" s="1">
        <v>29730</v>
      </c>
      <c r="AW403">
        <v>2</v>
      </c>
      <c r="AX403" t="s">
        <v>135</v>
      </c>
      <c r="AY403" t="s">
        <v>135</v>
      </c>
      <c r="AZ403">
        <v>0</v>
      </c>
      <c r="BA403" t="s">
        <v>135</v>
      </c>
      <c r="BB403" t="s">
        <v>135</v>
      </c>
      <c r="BC403">
        <v>0</v>
      </c>
      <c r="BD403" s="2" t="e">
        <f t="shared" si="12"/>
        <v>#VALUE!</v>
      </c>
      <c r="BE403" s="6">
        <v>29637</v>
      </c>
      <c r="BF403" s="6">
        <v>29852</v>
      </c>
      <c r="BG403">
        <f t="shared" si="13"/>
        <v>215</v>
      </c>
    </row>
    <row r="404" spans="1:59" x14ac:dyDescent="0.35">
      <c r="A404">
        <v>415302088033803</v>
      </c>
      <c r="B404" t="s">
        <v>1227</v>
      </c>
      <c r="C404" t="s">
        <v>122</v>
      </c>
      <c r="D404">
        <v>415302</v>
      </c>
      <c r="E404">
        <v>880338</v>
      </c>
      <c r="F404">
        <v>41.88391816</v>
      </c>
      <c r="G404">
        <v>-88.060623000000007</v>
      </c>
      <c r="H404" t="s">
        <v>123</v>
      </c>
      <c r="I404" t="s">
        <v>124</v>
      </c>
      <c r="J404" t="s">
        <v>125</v>
      </c>
      <c r="K404" t="s">
        <v>126</v>
      </c>
      <c r="L404">
        <v>17</v>
      </c>
      <c r="M404">
        <v>17</v>
      </c>
      <c r="N404">
        <v>43</v>
      </c>
      <c r="O404" t="s">
        <v>127</v>
      </c>
      <c r="P404" t="s">
        <v>1225</v>
      </c>
      <c r="S404">
        <v>700</v>
      </c>
      <c r="T404" t="s">
        <v>124</v>
      </c>
      <c r="U404">
        <v>0.01</v>
      </c>
      <c r="V404" t="s">
        <v>129</v>
      </c>
      <c r="W404">
        <v>7120004</v>
      </c>
      <c r="Z404" t="s">
        <v>130</v>
      </c>
      <c r="AA404" t="s">
        <v>131</v>
      </c>
      <c r="AD404">
        <v>0.5</v>
      </c>
      <c r="AF404" t="s">
        <v>132</v>
      </c>
      <c r="AG404" t="s">
        <v>133</v>
      </c>
      <c r="AI404" t="s">
        <v>134</v>
      </c>
      <c r="BD404" s="2">
        <f t="shared" si="12"/>
        <v>0</v>
      </c>
      <c r="BE404" s="6">
        <v>29679</v>
      </c>
      <c r="BF404" s="6">
        <v>29852</v>
      </c>
      <c r="BG404" s="5">
        <f t="shared" si="13"/>
        <v>173</v>
      </c>
    </row>
    <row r="405" spans="1:59" x14ac:dyDescent="0.35">
      <c r="A405">
        <v>415311088032902</v>
      </c>
      <c r="B405" t="s">
        <v>1228</v>
      </c>
      <c r="C405" t="s">
        <v>122</v>
      </c>
      <c r="D405">
        <v>415311</v>
      </c>
      <c r="E405">
        <v>880329</v>
      </c>
      <c r="F405">
        <v>41.886418149999997</v>
      </c>
      <c r="G405">
        <v>-88.058122999999995</v>
      </c>
      <c r="H405" t="s">
        <v>123</v>
      </c>
      <c r="I405" t="s">
        <v>124</v>
      </c>
      <c r="J405" t="s">
        <v>125</v>
      </c>
      <c r="K405" t="s">
        <v>126</v>
      </c>
      <c r="L405">
        <v>17</v>
      </c>
      <c r="M405">
        <v>17</v>
      </c>
      <c r="N405">
        <v>43</v>
      </c>
      <c r="O405" t="s">
        <v>127</v>
      </c>
      <c r="P405" t="s">
        <v>1229</v>
      </c>
      <c r="S405">
        <v>700</v>
      </c>
      <c r="T405" t="s">
        <v>124</v>
      </c>
      <c r="U405">
        <v>0.01</v>
      </c>
      <c r="V405" t="s">
        <v>129</v>
      </c>
      <c r="W405">
        <v>7120004</v>
      </c>
      <c r="Z405" t="s">
        <v>130</v>
      </c>
      <c r="AA405" t="s">
        <v>131</v>
      </c>
      <c r="AD405">
        <v>0.85</v>
      </c>
      <c r="AE405">
        <v>0.85</v>
      </c>
      <c r="AF405" t="s">
        <v>132</v>
      </c>
      <c r="AG405" t="s">
        <v>133</v>
      </c>
      <c r="AI405" t="s">
        <v>134</v>
      </c>
      <c r="AQ405">
        <v>0</v>
      </c>
      <c r="AR405" t="s">
        <v>135</v>
      </c>
      <c r="AS405" t="s">
        <v>135</v>
      </c>
      <c r="AT405">
        <v>0</v>
      </c>
      <c r="AU405" s="1">
        <v>29272</v>
      </c>
      <c r="AV405" s="1">
        <v>29780</v>
      </c>
      <c r="AW405">
        <v>82</v>
      </c>
      <c r="AX405" t="s">
        <v>135</v>
      </c>
      <c r="AY405" t="s">
        <v>135</v>
      </c>
      <c r="AZ405">
        <v>0</v>
      </c>
      <c r="BA405" t="s">
        <v>135</v>
      </c>
      <c r="BB405" t="s">
        <v>135</v>
      </c>
      <c r="BC405">
        <v>0</v>
      </c>
      <c r="BD405" s="2" t="e">
        <f t="shared" si="12"/>
        <v>#VALUE!</v>
      </c>
      <c r="BE405" s="6">
        <v>29259</v>
      </c>
      <c r="BF405" s="6">
        <v>29854</v>
      </c>
      <c r="BG405">
        <f t="shared" si="13"/>
        <v>595</v>
      </c>
    </row>
    <row r="406" spans="1:59" x14ac:dyDescent="0.35">
      <c r="A406">
        <v>415311088032903</v>
      </c>
      <c r="B406" t="s">
        <v>1230</v>
      </c>
      <c r="C406" t="s">
        <v>122</v>
      </c>
      <c r="D406">
        <v>415311</v>
      </c>
      <c r="E406">
        <v>880329</v>
      </c>
      <c r="F406">
        <v>41.886418149999997</v>
      </c>
      <c r="G406">
        <v>-88.058122999999995</v>
      </c>
      <c r="H406" t="s">
        <v>123</v>
      </c>
      <c r="I406" t="s">
        <v>124</v>
      </c>
      <c r="J406" t="s">
        <v>125</v>
      </c>
      <c r="K406" t="s">
        <v>126</v>
      </c>
      <c r="L406">
        <v>17</v>
      </c>
      <c r="M406">
        <v>17</v>
      </c>
      <c r="N406">
        <v>43</v>
      </c>
      <c r="O406" t="s">
        <v>127</v>
      </c>
      <c r="P406" t="s">
        <v>1229</v>
      </c>
      <c r="S406">
        <v>700</v>
      </c>
      <c r="T406" t="s">
        <v>124</v>
      </c>
      <c r="U406">
        <v>0.01</v>
      </c>
      <c r="V406" t="s">
        <v>129</v>
      </c>
      <c r="W406">
        <v>7120004</v>
      </c>
      <c r="Z406" t="s">
        <v>130</v>
      </c>
      <c r="AA406" t="s">
        <v>131</v>
      </c>
      <c r="AD406">
        <v>0.85</v>
      </c>
      <c r="AE406">
        <v>0.85</v>
      </c>
      <c r="AF406" t="s">
        <v>132</v>
      </c>
      <c r="AG406" t="s">
        <v>133</v>
      </c>
      <c r="AI406" t="s">
        <v>134</v>
      </c>
      <c r="AQ406">
        <v>0</v>
      </c>
      <c r="AR406" t="s">
        <v>135</v>
      </c>
      <c r="AS406" t="s">
        <v>135</v>
      </c>
      <c r="AT406">
        <v>0</v>
      </c>
      <c r="AU406" s="1">
        <v>29314</v>
      </c>
      <c r="AV406" s="1">
        <v>29780</v>
      </c>
      <c r="AW406">
        <v>81</v>
      </c>
      <c r="AX406" t="s">
        <v>135</v>
      </c>
      <c r="AY406" t="s">
        <v>135</v>
      </c>
      <c r="AZ406">
        <v>0</v>
      </c>
      <c r="BA406" t="s">
        <v>135</v>
      </c>
      <c r="BB406" t="s">
        <v>135</v>
      </c>
      <c r="BC406">
        <v>0</v>
      </c>
      <c r="BD406" s="2" t="e">
        <f t="shared" si="12"/>
        <v>#VALUE!</v>
      </c>
      <c r="BE406" s="6">
        <v>29259</v>
      </c>
      <c r="BF406" s="6">
        <v>29855</v>
      </c>
      <c r="BG406">
        <f t="shared" si="13"/>
        <v>596</v>
      </c>
    </row>
  </sheetData>
  <sortState xmlns:xlrd2="http://schemas.microsoft.com/office/spreadsheetml/2017/richdata2" ref="A2:BD483">
    <sortCondition ref="A2:A4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5E88-9937-42E4-A6EA-B52ED3CB4A50}">
  <dimension ref="A1:A75"/>
  <sheetViews>
    <sheetView topLeftCell="A46" workbookViewId="0">
      <selection activeCell="B73" sqref="B7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0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0</v>
      </c>
    </row>
    <row r="11" spans="1:1" x14ac:dyDescent="0.35">
      <c r="A11" t="s">
        <v>7</v>
      </c>
    </row>
    <row r="12" spans="1:1" x14ac:dyDescent="0.35">
      <c r="A12" t="s">
        <v>0</v>
      </c>
    </row>
    <row r="13" spans="1:1" x14ac:dyDescent="0.35">
      <c r="A13" t="s">
        <v>8</v>
      </c>
    </row>
    <row r="14" spans="1:1" x14ac:dyDescent="0.35">
      <c r="A14" t="s">
        <v>9</v>
      </c>
    </row>
    <row r="15" spans="1:1" x14ac:dyDescent="0.35">
      <c r="A15" t="s">
        <v>10</v>
      </c>
    </row>
    <row r="16" spans="1:1" x14ac:dyDescent="0.35">
      <c r="A16" t="s">
        <v>11</v>
      </c>
    </row>
    <row r="17" spans="1:1" x14ac:dyDescent="0.35">
      <c r="A17" t="s">
        <v>12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  <row r="22" spans="1:1" x14ac:dyDescent="0.35">
      <c r="A22" t="s">
        <v>17</v>
      </c>
    </row>
    <row r="23" spans="1:1" x14ac:dyDescent="0.35">
      <c r="A23" t="s">
        <v>18</v>
      </c>
    </row>
    <row r="24" spans="1:1" x14ac:dyDescent="0.35">
      <c r="A24" t="s">
        <v>19</v>
      </c>
    </row>
    <row r="25" spans="1:1" x14ac:dyDescent="0.35">
      <c r="A25" t="s">
        <v>20</v>
      </c>
    </row>
    <row r="26" spans="1:1" x14ac:dyDescent="0.35">
      <c r="A26" t="s">
        <v>21</v>
      </c>
    </row>
    <row r="27" spans="1:1" x14ac:dyDescent="0.35">
      <c r="A27" t="s">
        <v>22</v>
      </c>
    </row>
    <row r="28" spans="1:1" x14ac:dyDescent="0.35">
      <c r="A28" t="s">
        <v>23</v>
      </c>
    </row>
    <row r="29" spans="1:1" x14ac:dyDescent="0.35">
      <c r="A29" t="s">
        <v>24</v>
      </c>
    </row>
    <row r="30" spans="1:1" x14ac:dyDescent="0.35">
      <c r="A30" t="s">
        <v>25</v>
      </c>
    </row>
    <row r="31" spans="1:1" x14ac:dyDescent="0.35">
      <c r="A31" t="s">
        <v>26</v>
      </c>
    </row>
    <row r="32" spans="1:1" x14ac:dyDescent="0.35">
      <c r="A32" t="s">
        <v>27</v>
      </c>
    </row>
    <row r="33" spans="1:1" x14ac:dyDescent="0.35">
      <c r="A33" t="s">
        <v>28</v>
      </c>
    </row>
    <row r="34" spans="1:1" x14ac:dyDescent="0.35">
      <c r="A34" t="s">
        <v>29</v>
      </c>
    </row>
    <row r="35" spans="1:1" x14ac:dyDescent="0.35">
      <c r="A35" t="s">
        <v>30</v>
      </c>
    </row>
    <row r="36" spans="1:1" x14ac:dyDescent="0.35">
      <c r="A36" t="s">
        <v>31</v>
      </c>
    </row>
    <row r="37" spans="1:1" x14ac:dyDescent="0.35">
      <c r="A37" t="s">
        <v>32</v>
      </c>
    </row>
    <row r="38" spans="1:1" x14ac:dyDescent="0.35">
      <c r="A38" t="s">
        <v>33</v>
      </c>
    </row>
    <row r="39" spans="1:1" x14ac:dyDescent="0.35">
      <c r="A39" t="s">
        <v>34</v>
      </c>
    </row>
    <row r="40" spans="1:1" x14ac:dyDescent="0.35">
      <c r="A40" t="s">
        <v>35</v>
      </c>
    </row>
    <row r="41" spans="1:1" x14ac:dyDescent="0.35">
      <c r="A41" t="s">
        <v>36</v>
      </c>
    </row>
    <row r="42" spans="1:1" x14ac:dyDescent="0.35">
      <c r="A42" t="s">
        <v>37</v>
      </c>
    </row>
    <row r="43" spans="1:1" x14ac:dyDescent="0.35">
      <c r="A43" t="s">
        <v>38</v>
      </c>
    </row>
    <row r="44" spans="1:1" x14ac:dyDescent="0.35">
      <c r="A44" t="s">
        <v>39</v>
      </c>
    </row>
    <row r="45" spans="1:1" x14ac:dyDescent="0.35">
      <c r="A45" t="s">
        <v>40</v>
      </c>
    </row>
    <row r="46" spans="1:1" x14ac:dyDescent="0.35">
      <c r="A46" t="s">
        <v>41</v>
      </c>
    </row>
    <row r="47" spans="1:1" x14ac:dyDescent="0.35">
      <c r="A47" t="s">
        <v>42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50</v>
      </c>
    </row>
    <row r="56" spans="1:1" x14ac:dyDescent="0.35">
      <c r="A56" t="s">
        <v>51</v>
      </c>
    </row>
    <row r="57" spans="1:1" x14ac:dyDescent="0.35">
      <c r="A57" t="s">
        <v>52</v>
      </c>
    </row>
    <row r="58" spans="1:1" x14ac:dyDescent="0.35">
      <c r="A58" t="s">
        <v>53</v>
      </c>
    </row>
    <row r="59" spans="1:1" x14ac:dyDescent="0.35">
      <c r="A59" t="s">
        <v>54</v>
      </c>
    </row>
    <row r="60" spans="1:1" x14ac:dyDescent="0.35">
      <c r="A60" t="s">
        <v>55</v>
      </c>
    </row>
    <row r="61" spans="1:1" x14ac:dyDescent="0.35">
      <c r="A61" t="s">
        <v>56</v>
      </c>
    </row>
    <row r="62" spans="1:1" x14ac:dyDescent="0.35">
      <c r="A62" t="s">
        <v>57</v>
      </c>
    </row>
    <row r="63" spans="1:1" x14ac:dyDescent="0.35">
      <c r="A63" t="s">
        <v>58</v>
      </c>
    </row>
    <row r="64" spans="1:1" x14ac:dyDescent="0.35">
      <c r="A64" t="s">
        <v>59</v>
      </c>
    </row>
    <row r="65" spans="1:1" x14ac:dyDescent="0.35">
      <c r="A65" t="s">
        <v>60</v>
      </c>
    </row>
    <row r="66" spans="1:1" x14ac:dyDescent="0.35">
      <c r="A66" t="s">
        <v>61</v>
      </c>
    </row>
    <row r="67" spans="1:1" x14ac:dyDescent="0.35">
      <c r="A67" t="s">
        <v>62</v>
      </c>
    </row>
    <row r="68" spans="1:1" x14ac:dyDescent="0.35">
      <c r="A68" t="s">
        <v>63</v>
      </c>
    </row>
    <row r="69" spans="1:1" x14ac:dyDescent="0.35">
      <c r="A69" t="s">
        <v>0</v>
      </c>
    </row>
    <row r="70" spans="1:1" x14ac:dyDescent="0.35">
      <c r="A70" t="s">
        <v>0</v>
      </c>
    </row>
    <row r="71" spans="1:1" x14ac:dyDescent="0.35">
      <c r="A71" t="s">
        <v>64</v>
      </c>
    </row>
    <row r="72" spans="1:1" x14ac:dyDescent="0.35">
      <c r="A72" t="s">
        <v>0</v>
      </c>
    </row>
    <row r="73" spans="1:1" x14ac:dyDescent="0.35">
      <c r="A73" t="s">
        <v>65</v>
      </c>
    </row>
    <row r="74" spans="1:1" x14ac:dyDescent="0.35">
      <c r="A74" t="s">
        <v>0</v>
      </c>
    </row>
    <row r="75" spans="1:1" x14ac:dyDescent="0.35">
      <c r="A7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Aditi Kumar</cp:lastModifiedBy>
  <dcterms:created xsi:type="dcterms:W3CDTF">2022-04-14T14:11:28Z</dcterms:created>
  <dcterms:modified xsi:type="dcterms:W3CDTF">2022-04-19T06:18:27Z</dcterms:modified>
</cp:coreProperties>
</file>