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download\瑞马临床试验\R_VS_P\"/>
    </mc:Choice>
  </mc:AlternateContent>
  <xr:revisionPtr revIDLastSave="0" documentId="13_ncr:1_{AA2FDA5F-45FC-4580-9B73-C4CC2FCE81A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5" sheetId="5" r:id="rId2"/>
    <sheet name="Sheet2" sheetId="2" r:id="rId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E18" i="1"/>
  <c r="D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tc={AAD940E2-FC4B-4967-B738-DE41D25B2214}</author>
    <author>tc={D784AD9F-F5F0-4390-A7DD-B2EABC827F19}</author>
    <author>tc={FBFF1F05-05B7-4615-9BDB-F69EA1210D82}</author>
    <author>yk l</author>
    <author>tc={AA44D74E-1862-4ADD-9FDB-278C216395B4}</author>
    <author>tc={93F49976-AAF3-4832-88F0-2EA40429EEBF}</author>
    <author>tc={D42CD688-D660-4433-84A6-304F8AC415AD}</author>
    <author>tc={24C26FA2-D881-41CF-8405-5A37828388CD}</author>
    <author>tc={5C0650D3-E429-4CE8-AD81-E066B30A4C21}</author>
  </authors>
  <commentList>
    <comment ref="D4" authorId="0" shapeId="0" xr:uid="{AAD940E2-FC4B-4967-B738-DE41D25B2214}">
      <text>
        <t>[线程批注]
你的Excel版本可读取此线程批注; 但如果在更新版本的Excel中打开文件，则对批注所作的任何改动都将被删除。了解详细信息: https://go.microsoft.com/fwlink/?linkid=870924
注释:
    加了氟马西尼</t>
      </text>
    </comment>
    <comment ref="F4" authorId="1" shapeId="0" xr:uid="{D784AD9F-F5F0-4390-A7DD-B2EABC827F19}">
      <text>
        <t>[线程批注]
你的Excel版本可读取此线程批注; 但如果在更新版本的Excel中打开文件，则对批注所作的任何改动都将被删除。了解详细信息: https://go.microsoft.com/fwlink/?linkid=870924
注释:
    先转一次单位，再转一次SD</t>
      </text>
    </comment>
    <comment ref="H4" authorId="2" shapeId="0" xr:uid="{FBFF1F05-05B7-4615-9BDB-F69EA1210D82}">
      <text>
        <t>[线程批注]
你的Excel版本可读取此线程批注; 但如果在更新版本的Excel中打开文件，则对批注所作的任何改动都将被删除。了解详细信息: https://go.microsoft.com/fwlink/?linkid=870924
注释:
    氟马西尼</t>
      </text>
    </comment>
    <comment ref="H7" authorId="3" shapeId="0" xr:uid="{0ED7E8B7-CE0D-40C0-8244-85E7432CCCF3}">
      <text>
        <r>
          <rPr>
            <b/>
            <sz val="9"/>
            <color indexed="81"/>
            <rFont val="宋体"/>
            <family val="3"/>
            <charset val="134"/>
          </rPr>
          <t>yk l:</t>
        </r>
        <r>
          <rPr>
            <sz val="9"/>
            <color indexed="81"/>
            <rFont val="宋体"/>
            <family val="3"/>
            <charset val="134"/>
          </rPr>
          <t xml:space="preserve">
用了氟马西尼</t>
        </r>
      </text>
    </comment>
    <comment ref="H8" authorId="4" shapeId="0" xr:uid="{AA44D74E-1862-4ADD-9FDB-278C216395B4}">
      <text>
        <t>[线程批注]
你的Excel版本可读取此线程批注; 但如果在更新版本的Excel中打开文件，则对批注所作的任何改动都将被删除。了解详细信息: https://go.microsoft.com/fwlink/?linkid=870924
注释:
    这组有病人用了氟马西尼</t>
      </text>
    </comment>
    <comment ref="D10" authorId="5" shapeId="0" xr:uid="{93F49976-AAF3-4832-88F0-2EA40429EEBF}">
      <text>
        <t>[线程批注]
你的Excel版本可读取此线程批注; 但如果在更新版本的Excel中打开文件，则对批注所作的任何改动都将被删除。了解详细信息: https://go.microsoft.com/fwlink/?linkid=870924
注释:
    给了氟马西尼</t>
      </text>
    </comment>
    <comment ref="H11" authorId="6" shapeId="0" xr:uid="{D42CD688-D660-4433-84A6-304F8AC415AD}">
      <text>
        <t>[线程批注]
你的Excel版本可读取此线程批注; 但如果在更新版本的Excel中打开文件，则对批注所作的任何改动都将被删除。了解详细信息: https://go.microsoft.com/fwlink/?linkid=870924
注释:
    全用了有人用了氟马西尼</t>
      </text>
    </comment>
    <comment ref="D21" authorId="7" shapeId="0" xr:uid="{24C26FA2-D881-41CF-8405-5A37828388CD}">
      <text>
        <t>[线程批注]
你的Excel版本可读取此线程批注; 但如果在更新版本的Excel中打开文件，则对批注所作的任何改动都将被删除。了解详细信息: https://go.microsoft.com/fwlink/?linkid=870924
注释:
    加了氟马西尼</t>
      </text>
    </comment>
    <comment ref="F21" authorId="8" shapeId="0" xr:uid="{5C0650D3-E429-4CE8-AD81-E066B30A4C21}">
      <text>
        <t>[线程批注]
你的Excel版本可读取此线程批注; 但如果在更新版本的Excel中打开文件，则对批注所作的任何改动都将被删除。了解详细信息: https://go.microsoft.com/fwlink/?linkid=870924
注释:
    先转一次单位，再转一次SD</t>
      </text>
    </comment>
  </commentList>
</comments>
</file>

<file path=xl/sharedStrings.xml><?xml version="1.0" encoding="utf-8"?>
<sst xmlns="http://schemas.openxmlformats.org/spreadsheetml/2006/main" count="476" uniqueCount="286">
  <si>
    <t>Ref.</t>
    <phoneticPr fontId="1" type="noConversion"/>
  </si>
  <si>
    <t>Country</t>
    <phoneticPr fontId="1" type="noConversion"/>
  </si>
  <si>
    <t>remimazolam,n</t>
    <phoneticPr fontId="1" type="noConversion"/>
  </si>
  <si>
    <t>propofol,n</t>
    <phoneticPr fontId="1" type="noConversion"/>
  </si>
  <si>
    <t>patients,n(total)</t>
    <phoneticPr fontId="1" type="noConversion"/>
  </si>
  <si>
    <t>ASA status</t>
    <phoneticPr fontId="1" type="noConversion"/>
  </si>
  <si>
    <t>surgery type</t>
    <phoneticPr fontId="1" type="noConversion"/>
  </si>
  <si>
    <t>induction dose(remi)</t>
    <phoneticPr fontId="1" type="noConversion"/>
  </si>
  <si>
    <t>induction dose(pro)</t>
    <phoneticPr fontId="1" type="noConversion"/>
  </si>
  <si>
    <t>maintenance dose(remi)</t>
    <phoneticPr fontId="1" type="noConversion"/>
  </si>
  <si>
    <t>maintenance(pro)</t>
    <phoneticPr fontId="1" type="noConversion"/>
  </si>
  <si>
    <t>cognitive estimate method</t>
    <phoneticPr fontId="1" type="noConversion"/>
  </si>
  <si>
    <t>delirium diagnosed(remi)</t>
    <phoneticPr fontId="1" type="noConversion"/>
  </si>
  <si>
    <t>delirium diagnosed(pro)</t>
    <phoneticPr fontId="1" type="noConversion"/>
  </si>
  <si>
    <t>pro_ages(mean±sd)</t>
    <phoneticPr fontId="1" type="noConversion"/>
  </si>
  <si>
    <t>cognitive estimate outcome(remi)</t>
    <phoneticPr fontId="1" type="noConversion"/>
  </si>
  <si>
    <t>cognitive estimate outcome(pro)</t>
    <phoneticPr fontId="1" type="noConversion"/>
  </si>
  <si>
    <t>seohee et al.</t>
    <phoneticPr fontId="1" type="noConversion"/>
  </si>
  <si>
    <t>Korea</t>
    <phoneticPr fontId="1" type="noConversion"/>
  </si>
  <si>
    <t>66(缺少SD)</t>
    <phoneticPr fontId="1" type="noConversion"/>
  </si>
  <si>
    <t>58（缺少SD）</t>
    <phoneticPr fontId="1" type="noConversion"/>
  </si>
  <si>
    <t>BMI(remi)_mean±sd</t>
    <phoneticPr fontId="1" type="noConversion"/>
  </si>
  <si>
    <t>BMI(pro)_mean±sd</t>
    <phoneticPr fontId="1" type="noConversion"/>
  </si>
  <si>
    <t>24.6±3.8</t>
    <phoneticPr fontId="1" type="noConversion"/>
  </si>
  <si>
    <t>26.1±2.8</t>
    <phoneticPr fontId="1" type="noConversion"/>
  </si>
  <si>
    <t>NA</t>
    <phoneticPr fontId="1" type="noConversion"/>
  </si>
  <si>
    <t>radiofrequency catheter  ablation of atrial fibrillation</t>
  </si>
  <si>
    <t>1-2mg/kg/h</t>
    <phoneticPr fontId="1" type="noConversion"/>
  </si>
  <si>
    <t>TCI:3-4μg/ml</t>
    <phoneticPr fontId="1" type="noConversion"/>
  </si>
  <si>
    <t>6mg/kg/h</t>
    <phoneticPr fontId="1" type="noConversion"/>
  </si>
  <si>
    <t>intubation method</t>
    <phoneticPr fontId="1" type="noConversion"/>
  </si>
  <si>
    <t>supraglottic airway</t>
  </si>
  <si>
    <t>flumazenil use(remi)</t>
    <phoneticPr fontId="1" type="noConversion"/>
  </si>
  <si>
    <t>Y.Sun et al.</t>
    <phoneticPr fontId="1" type="noConversion"/>
  </si>
  <si>
    <t>China</t>
    <phoneticPr fontId="1" type="noConversion"/>
  </si>
  <si>
    <t>72.4±5.7</t>
    <phoneticPr fontId="1" type="noConversion"/>
  </si>
  <si>
    <t>71.8±6.2</t>
    <phoneticPr fontId="1" type="noConversion"/>
  </si>
  <si>
    <t>Ⅰ-Ⅲ</t>
    <phoneticPr fontId="1" type="noConversion"/>
  </si>
  <si>
    <t>hip surgery</t>
    <phoneticPr fontId="1" type="noConversion"/>
  </si>
  <si>
    <t>0.3mg/kg</t>
    <phoneticPr fontId="1" type="noConversion"/>
  </si>
  <si>
    <t>0.1mg/kg/hh</t>
    <phoneticPr fontId="1" type="noConversion"/>
  </si>
  <si>
    <t>mida:0.04mg/kg</t>
    <phoneticPr fontId="1" type="noConversion"/>
  </si>
  <si>
    <t>not applicable</t>
    <phoneticPr fontId="1" type="noConversion"/>
  </si>
  <si>
    <t>QoR-15(interquartile)</t>
    <phoneticPr fontId="1" type="noConversion"/>
  </si>
  <si>
    <t>137(127-145)</t>
    <phoneticPr fontId="1" type="noConversion"/>
  </si>
  <si>
    <t>144(139-145)</t>
    <phoneticPr fontId="1" type="noConversion"/>
  </si>
  <si>
    <t>24h MoCA,MMSE(mean±sd)</t>
    <phoneticPr fontId="1" type="noConversion"/>
  </si>
  <si>
    <t>22.34±4.24,24.21±3.57</t>
    <phoneticPr fontId="1" type="noConversion"/>
  </si>
  <si>
    <t>19.65±3.79,19.71±3.23</t>
    <phoneticPr fontId="1" type="noConversion"/>
  </si>
  <si>
    <t>remi_ages</t>
    <phoneticPr fontId="1" type="noConversion"/>
  </si>
  <si>
    <t>interquartile range:52.5(17.5)</t>
    <phoneticPr fontId="1" type="noConversion"/>
  </si>
  <si>
    <t>interquartile range:50(25.8)</t>
    <phoneticPr fontId="1" type="noConversion"/>
  </si>
  <si>
    <t>interquartile range: 25.2(3.9)</t>
    <phoneticPr fontId="1" type="noConversion"/>
  </si>
  <si>
    <t>interquartile range:23.7(5.3)</t>
    <phoneticPr fontId="1" type="noConversion"/>
  </si>
  <si>
    <t>urologic surgery</t>
    <phoneticPr fontId="1" type="noConversion"/>
  </si>
  <si>
    <t>0.2-0.3mg/kg</t>
    <phoneticPr fontId="1" type="noConversion"/>
  </si>
  <si>
    <t>2-3mg/kg</t>
    <phoneticPr fontId="1" type="noConversion"/>
  </si>
  <si>
    <t>4-10mg/kg/h</t>
    <phoneticPr fontId="1" type="noConversion"/>
  </si>
  <si>
    <t>intubation</t>
    <phoneticPr fontId="1" type="noConversion"/>
  </si>
  <si>
    <t>QoR-15(interquartile range)</t>
    <phoneticPr fontId="1" type="noConversion"/>
  </si>
  <si>
    <t>114.5(20.5)</t>
    <phoneticPr fontId="1" type="noConversion"/>
  </si>
  <si>
    <t>124(26)</t>
    <phoneticPr fontId="1" type="noConversion"/>
  </si>
  <si>
    <t>Y.Y.Mao  et al.</t>
    <phoneticPr fontId="1" type="noConversion"/>
  </si>
  <si>
    <t>jiwon lee  et al.</t>
    <phoneticPr fontId="1" type="noConversion"/>
  </si>
  <si>
    <t>interquartile:54.2(27-66)</t>
    <phoneticPr fontId="1" type="noConversion"/>
  </si>
  <si>
    <t>interquartile:50.3(33-66)</t>
    <phoneticPr fontId="1" type="noConversion"/>
  </si>
  <si>
    <t>spine surgery</t>
    <phoneticPr fontId="1" type="noConversion"/>
  </si>
  <si>
    <t>yes</t>
    <phoneticPr fontId="1" type="noConversion"/>
  </si>
  <si>
    <t>no</t>
    <phoneticPr fontId="1" type="noConversion"/>
  </si>
  <si>
    <t>6-12mg/kg/h</t>
    <phoneticPr fontId="1" type="noConversion"/>
  </si>
  <si>
    <t>TCI:3ng/ml (schnider model)</t>
    <phoneticPr fontId="1" type="noConversion"/>
  </si>
  <si>
    <t>Qor-15</t>
    <phoneticPr fontId="1" type="noConversion"/>
  </si>
  <si>
    <t>Q.Kuang  et al.</t>
    <phoneticPr fontId="1" type="noConversion"/>
  </si>
  <si>
    <t>65.4±3.9</t>
    <phoneticPr fontId="1" type="noConversion"/>
  </si>
  <si>
    <t>65.2±4.4</t>
    <phoneticPr fontId="1" type="noConversion"/>
  </si>
  <si>
    <t>22.4±2.9</t>
    <phoneticPr fontId="1" type="noConversion"/>
  </si>
  <si>
    <t>22.3±2.1</t>
    <phoneticPr fontId="1" type="noConversion"/>
  </si>
  <si>
    <t>2mg/kg</t>
    <phoneticPr fontId="1" type="noConversion"/>
  </si>
  <si>
    <t>0.6-1.2mg/kg/h</t>
    <phoneticPr fontId="1" type="noConversion"/>
  </si>
  <si>
    <t>2-10mg/kg/h</t>
    <phoneticPr fontId="1" type="noConversion"/>
  </si>
  <si>
    <t>MMSE,VFT,CDT,DSST,AVLT-H(1DAY before and 7days after surgery)</t>
    <phoneticPr fontId="1" type="noConversion"/>
  </si>
  <si>
    <t>Ⅰ-Ⅱ</t>
    <phoneticPr fontId="1" type="noConversion"/>
  </si>
  <si>
    <t>wenchen luo et al.</t>
    <phoneticPr fontId="1" type="noConversion"/>
  </si>
  <si>
    <t>44.7±16.8</t>
    <phoneticPr fontId="1" type="noConversion"/>
  </si>
  <si>
    <t>44.3±18.1</t>
    <phoneticPr fontId="1" type="noConversion"/>
  </si>
  <si>
    <t>23.3±3.3</t>
    <phoneticPr fontId="1" type="noConversion"/>
  </si>
  <si>
    <t>23.2±3.7</t>
    <phoneticPr fontId="1" type="noConversion"/>
  </si>
  <si>
    <t>day surgery(multiple)</t>
    <phoneticPr fontId="1" type="noConversion"/>
  </si>
  <si>
    <t>2-2.5mg/kg</t>
    <phoneticPr fontId="1" type="noConversion"/>
  </si>
  <si>
    <t>1-3mg/kg/h</t>
    <phoneticPr fontId="1" type="noConversion"/>
  </si>
  <si>
    <t>LMA</t>
    <phoneticPr fontId="1" type="noConversion"/>
  </si>
  <si>
    <t>Diagnostic and Statistical Manual of Mental Disorders.</t>
  </si>
  <si>
    <t>yaqi huang et al.</t>
    <phoneticPr fontId="1" type="noConversion"/>
  </si>
  <si>
    <t>breast cancer</t>
    <phoneticPr fontId="1" type="noConversion"/>
  </si>
  <si>
    <t>Ⅱ-Ⅲ</t>
    <phoneticPr fontId="1" type="noConversion"/>
  </si>
  <si>
    <t>62.6±8.9</t>
    <phoneticPr fontId="1" type="noConversion"/>
  </si>
  <si>
    <t>63.8±11</t>
    <phoneticPr fontId="1" type="noConversion"/>
  </si>
  <si>
    <t>24.3±2.6</t>
    <phoneticPr fontId="1" type="noConversion"/>
  </si>
  <si>
    <t>24.8±2.7</t>
    <phoneticPr fontId="1" type="noConversion"/>
  </si>
  <si>
    <t>0.3mg/kg/h</t>
    <phoneticPr fontId="1" type="noConversion"/>
  </si>
  <si>
    <t>2mg/kg/h</t>
    <phoneticPr fontId="1" type="noConversion"/>
  </si>
  <si>
    <t>nursing delirium screening scale,Qor-40</t>
    <phoneticPr fontId="1" type="noConversion"/>
  </si>
  <si>
    <t>186(179,191)</t>
    <phoneticPr fontId="1" type="noConversion"/>
  </si>
  <si>
    <t>187(179,189) median,Q1,Q3</t>
    <phoneticPr fontId="1" type="noConversion"/>
  </si>
  <si>
    <t>Yafei Pan et al.</t>
    <phoneticPr fontId="1" type="noConversion"/>
  </si>
  <si>
    <t>Rigid Bronchoscopy</t>
  </si>
  <si>
    <t>61.13±8.62</t>
    <phoneticPr fontId="1" type="noConversion"/>
  </si>
  <si>
    <t>60.13±7.24</t>
    <phoneticPr fontId="1" type="noConversion"/>
  </si>
  <si>
    <t>20.08±3.81</t>
    <phoneticPr fontId="1" type="noConversion"/>
  </si>
  <si>
    <t>21.73±2.89</t>
    <phoneticPr fontId="1" type="noConversion"/>
  </si>
  <si>
    <t>Ⅱ-Ⅳ</t>
    <phoneticPr fontId="1" type="noConversion"/>
  </si>
  <si>
    <t>0.4mg/kg</t>
    <phoneticPr fontId="1" type="noConversion"/>
  </si>
  <si>
    <t>1.5mg/kg</t>
    <phoneticPr fontId="1" type="noConversion"/>
  </si>
  <si>
    <t>1mg/kg/h</t>
    <phoneticPr fontId="1" type="noConversion"/>
  </si>
  <si>
    <t>4-8mg/kg/h</t>
    <phoneticPr fontId="1" type="noConversion"/>
  </si>
  <si>
    <t>pod</t>
    <phoneticPr fontId="1" type="noConversion"/>
  </si>
  <si>
    <t xml:space="preserve">NA	</t>
    <phoneticPr fontId="1" type="noConversion"/>
  </si>
  <si>
    <t>Taichi Kotani et al.</t>
    <phoneticPr fontId="1" type="noConversion"/>
  </si>
  <si>
    <t>Japan</t>
    <phoneticPr fontId="1" type="noConversion"/>
  </si>
  <si>
    <t>aortic valve replacement</t>
  </si>
  <si>
    <t>Qor-15 on pod3</t>
    <phoneticPr fontId="1" type="noConversion"/>
  </si>
  <si>
    <t>127±18.7</t>
    <phoneticPr fontId="1" type="noConversion"/>
  </si>
  <si>
    <t>131±12.7</t>
    <phoneticPr fontId="1" type="noConversion"/>
  </si>
  <si>
    <t>82.7±3.9</t>
    <phoneticPr fontId="1" type="noConversion"/>
  </si>
  <si>
    <t>84.7±3.7</t>
    <phoneticPr fontId="1" type="noConversion"/>
  </si>
  <si>
    <t>13mg/kg/h</t>
    <phoneticPr fontId="1" type="noConversion"/>
  </si>
  <si>
    <t>TCI:2.5μg/ml</t>
    <phoneticPr fontId="1" type="noConversion"/>
  </si>
  <si>
    <t>Zhuxin Luo et al.</t>
    <phoneticPr fontId="1" type="noConversion"/>
  </si>
  <si>
    <t>laparoscopic cholecystectomy</t>
  </si>
  <si>
    <t>42.8±10.4</t>
    <phoneticPr fontId="1" type="noConversion"/>
  </si>
  <si>
    <t>43±9.7</t>
    <phoneticPr fontId="1" type="noConversion"/>
  </si>
  <si>
    <t>23.9±2.1</t>
    <phoneticPr fontId="1" type="noConversion"/>
  </si>
  <si>
    <t>23.9±2.3</t>
    <phoneticPr fontId="1" type="noConversion"/>
  </si>
  <si>
    <t>0.3mg/kg/min,1min</t>
    <phoneticPr fontId="1" type="noConversion"/>
  </si>
  <si>
    <t xml:space="preserve">adverse event </t>
    <phoneticPr fontId="1" type="noConversion"/>
  </si>
  <si>
    <t>hip replacement</t>
  </si>
  <si>
    <t>74.31 ± 10.6</t>
  </si>
  <si>
    <t>75.04 ± 9.98</t>
  </si>
  <si>
    <t>24.07 ± 2.17</t>
  </si>
  <si>
    <t>23.99 ± 2.11</t>
  </si>
  <si>
    <t>0.2-0.4mg/kg</t>
    <phoneticPr fontId="1" type="noConversion"/>
  </si>
  <si>
    <t>1.5-2mg/kg</t>
    <phoneticPr fontId="1" type="noConversion"/>
  </si>
  <si>
    <t>0.3-0.5mg/kg/h</t>
    <phoneticPr fontId="1" type="noConversion"/>
  </si>
  <si>
    <t xml:space="preserve">MMSE </t>
    <phoneticPr fontId="1" type="noConversion"/>
  </si>
  <si>
    <t>Jinjuan Duan et al.2024</t>
    <phoneticPr fontId="1" type="noConversion"/>
  </si>
  <si>
    <t>china</t>
    <phoneticPr fontId="1" type="noConversion"/>
  </si>
  <si>
    <t>67.8±3.2</t>
  </si>
  <si>
    <t>68.7±2.9</t>
  </si>
  <si>
    <t>22.9±1.0</t>
  </si>
  <si>
    <t>23.3±1.3</t>
  </si>
  <si>
    <t>Hip  Replacement</t>
  </si>
  <si>
    <t>no</t>
    <phoneticPr fontId="1" type="noConversion"/>
  </si>
  <si>
    <t>0.2–0.4 mg/kg</t>
  </si>
  <si>
    <t>1.5–2 mg/kg</t>
  </si>
  <si>
    <t>0.3–0.5mg/kg/h</t>
  </si>
  <si>
    <t>4–8 mg/kg/h.</t>
  </si>
  <si>
    <t>LMA</t>
    <phoneticPr fontId="1" type="noConversion"/>
  </si>
  <si>
    <t>The Riker Sedation-Agitation Scale (RSAS)1</t>
  </si>
  <si>
    <t>特殊</t>
    <phoneticPr fontId="1" type="noConversion"/>
  </si>
  <si>
    <t>烦躁</t>
    <phoneticPr fontId="1" type="noConversion"/>
  </si>
  <si>
    <t>Junbao Zhang et al.2024</t>
    <phoneticPr fontId="1" type="noConversion"/>
  </si>
  <si>
    <t>56.6±10.2</t>
  </si>
  <si>
    <t>56.0±9.9</t>
  </si>
  <si>
    <t>24.2±2.8</t>
  </si>
  <si>
    <t>24.5±2.6</t>
  </si>
  <si>
    <t>cerebral endovascular procedures</t>
  </si>
  <si>
    <t>yes</t>
    <phoneticPr fontId="1" type="noConversion"/>
  </si>
  <si>
    <t>0.1 mg/kg</t>
    <phoneticPr fontId="1" type="noConversion"/>
  </si>
  <si>
    <t>0.3-0.7 mg/kg/h</t>
    <phoneticPr fontId="1" type="noConversion"/>
  </si>
  <si>
    <t>1-1.5 mg/kg</t>
    <phoneticPr fontId="1" type="noConversion"/>
  </si>
  <si>
    <t>CAM-ICU,mRS</t>
    <phoneticPr fontId="1" type="noConversion"/>
  </si>
  <si>
    <t>Pan-Pan Fang et al.2024</t>
    <phoneticPr fontId="1" type="noConversion"/>
  </si>
  <si>
    <t>73(68-80)</t>
  </si>
  <si>
    <t>73 (68-80)</t>
  </si>
  <si>
    <t>22.25(20.0-24.8)</t>
  </si>
  <si>
    <t>22.81(20.3-24.8)</t>
  </si>
  <si>
    <t xml:space="preserve">NA	</t>
    <phoneticPr fontId="1" type="noConversion"/>
  </si>
  <si>
    <t>0.25 mg/kg</t>
  </si>
  <si>
    <t>BIS</t>
    <phoneticPr fontId="1" type="noConversion"/>
  </si>
  <si>
    <t>3D-CAM,CAM-ICU,multiple</t>
    <phoneticPr fontId="1" type="noConversion"/>
  </si>
  <si>
    <t>NA</t>
    <phoneticPr fontId="1" type="noConversion"/>
  </si>
  <si>
    <t>Lijuan Zhang et al.2024</t>
    <phoneticPr fontId="1" type="noConversion"/>
  </si>
  <si>
    <t>PostopQRS,RASS,multiple</t>
    <phoneticPr fontId="1" type="noConversion"/>
  </si>
  <si>
    <t>yes</t>
    <phoneticPr fontId="1" type="noConversion"/>
  </si>
  <si>
    <t>0.3 mg/kg,</t>
    <phoneticPr fontId="1" type="noConversion"/>
  </si>
  <si>
    <t>2–2.5 mg/kg</t>
  </si>
  <si>
    <t>4–8 mg/kg/h</t>
  </si>
  <si>
    <t>1–1.5 mg/kg/h</t>
  </si>
  <si>
    <t>49.08±9.40</t>
  </si>
  <si>
    <t>47.63±10.16</t>
  </si>
  <si>
    <t>24.23±1.98</t>
  </si>
  <si>
    <t>23.73±2.30</t>
  </si>
  <si>
    <t>Radical Resection of Colon Cancer</t>
  </si>
  <si>
    <t>Tianlin Liu et al.2024</t>
    <phoneticPr fontId="1" type="noConversion"/>
  </si>
  <si>
    <t>1-2 mg/kg</t>
    <phoneticPr fontId="1" type="noConversion"/>
  </si>
  <si>
    <t>0.1-0.2 mg/kg</t>
    <phoneticPr fontId="1" type="noConversion"/>
  </si>
  <si>
    <t>0.4 to 1.2 mg/kg/h(tci)</t>
    <phoneticPr fontId="1" type="noConversion"/>
  </si>
  <si>
    <t>4-10mg/kg/h(TCI)</t>
    <phoneticPr fontId="1" type="noConversion"/>
  </si>
  <si>
    <t>CAM-ICU,RASS,multiple</t>
    <phoneticPr fontId="1" type="noConversion"/>
  </si>
  <si>
    <t>NA</t>
    <phoneticPr fontId="1" type="noConversion"/>
  </si>
  <si>
    <t>71.620±5.473</t>
  </si>
  <si>
    <t>71.400±5.500</t>
  </si>
  <si>
    <t>23.109±2.872</t>
  </si>
  <si>
    <t>23.953±3.326</t>
  </si>
  <si>
    <t>no</t>
    <phoneticPr fontId="1" type="noConversion"/>
  </si>
  <si>
    <t>Junbao Zhang et al.2022</t>
    <phoneticPr fontId="1" type="noConversion"/>
  </si>
  <si>
    <t>Yeong-Gwan Jeon el al.2021</t>
    <phoneticPr fontId="1" type="noConversion"/>
  </si>
  <si>
    <t>remi_n</t>
    <phoneticPr fontId="1" type="noConversion"/>
  </si>
  <si>
    <t>remi_induction</t>
    <phoneticPr fontId="1" type="noConversion"/>
  </si>
  <si>
    <t>propof_n</t>
    <phoneticPr fontId="1" type="noConversion"/>
  </si>
  <si>
    <t>pro_induction</t>
    <phoneticPr fontId="1" type="noConversion"/>
  </si>
  <si>
    <t>remi_hypotension</t>
    <phoneticPr fontId="1" type="noConversion"/>
  </si>
  <si>
    <t>propofol_hypotension</t>
    <phoneticPr fontId="1" type="noConversion"/>
  </si>
  <si>
    <t>remi_maintainence</t>
    <phoneticPr fontId="1" type="noConversion"/>
  </si>
  <si>
    <t>pro_maintainence</t>
    <phoneticPr fontId="1" type="noConversion"/>
  </si>
  <si>
    <t>Matsuyuki Doi et al.2020</t>
    <phoneticPr fontId="1" type="noConversion"/>
  </si>
  <si>
    <t>没什么价值</t>
    <phoneticPr fontId="1" type="noConversion"/>
  </si>
  <si>
    <t>3 /26(12%)</t>
    <phoneticPr fontId="1" type="noConversion"/>
  </si>
  <si>
    <t>1/27 (4%)</t>
    <phoneticPr fontId="1" type="noConversion"/>
  </si>
  <si>
    <t>remi_age</t>
    <phoneticPr fontId="1" type="noConversion"/>
  </si>
  <si>
    <t>pro_age</t>
    <phoneticPr fontId="1" type="noConversion"/>
  </si>
  <si>
    <t>remi_BMI</t>
    <phoneticPr fontId="1" type="noConversion"/>
  </si>
  <si>
    <t>PRO_BMI</t>
    <phoneticPr fontId="1" type="noConversion"/>
  </si>
  <si>
    <t>橙色为iQR转换</t>
    <phoneticPr fontId="1" type="noConversion"/>
  </si>
  <si>
    <t>106.0±12.3</t>
  </si>
  <si>
    <t xml:space="preserve"> 108.8±12.6 </t>
    <phoneticPr fontId="1" type="noConversion"/>
  </si>
  <si>
    <t>remi_MBP</t>
    <phoneticPr fontId="1" type="noConversion"/>
  </si>
  <si>
    <t>图，无法被量化</t>
    <phoneticPr fontId="1" type="noConversion"/>
  </si>
  <si>
    <t>无</t>
    <phoneticPr fontId="1" type="noConversion"/>
  </si>
  <si>
    <t xml:space="preserve"> 4/42 (9.5%) </t>
    <phoneticPr fontId="1" type="noConversion"/>
  </si>
  <si>
    <t>15/43(35.7%)</t>
    <phoneticPr fontId="1" type="noConversion"/>
  </si>
  <si>
    <t>12/38(31.6%)</t>
    <phoneticPr fontId="1" type="noConversion"/>
  </si>
  <si>
    <t>26/38(68.4%)</t>
    <phoneticPr fontId="1" type="noConversion"/>
  </si>
  <si>
    <t>31/60(51.67%)</t>
  </si>
  <si>
    <t>31/60(51.67%)</t>
    <phoneticPr fontId="1" type="noConversion"/>
  </si>
  <si>
    <t>PRO_MBP</t>
    <phoneticPr fontId="1" type="noConversion"/>
  </si>
  <si>
    <t>只有最低血压</t>
    <phoneticPr fontId="1" type="noConversion"/>
  </si>
  <si>
    <t>sd</t>
    <phoneticPr fontId="1" type="noConversion"/>
  </si>
  <si>
    <t>有，但是量化的标准不同</t>
    <phoneticPr fontId="1" type="noConversion"/>
  </si>
  <si>
    <t>6/15(40%)</t>
    <phoneticPr fontId="1" type="noConversion"/>
  </si>
  <si>
    <t>5/15(33.3%)</t>
    <phoneticPr fontId="1" type="noConversion"/>
  </si>
  <si>
    <t>看不懂怎么量化的</t>
    <phoneticPr fontId="1" type="noConversion"/>
  </si>
  <si>
    <t xml:space="preserve">21 /71(29.6%) </t>
    <phoneticPr fontId="1" type="noConversion"/>
  </si>
  <si>
    <t>44/71 (62.0%)</t>
    <phoneticPr fontId="1" type="noConversion"/>
  </si>
  <si>
    <t>没具体例数</t>
    <phoneticPr fontId="1" type="noConversion"/>
  </si>
  <si>
    <t>测量阶段太多，分阶段</t>
    <phoneticPr fontId="1" type="noConversion"/>
  </si>
  <si>
    <t>血管活性药物来评判低血压，不准确且因为整体文章有两段时间段的分析，分组人数在两次分析时存在人员脱落的情况，此处应该是第一次分析</t>
    <phoneticPr fontId="1" type="noConversion"/>
  </si>
  <si>
    <t>无，只有血管活性药物的使用，不会太准确</t>
    <phoneticPr fontId="1" type="noConversion"/>
  </si>
  <si>
    <t>20 (33.3%)</t>
    <phoneticPr fontId="1" type="noConversion"/>
  </si>
  <si>
    <t>37 (59.7%)</t>
    <phoneticPr fontId="1" type="noConversion"/>
  </si>
  <si>
    <t>剂量太大了，分了级，不好搞</t>
    <phoneticPr fontId="1" type="noConversion"/>
  </si>
  <si>
    <t>Pulmonary  Lobectomy</t>
    <phoneticPr fontId="1" type="noConversion"/>
  </si>
  <si>
    <t>Jiwon Lee  et al.2024
Taichi Kotani et al.2024
Y.Y.Mao  et al.2022</t>
    <phoneticPr fontId="1" type="noConversion"/>
  </si>
  <si>
    <t xml:space="preserve">remi </t>
    <phoneticPr fontId="1" type="noConversion"/>
  </si>
  <si>
    <t>pro</t>
    <phoneticPr fontId="1" type="noConversion"/>
  </si>
  <si>
    <t>mean</t>
    <phoneticPr fontId="1" type="noConversion"/>
  </si>
  <si>
    <t>sd</t>
    <phoneticPr fontId="1" type="noConversion"/>
  </si>
  <si>
    <t>remi</t>
    <phoneticPr fontId="1" type="noConversion"/>
  </si>
  <si>
    <t>5.00(4.00–6.00)</t>
  </si>
  <si>
    <t>5.00(5.00–6.00)</t>
  </si>
  <si>
    <t>拔管时间,min</t>
    <phoneticPr fontId="1" type="noConversion"/>
  </si>
  <si>
    <t>PONV,n</t>
    <phoneticPr fontId="1" type="noConversion"/>
  </si>
  <si>
    <t>7.0 [7.0 to 8.0]</t>
  </si>
  <si>
    <t>13.0 [11.0 to 14.0]</t>
  </si>
  <si>
    <t>211 ( 177 ~ 268 ),S,</t>
    <phoneticPr fontId="1" type="noConversion"/>
  </si>
  <si>
    <t>382 (308–572)</t>
  </si>
  <si>
    <t>785.9 ( 268.6 )，s</t>
    <phoneticPr fontId="1" type="noConversion"/>
  </si>
  <si>
    <t>702.1 ( 239.2 )</t>
  </si>
  <si>
    <t>720.8 ± 204.9,s</t>
    <phoneticPr fontId="1" type="noConversion"/>
  </si>
  <si>
    <t>671.2 ± 263.1,s</t>
    <phoneticPr fontId="1" type="noConversion"/>
  </si>
  <si>
    <t>seohee et al.2024</t>
    <phoneticPr fontId="1" type="noConversion"/>
  </si>
  <si>
    <t>Y.Y.Mao  et al.2022</t>
    <phoneticPr fontId="1" type="noConversion"/>
  </si>
  <si>
    <t>jiwon lee  et al.2024</t>
    <phoneticPr fontId="1" type="noConversion"/>
  </si>
  <si>
    <t>Q.Kuang  et al.2023</t>
    <phoneticPr fontId="1" type="noConversion"/>
  </si>
  <si>
    <t>wenchen luo et al.2023</t>
    <phoneticPr fontId="1" type="noConversion"/>
  </si>
  <si>
    <t>yaqi huang et al.2023</t>
    <phoneticPr fontId="1" type="noConversion"/>
  </si>
  <si>
    <t>Yafei Pan et al.2023</t>
    <phoneticPr fontId="1" type="noConversion"/>
  </si>
  <si>
    <t>Taichi Kotani et al.2024</t>
    <phoneticPr fontId="1" type="noConversion"/>
  </si>
  <si>
    <t>Zhuxin Luo et al.2024</t>
    <phoneticPr fontId="1" type="noConversion"/>
  </si>
  <si>
    <t>AGE</t>
    <phoneticPr fontId="1" type="noConversion"/>
  </si>
  <si>
    <t>REMI</t>
    <phoneticPr fontId="1" type="noConversion"/>
  </si>
  <si>
    <t>PRO</t>
    <phoneticPr fontId="1" type="noConversion"/>
  </si>
  <si>
    <t>MEAN</t>
    <phoneticPr fontId="1" type="noConversion"/>
  </si>
  <si>
    <t>SD</t>
    <phoneticPr fontId="1" type="noConversion"/>
  </si>
  <si>
    <t>70.9 ± 4.3</t>
  </si>
  <si>
    <t>71.5 ± 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</si>
</sst>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2" fillId="3" borderId="0" xfId="0" applyFont="1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/>
    </xf>
    <xf numFmtId="0" fontId="3" fillId="0" borderId="0" xfId="0" applyFont="1"/>
    <xf numFmtId="0" fontId="0" fillId="5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k l" id="{6BE26BA9-718D-452A-90E4-019DA2BD0298}" userId="46fe3d4c4cab146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4-11-30T13:58:07.06" personId="{6BE26BA9-718D-452A-90E4-019DA2BD0298}" id="{AAD940E2-FC4B-4967-B738-DE41D25B2214}">
    <text>加了氟马西尼</text>
  </threadedComment>
  <threadedComment ref="F4" dT="2024-11-30T14:17:52.19" personId="{6BE26BA9-718D-452A-90E4-019DA2BD0298}" id="{D784AD9F-F5F0-4390-A7DD-B2EABC827F19}">
    <text>先转一次单位，再转一次SD</text>
  </threadedComment>
  <threadedComment ref="H4" dT="2024-12-01T02:05:39.11" personId="{6BE26BA9-718D-452A-90E4-019DA2BD0298}" id="{FBFF1F05-05B7-4615-9BDB-F69EA1210D82}">
    <text>氟马西尼</text>
  </threadedComment>
  <threadedComment ref="H8" dT="2024-11-30T14:15:04.06" personId="{6BE26BA9-718D-452A-90E4-019DA2BD0298}" id="{AA44D74E-1862-4ADD-9FDB-278C216395B4}">
    <text>这组有病人用了氟马西尼</text>
  </threadedComment>
  <threadedComment ref="D10" dT="2024-12-01T13:47:18.26" personId="{6BE26BA9-718D-452A-90E4-019DA2BD0298}" id="{93F49976-AAF3-4832-88F0-2EA40429EEBF}">
    <text>给了氟马西尼</text>
  </threadedComment>
  <threadedComment ref="H11" dT="2024-11-30T14:15:50.86" personId="{6BE26BA9-718D-452A-90E4-019DA2BD0298}" id="{D42CD688-D660-4433-84A6-304F8AC415AD}">
    <text>全用了有人用了氟马西尼</text>
  </threadedComment>
  <threadedComment ref="D21" dT="2024-11-30T13:58:07.06" personId="{6BE26BA9-718D-452A-90E4-019DA2BD0298}" id="{24C26FA2-D881-41CF-8405-5A37828388CD}">
    <text>加了氟马西尼</text>
  </threadedComment>
  <threadedComment ref="F21" dT="2024-11-30T14:17:52.19" personId="{6BE26BA9-718D-452A-90E4-019DA2BD0298}" id="{5C0650D3-E429-4CE8-AD81-E066B30A4C21}">
    <text>先转一次单位，再转一次SD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zoomScale="55" zoomScaleNormal="55" workbookViewId="0">
      <selection activeCell="K29" sqref="K29"/>
    </sheetView>
  </sheetViews>
  <sheetFormatPr defaultRowHeight="13.9" x14ac:dyDescent="0.4"/>
  <cols>
    <col min="1" max="1" width="40.1328125" customWidth="1"/>
    <col min="3" max="3" width="14.53125" customWidth="1"/>
    <col min="4" max="4" width="12.1328125" customWidth="1"/>
    <col min="5" max="5" width="18.1328125" customWidth="1"/>
    <col min="6" max="6" width="24.265625" customWidth="1"/>
    <col min="7" max="7" width="23.46484375" customWidth="1"/>
    <col min="8" max="8" width="20.86328125" customWidth="1"/>
    <col min="9" max="9" width="24.3984375" customWidth="1"/>
    <col min="11" max="11" width="32" customWidth="1"/>
    <col min="13" max="13" width="17.6640625" customWidth="1"/>
    <col min="14" max="14" width="16.796875" customWidth="1"/>
    <col min="15" max="15" width="16.73046875" customWidth="1"/>
    <col min="16" max="16" width="15.3984375" customWidth="1"/>
    <col min="17" max="17" width="17.06640625" customWidth="1"/>
    <col min="18" max="18" width="45.3984375" customWidth="1"/>
    <col min="19" max="19" width="21.73046875" customWidth="1"/>
    <col min="20" max="20" width="16.9296875" customWidth="1"/>
  </cols>
  <sheetData>
    <row r="1" spans="1:22" s="2" customFormat="1" x14ac:dyDescent="0.4">
      <c r="A1" s="2" t="s">
        <v>0</v>
      </c>
      <c r="B1" s="2" t="s">
        <v>1</v>
      </c>
      <c r="C1" s="2" t="s">
        <v>4</v>
      </c>
      <c r="D1" s="5" t="s">
        <v>2</v>
      </c>
      <c r="E1" s="5" t="s">
        <v>3</v>
      </c>
      <c r="F1" s="2" t="s">
        <v>49</v>
      </c>
      <c r="G1" s="2" t="s">
        <v>14</v>
      </c>
      <c r="H1" s="2" t="s">
        <v>21</v>
      </c>
      <c r="I1" s="2" t="s">
        <v>22</v>
      </c>
      <c r="J1" s="2" t="s">
        <v>5</v>
      </c>
      <c r="K1" s="2" t="s">
        <v>6</v>
      </c>
      <c r="L1" s="2" t="s">
        <v>32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30</v>
      </c>
      <c r="R1" s="2" t="s">
        <v>11</v>
      </c>
      <c r="S1" s="2" t="s">
        <v>15</v>
      </c>
      <c r="T1" s="2" t="s">
        <v>16</v>
      </c>
      <c r="U1" s="2" t="s">
        <v>12</v>
      </c>
      <c r="V1" s="2" t="s">
        <v>13</v>
      </c>
    </row>
    <row r="2" spans="1:22" s="11" customFormat="1" ht="20" customHeight="1" x14ac:dyDescent="0.4">
      <c r="A2" s="11" t="s">
        <v>270</v>
      </c>
      <c r="B2" s="11" t="s">
        <v>18</v>
      </c>
      <c r="C2" s="11">
        <v>53</v>
      </c>
      <c r="D2" s="18">
        <v>26</v>
      </c>
      <c r="E2" s="18">
        <v>27</v>
      </c>
      <c r="F2" s="11" t="s">
        <v>19</v>
      </c>
      <c r="G2" s="11" t="s">
        <v>20</v>
      </c>
      <c r="H2" s="11" t="s">
        <v>23</v>
      </c>
      <c r="I2" s="11" t="s">
        <v>24</v>
      </c>
      <c r="J2" s="11" t="s">
        <v>25</v>
      </c>
      <c r="K2" s="11" t="s">
        <v>26</v>
      </c>
      <c r="L2" s="11" t="s">
        <v>67</v>
      </c>
      <c r="M2" s="11" t="s">
        <v>29</v>
      </c>
      <c r="N2" s="11" t="s">
        <v>28</v>
      </c>
      <c r="O2" s="11" t="s">
        <v>27</v>
      </c>
      <c r="P2" s="11" t="s">
        <v>28</v>
      </c>
      <c r="Q2" s="11" t="s">
        <v>31</v>
      </c>
      <c r="R2" s="11" t="s">
        <v>43</v>
      </c>
      <c r="S2" s="11" t="s">
        <v>44</v>
      </c>
      <c r="T2" s="11" t="s">
        <v>45</v>
      </c>
      <c r="U2" s="11">
        <v>0</v>
      </c>
      <c r="V2" s="11">
        <v>0</v>
      </c>
    </row>
    <row r="3" spans="1:22" s="12" customFormat="1" ht="20" customHeight="1" x14ac:dyDescent="0.4">
      <c r="A3" s="12" t="s">
        <v>271</v>
      </c>
      <c r="B3" s="12" t="s">
        <v>34</v>
      </c>
      <c r="C3" s="12">
        <v>128</v>
      </c>
      <c r="D3" s="16">
        <v>64</v>
      </c>
      <c r="E3" s="16">
        <v>64</v>
      </c>
      <c r="F3" s="12" t="s">
        <v>50</v>
      </c>
      <c r="G3" s="12" t="s">
        <v>51</v>
      </c>
      <c r="H3" s="12" t="s">
        <v>52</v>
      </c>
      <c r="I3" s="12" t="s">
        <v>53</v>
      </c>
      <c r="J3" s="12" t="s">
        <v>37</v>
      </c>
      <c r="K3" s="12" t="s">
        <v>54</v>
      </c>
      <c r="L3" s="12" t="s">
        <v>68</v>
      </c>
      <c r="M3" s="12" t="s">
        <v>55</v>
      </c>
      <c r="N3" s="12" t="s">
        <v>56</v>
      </c>
      <c r="O3" s="12" t="s">
        <v>27</v>
      </c>
      <c r="P3" s="12" t="s">
        <v>57</v>
      </c>
      <c r="Q3" s="12" t="s">
        <v>58</v>
      </c>
      <c r="R3" s="12" t="s">
        <v>59</v>
      </c>
      <c r="S3" s="12" t="s">
        <v>60</v>
      </c>
      <c r="T3" s="12" t="s">
        <v>61</v>
      </c>
      <c r="U3" s="12">
        <v>6</v>
      </c>
      <c r="V3" s="12">
        <v>2</v>
      </c>
    </row>
    <row r="4" spans="1:22" s="11" customFormat="1" ht="20" customHeight="1" x14ac:dyDescent="0.4">
      <c r="A4" s="11" t="s">
        <v>272</v>
      </c>
      <c r="B4" s="11" t="s">
        <v>18</v>
      </c>
      <c r="C4" s="11">
        <v>72</v>
      </c>
      <c r="D4" s="18">
        <v>36</v>
      </c>
      <c r="E4" s="18">
        <v>36</v>
      </c>
      <c r="F4" s="11" t="s">
        <v>64</v>
      </c>
      <c r="G4" s="11" t="s">
        <v>65</v>
      </c>
      <c r="H4" s="11" t="s">
        <v>25</v>
      </c>
      <c r="I4" s="11" t="s">
        <v>25</v>
      </c>
      <c r="J4" s="11" t="s">
        <v>37</v>
      </c>
      <c r="K4" s="11" t="s">
        <v>66</v>
      </c>
      <c r="L4" s="11" t="s">
        <v>67</v>
      </c>
      <c r="M4" s="11" t="s">
        <v>69</v>
      </c>
      <c r="N4" s="11" t="s">
        <v>70</v>
      </c>
      <c r="O4" s="11" t="s">
        <v>27</v>
      </c>
      <c r="P4" s="11" t="s">
        <v>25</v>
      </c>
      <c r="Q4" s="11" t="s">
        <v>58</v>
      </c>
      <c r="R4" s="11" t="s">
        <v>71</v>
      </c>
      <c r="S4" s="11">
        <v>112</v>
      </c>
      <c r="T4" s="11">
        <v>114</v>
      </c>
      <c r="U4" s="11" t="s">
        <v>25</v>
      </c>
      <c r="V4" s="11" t="s">
        <v>25</v>
      </c>
    </row>
    <row r="5" spans="1:22" s="1" customFormat="1" ht="20" customHeight="1" x14ac:dyDescent="0.4">
      <c r="A5" s="1" t="s">
        <v>273</v>
      </c>
      <c r="B5" s="1" t="s">
        <v>34</v>
      </c>
      <c r="C5" s="1">
        <v>84</v>
      </c>
      <c r="D5" s="4">
        <v>42</v>
      </c>
      <c r="E5" s="4">
        <v>42</v>
      </c>
      <c r="F5" s="1" t="s">
        <v>73</v>
      </c>
      <c r="G5" s="1" t="s">
        <v>74</v>
      </c>
      <c r="H5" s="1" t="s">
        <v>75</v>
      </c>
      <c r="I5" s="1" t="s">
        <v>76</v>
      </c>
      <c r="J5" s="1" t="s">
        <v>81</v>
      </c>
      <c r="K5" s="1" t="s">
        <v>251</v>
      </c>
      <c r="L5" s="1" t="s">
        <v>68</v>
      </c>
      <c r="M5" s="1" t="s">
        <v>39</v>
      </c>
      <c r="N5" s="1" t="s">
        <v>77</v>
      </c>
      <c r="O5" s="1" t="s">
        <v>78</v>
      </c>
      <c r="P5" s="1" t="s">
        <v>79</v>
      </c>
      <c r="Q5" s="1" t="s">
        <v>58</v>
      </c>
      <c r="R5" s="1" t="s">
        <v>80</v>
      </c>
      <c r="S5" s="1" t="s">
        <v>42</v>
      </c>
      <c r="T5" s="1" t="s">
        <v>42</v>
      </c>
      <c r="U5" s="1" t="s">
        <v>25</v>
      </c>
      <c r="V5" s="1" t="s">
        <v>25</v>
      </c>
    </row>
    <row r="6" spans="1:22" s="1" customFormat="1" ht="20" customHeight="1" x14ac:dyDescent="0.4">
      <c r="A6" s="1" t="s">
        <v>274</v>
      </c>
      <c r="B6" s="1" t="s">
        <v>34</v>
      </c>
      <c r="C6" s="1">
        <v>76</v>
      </c>
      <c r="D6" s="4">
        <v>38</v>
      </c>
      <c r="E6" s="4">
        <v>38</v>
      </c>
      <c r="F6" s="1" t="s">
        <v>83</v>
      </c>
      <c r="G6" s="1" t="s">
        <v>84</v>
      </c>
      <c r="H6" s="1" t="s">
        <v>85</v>
      </c>
      <c r="I6" s="1" t="s">
        <v>86</v>
      </c>
      <c r="J6" s="1" t="s">
        <v>81</v>
      </c>
      <c r="K6" s="1" t="s">
        <v>87</v>
      </c>
      <c r="L6" s="1" t="s">
        <v>67</v>
      </c>
      <c r="M6" s="1" t="s">
        <v>39</v>
      </c>
      <c r="N6" s="1" t="s">
        <v>88</v>
      </c>
      <c r="O6" s="1" t="s">
        <v>89</v>
      </c>
      <c r="P6" s="1" t="s">
        <v>69</v>
      </c>
      <c r="Q6" s="1" t="s">
        <v>90</v>
      </c>
      <c r="R6" s="1" t="s">
        <v>91</v>
      </c>
      <c r="S6" s="1" t="s">
        <v>42</v>
      </c>
      <c r="T6" s="1" t="s">
        <v>42</v>
      </c>
      <c r="U6" s="1" t="s">
        <v>25</v>
      </c>
      <c r="V6" s="1" t="s">
        <v>25</v>
      </c>
    </row>
    <row r="7" spans="1:22" s="12" customFormat="1" ht="20" customHeight="1" x14ac:dyDescent="0.4">
      <c r="A7" s="12" t="s">
        <v>275</v>
      </c>
      <c r="B7" s="12" t="s">
        <v>34</v>
      </c>
      <c r="C7" s="12">
        <v>120</v>
      </c>
      <c r="D7" s="16">
        <v>60</v>
      </c>
      <c r="E7" s="16">
        <v>60</v>
      </c>
      <c r="F7" s="12" t="s">
        <v>95</v>
      </c>
      <c r="G7" s="12" t="s">
        <v>96</v>
      </c>
      <c r="H7" s="12" t="s">
        <v>97</v>
      </c>
      <c r="I7" s="12" t="s">
        <v>98</v>
      </c>
      <c r="J7" s="12" t="s">
        <v>94</v>
      </c>
      <c r="K7" s="12" t="s">
        <v>93</v>
      </c>
      <c r="L7" s="12" t="s">
        <v>68</v>
      </c>
      <c r="M7" s="12" t="s">
        <v>39</v>
      </c>
      <c r="N7" s="12" t="s">
        <v>77</v>
      </c>
      <c r="O7" s="12" t="s">
        <v>99</v>
      </c>
      <c r="P7" s="12" t="s">
        <v>100</v>
      </c>
      <c r="Q7" s="12" t="s">
        <v>58</v>
      </c>
      <c r="R7" s="12" t="s">
        <v>101</v>
      </c>
      <c r="S7" s="12" t="s">
        <v>103</v>
      </c>
      <c r="T7" s="12" t="s">
        <v>102</v>
      </c>
      <c r="U7" s="12">
        <v>0</v>
      </c>
      <c r="V7" s="12">
        <v>0</v>
      </c>
    </row>
    <row r="8" spans="1:22" s="1" customFormat="1" ht="20" customHeight="1" x14ac:dyDescent="0.4">
      <c r="A8" s="1" t="s">
        <v>276</v>
      </c>
      <c r="B8" s="1" t="s">
        <v>34</v>
      </c>
      <c r="C8" s="1">
        <v>30</v>
      </c>
      <c r="D8" s="4">
        <v>15</v>
      </c>
      <c r="E8" s="4">
        <v>15</v>
      </c>
      <c r="F8" s="1" t="s">
        <v>106</v>
      </c>
      <c r="G8" s="1" t="s">
        <v>107</v>
      </c>
      <c r="H8" s="1" t="s">
        <v>108</v>
      </c>
      <c r="I8" s="1" t="s">
        <v>109</v>
      </c>
      <c r="J8" s="1" t="s">
        <v>110</v>
      </c>
      <c r="K8" s="1" t="s">
        <v>105</v>
      </c>
      <c r="L8" s="1" t="s">
        <v>68</v>
      </c>
      <c r="M8" s="1" t="s">
        <v>111</v>
      </c>
      <c r="N8" s="1" t="s">
        <v>112</v>
      </c>
      <c r="O8" s="1" t="s">
        <v>113</v>
      </c>
      <c r="P8" s="1" t="s">
        <v>114</v>
      </c>
      <c r="Q8" s="1" t="s">
        <v>58</v>
      </c>
      <c r="R8" s="1" t="s">
        <v>115</v>
      </c>
      <c r="S8" s="1" t="s">
        <v>116</v>
      </c>
      <c r="T8" s="1">
        <v>1</v>
      </c>
      <c r="U8" s="1" t="s">
        <v>25</v>
      </c>
      <c r="V8" s="1">
        <v>1</v>
      </c>
    </row>
    <row r="9" spans="1:22" s="12" customFormat="1" ht="20" customHeight="1" x14ac:dyDescent="0.4">
      <c r="A9" s="12" t="s">
        <v>277</v>
      </c>
      <c r="B9" s="12" t="s">
        <v>118</v>
      </c>
      <c r="C9" s="12">
        <v>34</v>
      </c>
      <c r="D9" s="16">
        <v>17</v>
      </c>
      <c r="E9" s="16">
        <v>17</v>
      </c>
      <c r="F9" s="12" t="s">
        <v>123</v>
      </c>
      <c r="G9" s="12" t="s">
        <v>124</v>
      </c>
      <c r="H9" s="12" t="s">
        <v>25</v>
      </c>
      <c r="I9" s="12" t="s">
        <v>25</v>
      </c>
      <c r="J9" s="12" t="s">
        <v>25</v>
      </c>
      <c r="K9" s="12" t="s">
        <v>119</v>
      </c>
      <c r="L9" s="12" t="s">
        <v>67</v>
      </c>
      <c r="M9" s="12" t="s">
        <v>125</v>
      </c>
      <c r="N9" s="12" t="s">
        <v>126</v>
      </c>
      <c r="O9" s="12" t="s">
        <v>116</v>
      </c>
      <c r="P9" s="12" t="s">
        <v>25</v>
      </c>
      <c r="Q9" s="12" t="s">
        <v>58</v>
      </c>
      <c r="R9" s="12" t="s">
        <v>120</v>
      </c>
      <c r="S9" s="12" t="s">
        <v>121</v>
      </c>
      <c r="T9" s="12" t="s">
        <v>122</v>
      </c>
      <c r="U9" s="12">
        <v>3</v>
      </c>
      <c r="V9" s="12">
        <v>3</v>
      </c>
    </row>
    <row r="10" spans="1:22" s="11" customFormat="1" ht="20" customHeight="1" x14ac:dyDescent="0.4">
      <c r="A10" s="11" t="s">
        <v>278</v>
      </c>
      <c r="B10" s="11" t="s">
        <v>34</v>
      </c>
      <c r="C10" s="11">
        <v>112</v>
      </c>
      <c r="D10" s="18">
        <v>56</v>
      </c>
      <c r="E10" s="18">
        <v>56</v>
      </c>
      <c r="F10" s="11" t="s">
        <v>129</v>
      </c>
      <c r="G10" s="11" t="s">
        <v>130</v>
      </c>
      <c r="H10" s="11" t="s">
        <v>131</v>
      </c>
      <c r="I10" s="11" t="s">
        <v>132</v>
      </c>
      <c r="J10" s="11" t="s">
        <v>81</v>
      </c>
      <c r="K10" s="11" t="s">
        <v>128</v>
      </c>
      <c r="L10" s="11" t="s">
        <v>67</v>
      </c>
      <c r="M10" s="11" t="s">
        <v>133</v>
      </c>
      <c r="N10" s="11" t="s">
        <v>77</v>
      </c>
      <c r="O10" s="11" t="s">
        <v>27</v>
      </c>
      <c r="P10" s="11" t="s">
        <v>57</v>
      </c>
      <c r="Q10" s="11" t="s">
        <v>58</v>
      </c>
      <c r="R10" s="11" t="s">
        <v>134</v>
      </c>
      <c r="S10" s="11" t="s">
        <v>116</v>
      </c>
      <c r="T10" s="11" t="s">
        <v>25</v>
      </c>
      <c r="U10" s="11">
        <v>0</v>
      </c>
      <c r="V10" s="11">
        <v>0</v>
      </c>
    </row>
    <row r="11" spans="1:22" s="11" customFormat="1" ht="20" customHeight="1" x14ac:dyDescent="0.4">
      <c r="A11" s="11" t="s">
        <v>205</v>
      </c>
      <c r="B11" s="11" t="s">
        <v>34</v>
      </c>
      <c r="C11" s="11">
        <v>59</v>
      </c>
      <c r="D11" s="18">
        <v>30</v>
      </c>
      <c r="E11" s="18">
        <v>29</v>
      </c>
      <c r="F11" s="11" t="s">
        <v>136</v>
      </c>
      <c r="G11" s="11" t="s">
        <v>137</v>
      </c>
      <c r="H11" s="11" t="s">
        <v>138</v>
      </c>
      <c r="I11" s="11" t="s">
        <v>139</v>
      </c>
      <c r="J11" s="11" t="s">
        <v>94</v>
      </c>
      <c r="K11" s="11" t="s">
        <v>135</v>
      </c>
      <c r="L11" s="11" t="s">
        <v>67</v>
      </c>
      <c r="M11" s="11" t="s">
        <v>140</v>
      </c>
      <c r="N11" s="11" t="s">
        <v>141</v>
      </c>
      <c r="O11" s="11" t="s">
        <v>142</v>
      </c>
      <c r="P11" s="11" t="s">
        <v>114</v>
      </c>
      <c r="Q11" s="11" t="s">
        <v>58</v>
      </c>
      <c r="R11" s="11" t="s">
        <v>143</v>
      </c>
      <c r="S11" s="11" t="s">
        <v>42</v>
      </c>
      <c r="T11" s="11" t="s">
        <v>42</v>
      </c>
      <c r="U11" s="11" t="s">
        <v>25</v>
      </c>
      <c r="V11" s="11" t="s">
        <v>25</v>
      </c>
    </row>
    <row r="12" spans="1:22" s="11" customFormat="1" ht="20" customHeight="1" x14ac:dyDescent="0.4">
      <c r="A12" s="11" t="s">
        <v>144</v>
      </c>
      <c r="B12" s="11" t="s">
        <v>145</v>
      </c>
      <c r="C12" s="11">
        <v>60</v>
      </c>
      <c r="D12" s="18">
        <v>30</v>
      </c>
      <c r="E12" s="18">
        <v>30</v>
      </c>
      <c r="F12" s="11" t="s">
        <v>146</v>
      </c>
      <c r="G12" s="11" t="s">
        <v>147</v>
      </c>
      <c r="H12" s="11" t="s">
        <v>148</v>
      </c>
      <c r="I12" s="11" t="s">
        <v>149</v>
      </c>
      <c r="J12" s="11" t="s">
        <v>37</v>
      </c>
      <c r="K12" s="11" t="s">
        <v>150</v>
      </c>
      <c r="L12" s="11" t="s">
        <v>151</v>
      </c>
      <c r="M12" s="11" t="s">
        <v>152</v>
      </c>
      <c r="N12" s="11" t="s">
        <v>153</v>
      </c>
      <c r="O12" s="11" t="s">
        <v>154</v>
      </c>
      <c r="P12" s="11" t="s">
        <v>155</v>
      </c>
      <c r="Q12" s="11" t="s">
        <v>156</v>
      </c>
      <c r="R12" s="11" t="s">
        <v>157</v>
      </c>
      <c r="S12" s="11" t="s">
        <v>158</v>
      </c>
      <c r="T12" s="11" t="s">
        <v>158</v>
      </c>
      <c r="U12" s="11" t="s">
        <v>158</v>
      </c>
      <c r="V12" s="11" t="s">
        <v>159</v>
      </c>
    </row>
    <row r="13" spans="1:22" s="12" customFormat="1" ht="20" customHeight="1" x14ac:dyDescent="0.4">
      <c r="A13" s="12" t="s">
        <v>160</v>
      </c>
      <c r="B13" s="12" t="s">
        <v>34</v>
      </c>
      <c r="C13" s="12">
        <v>129</v>
      </c>
      <c r="D13" s="16">
        <v>65</v>
      </c>
      <c r="E13" s="16">
        <v>64</v>
      </c>
      <c r="F13" s="12" t="s">
        <v>161</v>
      </c>
      <c r="G13" s="12" t="s">
        <v>162</v>
      </c>
      <c r="H13" s="12" t="s">
        <v>163</v>
      </c>
      <c r="I13" s="12" t="s">
        <v>164</v>
      </c>
      <c r="J13" s="12" t="s">
        <v>37</v>
      </c>
      <c r="K13" s="12" t="s">
        <v>165</v>
      </c>
      <c r="L13" s="12" t="s">
        <v>166</v>
      </c>
      <c r="M13" s="12" t="s">
        <v>167</v>
      </c>
      <c r="N13" s="12" t="s">
        <v>169</v>
      </c>
      <c r="O13" s="12" t="s">
        <v>168</v>
      </c>
      <c r="P13" s="12" t="s">
        <v>57</v>
      </c>
      <c r="Q13" s="12" t="s">
        <v>58</v>
      </c>
      <c r="R13" s="12" t="s">
        <v>170</v>
      </c>
      <c r="S13" s="12" t="s">
        <v>158</v>
      </c>
      <c r="T13" s="12" t="s">
        <v>158</v>
      </c>
      <c r="U13" s="12" t="s">
        <v>158</v>
      </c>
      <c r="V13" s="12" t="s">
        <v>158</v>
      </c>
    </row>
    <row r="14" spans="1:22" s="12" customFormat="1" ht="20" customHeight="1" x14ac:dyDescent="0.4">
      <c r="A14" s="12" t="s">
        <v>171</v>
      </c>
      <c r="B14" s="12" t="s">
        <v>34</v>
      </c>
      <c r="C14" s="12">
        <v>728</v>
      </c>
      <c r="D14" s="16">
        <v>364</v>
      </c>
      <c r="E14" s="16">
        <v>364</v>
      </c>
      <c r="F14" s="12" t="s">
        <v>172</v>
      </c>
      <c r="G14" s="12" t="s">
        <v>173</v>
      </c>
      <c r="H14" s="12" t="s">
        <v>174</v>
      </c>
      <c r="I14" s="12" t="s">
        <v>175</v>
      </c>
      <c r="J14" s="12" t="s">
        <v>37</v>
      </c>
      <c r="K14" s="12" t="s">
        <v>38</v>
      </c>
      <c r="L14" s="12" t="s">
        <v>176</v>
      </c>
      <c r="M14" s="12" t="s">
        <v>177</v>
      </c>
      <c r="N14" s="12" t="s">
        <v>153</v>
      </c>
      <c r="O14" s="12" t="s">
        <v>178</v>
      </c>
      <c r="P14" s="12" t="s">
        <v>178</v>
      </c>
      <c r="Q14" s="12" t="s">
        <v>58</v>
      </c>
      <c r="R14" s="12" t="s">
        <v>179</v>
      </c>
      <c r="S14" s="12" t="s">
        <v>116</v>
      </c>
      <c r="T14" s="12" t="s">
        <v>180</v>
      </c>
      <c r="U14" s="12" t="s">
        <v>180</v>
      </c>
      <c r="V14" s="12" t="s">
        <v>180</v>
      </c>
    </row>
    <row r="15" spans="1:22" s="11" customFormat="1" ht="20" customHeight="1" x14ac:dyDescent="0.4">
      <c r="A15" s="11" t="s">
        <v>181</v>
      </c>
      <c r="B15" s="11" t="s">
        <v>34</v>
      </c>
      <c r="C15" s="11">
        <v>128</v>
      </c>
      <c r="D15" s="18">
        <v>65</v>
      </c>
      <c r="E15" s="18">
        <v>63</v>
      </c>
      <c r="F15" s="11" t="s">
        <v>188</v>
      </c>
      <c r="G15" s="11" t="s">
        <v>189</v>
      </c>
      <c r="H15" s="11" t="s">
        <v>190</v>
      </c>
      <c r="I15" s="11" t="s">
        <v>191</v>
      </c>
      <c r="J15" s="11" t="s">
        <v>81</v>
      </c>
      <c r="K15" s="11" t="s">
        <v>87</v>
      </c>
      <c r="L15" s="11" t="s">
        <v>183</v>
      </c>
      <c r="M15" s="11" t="s">
        <v>184</v>
      </c>
      <c r="N15" s="11" t="s">
        <v>185</v>
      </c>
      <c r="O15" s="11" t="s">
        <v>187</v>
      </c>
      <c r="P15" s="11" t="s">
        <v>186</v>
      </c>
      <c r="Q15" s="11" t="s">
        <v>58</v>
      </c>
      <c r="R15" s="11" t="s">
        <v>182</v>
      </c>
      <c r="S15" s="11" t="s">
        <v>116</v>
      </c>
      <c r="T15" s="11" t="s">
        <v>199</v>
      </c>
    </row>
    <row r="16" spans="1:22" s="12" customFormat="1" ht="20" customHeight="1" x14ac:dyDescent="0.4">
      <c r="A16" s="12" t="s">
        <v>193</v>
      </c>
      <c r="B16" s="12" t="s">
        <v>34</v>
      </c>
      <c r="C16" s="12">
        <v>100</v>
      </c>
      <c r="D16" s="16">
        <v>50</v>
      </c>
      <c r="E16" s="16">
        <v>50</v>
      </c>
      <c r="F16" s="12" t="s">
        <v>200</v>
      </c>
      <c r="G16" s="12" t="s">
        <v>201</v>
      </c>
      <c r="H16" s="12" t="s">
        <v>202</v>
      </c>
      <c r="I16" s="12" t="s">
        <v>203</v>
      </c>
      <c r="J16" s="12" t="s">
        <v>37</v>
      </c>
      <c r="K16" s="12" t="s">
        <v>192</v>
      </c>
      <c r="L16" s="12" t="s">
        <v>204</v>
      </c>
      <c r="M16" s="12" t="s">
        <v>195</v>
      </c>
      <c r="N16" s="12" t="s">
        <v>194</v>
      </c>
      <c r="O16" s="12" t="s">
        <v>196</v>
      </c>
      <c r="P16" s="12" t="s">
        <v>197</v>
      </c>
      <c r="Q16" s="12" t="s">
        <v>58</v>
      </c>
      <c r="R16" s="12" t="s">
        <v>198</v>
      </c>
      <c r="S16" s="12" t="s">
        <v>116</v>
      </c>
      <c r="T16" s="12" t="s">
        <v>199</v>
      </c>
    </row>
    <row r="17" spans="1:22" s="1" customFormat="1" ht="13.15" customHeight="1" x14ac:dyDescent="0.4">
      <c r="A17" s="1" t="s">
        <v>206</v>
      </c>
      <c r="C17" s="1">
        <v>122</v>
      </c>
      <c r="D17" s="4">
        <v>60</v>
      </c>
      <c r="E17" s="4">
        <v>62</v>
      </c>
      <c r="F17" s="1" t="s">
        <v>284</v>
      </c>
      <c r="G17" s="1" t="s">
        <v>285</v>
      </c>
    </row>
    <row r="18" spans="1:22" x14ac:dyDescent="0.4">
      <c r="C18" s="17">
        <f>SUM(C2:C17)</f>
        <v>2035</v>
      </c>
      <c r="D18" s="6">
        <f>SUM(D2:D17)</f>
        <v>1018</v>
      </c>
      <c r="E18" s="6">
        <f>SUM(E2:E17)</f>
        <v>1017</v>
      </c>
    </row>
    <row r="20" spans="1:22" s="2" customFormat="1" ht="20" customHeight="1" x14ac:dyDescent="0.4">
      <c r="A20" s="2" t="s">
        <v>33</v>
      </c>
      <c r="B20" s="2" t="s">
        <v>34</v>
      </c>
      <c r="C20" s="2">
        <v>120</v>
      </c>
      <c r="D20" s="2">
        <v>53</v>
      </c>
      <c r="E20" s="2">
        <v>51</v>
      </c>
      <c r="F20" s="2" t="s">
        <v>35</v>
      </c>
      <c r="G20" s="2" t="s">
        <v>36</v>
      </c>
      <c r="H20" s="2" t="s">
        <v>25</v>
      </c>
      <c r="I20" s="2" t="s">
        <v>25</v>
      </c>
      <c r="J20" s="2" t="s">
        <v>37</v>
      </c>
      <c r="K20" s="2" t="s">
        <v>38</v>
      </c>
      <c r="L20" s="2" t="s">
        <v>68</v>
      </c>
      <c r="M20" s="2" t="s">
        <v>39</v>
      </c>
      <c r="N20" s="10" t="s">
        <v>41</v>
      </c>
      <c r="O20" s="2" t="s">
        <v>40</v>
      </c>
      <c r="P20" s="2" t="s">
        <v>25</v>
      </c>
      <c r="Q20" s="2" t="s">
        <v>25</v>
      </c>
      <c r="R20" s="2" t="s">
        <v>46</v>
      </c>
      <c r="S20" s="2" t="s">
        <v>47</v>
      </c>
      <c r="T20" s="2" t="s">
        <v>48</v>
      </c>
      <c r="U20" s="2" t="s">
        <v>25</v>
      </c>
      <c r="V20" s="2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6860-CEED-4980-969F-3CBCD61F9072}">
  <dimension ref="A1:P23"/>
  <sheetViews>
    <sheetView workbookViewId="0">
      <selection activeCell="H18" sqref="H18"/>
    </sheetView>
  </sheetViews>
  <sheetFormatPr defaultRowHeight="13.9" x14ac:dyDescent="0.4"/>
  <cols>
    <col min="1" max="1" width="21.53125" customWidth="1"/>
  </cols>
  <sheetData>
    <row r="1" spans="1:16" x14ac:dyDescent="0.4">
      <c r="A1" s="9"/>
      <c r="B1" s="2" t="s">
        <v>2</v>
      </c>
      <c r="C1" s="2" t="s">
        <v>3</v>
      </c>
      <c r="D1" s="20" t="s">
        <v>260</v>
      </c>
      <c r="E1" s="20"/>
      <c r="F1" s="20"/>
      <c r="G1" s="20"/>
      <c r="H1" s="20" t="s">
        <v>261</v>
      </c>
      <c r="I1" s="20"/>
      <c r="L1" s="12"/>
      <c r="M1" s="21" t="s">
        <v>279</v>
      </c>
      <c r="N1" s="21"/>
      <c r="O1" s="21"/>
      <c r="P1" s="21"/>
    </row>
    <row r="2" spans="1:16" x14ac:dyDescent="0.4">
      <c r="D2" s="20" t="s">
        <v>253</v>
      </c>
      <c r="E2" s="20"/>
      <c r="F2" s="20" t="s">
        <v>254</v>
      </c>
      <c r="G2" s="20"/>
      <c r="H2" t="s">
        <v>257</v>
      </c>
      <c r="I2" t="s">
        <v>254</v>
      </c>
      <c r="M2" s="20" t="s">
        <v>280</v>
      </c>
      <c r="N2" s="20"/>
      <c r="O2" s="20" t="s">
        <v>281</v>
      </c>
      <c r="P2" s="20"/>
    </row>
    <row r="3" spans="1:16" x14ac:dyDescent="0.4">
      <c r="D3" t="s">
        <v>255</v>
      </c>
      <c r="E3" t="s">
        <v>256</v>
      </c>
      <c r="F3" t="s">
        <v>255</v>
      </c>
      <c r="G3" t="s">
        <v>256</v>
      </c>
      <c r="M3" t="s">
        <v>282</v>
      </c>
      <c r="N3" t="s">
        <v>283</v>
      </c>
      <c r="O3" t="s">
        <v>282</v>
      </c>
      <c r="P3" t="s">
        <v>283</v>
      </c>
    </row>
    <row r="4" spans="1:16" x14ac:dyDescent="0.4">
      <c r="A4" s="2" t="s">
        <v>17</v>
      </c>
      <c r="B4" s="2">
        <v>26</v>
      </c>
      <c r="C4" s="2">
        <v>27</v>
      </c>
      <c r="D4" t="s">
        <v>264</v>
      </c>
      <c r="F4" t="s">
        <v>265</v>
      </c>
      <c r="H4">
        <v>1</v>
      </c>
      <c r="I4">
        <v>3</v>
      </c>
      <c r="L4" s="12" t="s">
        <v>17</v>
      </c>
      <c r="M4" s="4">
        <v>66</v>
      </c>
      <c r="N4" s="4">
        <v>5.93</v>
      </c>
      <c r="O4" s="4">
        <v>58</v>
      </c>
      <c r="P4" s="4">
        <v>13.33</v>
      </c>
    </row>
    <row r="5" spans="1:16" x14ac:dyDescent="0.4">
      <c r="A5" s="2" t="s">
        <v>62</v>
      </c>
      <c r="B5" s="2">
        <v>64</v>
      </c>
      <c r="C5" s="2">
        <v>64</v>
      </c>
      <c r="H5">
        <v>7</v>
      </c>
      <c r="I5">
        <v>3</v>
      </c>
      <c r="L5" s="2" t="s">
        <v>127</v>
      </c>
      <c r="M5" s="4">
        <v>52.5</v>
      </c>
      <c r="N5" s="4">
        <v>12.96</v>
      </c>
      <c r="O5" s="4">
        <v>50</v>
      </c>
      <c r="P5" s="4">
        <v>19.11</v>
      </c>
    </row>
    <row r="6" spans="1:16" x14ac:dyDescent="0.4">
      <c r="A6" s="2" t="s">
        <v>92</v>
      </c>
      <c r="B6" s="2">
        <v>60</v>
      </c>
      <c r="C6" s="2">
        <v>60</v>
      </c>
      <c r="H6">
        <v>3</v>
      </c>
      <c r="I6">
        <v>1</v>
      </c>
      <c r="L6" s="2" t="s">
        <v>144</v>
      </c>
      <c r="M6" s="6">
        <v>62.6</v>
      </c>
      <c r="N6" s="4">
        <v>8.9</v>
      </c>
      <c r="O6" s="6">
        <v>63.8</v>
      </c>
      <c r="P6" s="6">
        <v>11</v>
      </c>
    </row>
    <row r="7" spans="1:16" x14ac:dyDescent="0.4">
      <c r="A7" s="2" t="s">
        <v>127</v>
      </c>
      <c r="B7" s="2">
        <v>56</v>
      </c>
      <c r="C7" s="2">
        <v>56</v>
      </c>
      <c r="D7">
        <v>16</v>
      </c>
      <c r="E7">
        <v>2.6</v>
      </c>
      <c r="F7">
        <v>8.8000000000000007</v>
      </c>
      <c r="G7">
        <v>4.3</v>
      </c>
      <c r="H7">
        <v>8</v>
      </c>
      <c r="I7">
        <v>0</v>
      </c>
      <c r="L7" s="2" t="s">
        <v>160</v>
      </c>
      <c r="M7" s="7">
        <v>42.8</v>
      </c>
      <c r="N7" s="7">
        <v>10.4</v>
      </c>
      <c r="O7" s="7">
        <v>43</v>
      </c>
      <c r="P7" s="7">
        <v>9.6999999999999993</v>
      </c>
    </row>
    <row r="8" spans="1:16" s="12" customFormat="1" x14ac:dyDescent="0.4">
      <c r="A8" s="2" t="s">
        <v>205</v>
      </c>
      <c r="B8" s="2">
        <v>30</v>
      </c>
      <c r="C8" s="2">
        <v>29</v>
      </c>
      <c r="H8" s="12">
        <v>1</v>
      </c>
      <c r="I8" s="12">
        <v>3</v>
      </c>
      <c r="L8" s="2" t="s">
        <v>181</v>
      </c>
      <c r="M8" s="7">
        <v>74.31</v>
      </c>
      <c r="N8" s="7">
        <v>10.6</v>
      </c>
      <c r="O8" s="7">
        <v>75.040000000000006</v>
      </c>
      <c r="P8" s="7">
        <v>9.98</v>
      </c>
    </row>
    <row r="9" spans="1:16" x14ac:dyDescent="0.4">
      <c r="A9" s="2" t="s">
        <v>144</v>
      </c>
      <c r="B9" s="2">
        <v>30</v>
      </c>
      <c r="C9" s="2">
        <v>30</v>
      </c>
      <c r="D9" t="s">
        <v>258</v>
      </c>
      <c r="E9">
        <v>1.48</v>
      </c>
      <c r="F9" t="s">
        <v>259</v>
      </c>
      <c r="G9">
        <v>0.74</v>
      </c>
      <c r="L9" s="2" t="s">
        <v>63</v>
      </c>
      <c r="M9" s="7">
        <v>49.08</v>
      </c>
      <c r="N9" s="7">
        <v>9.4</v>
      </c>
      <c r="O9" s="7">
        <v>47.63</v>
      </c>
      <c r="P9" s="7">
        <v>10.16</v>
      </c>
    </row>
    <row r="10" spans="1:16" x14ac:dyDescent="0.4">
      <c r="A10" s="2" t="s">
        <v>160</v>
      </c>
      <c r="B10" s="2">
        <v>65</v>
      </c>
      <c r="C10" s="2">
        <v>64</v>
      </c>
      <c r="D10">
        <v>17.2</v>
      </c>
      <c r="E10">
        <v>9.9</v>
      </c>
      <c r="F10">
        <v>20.3</v>
      </c>
      <c r="G10">
        <v>15.2</v>
      </c>
      <c r="L10" s="2" t="s">
        <v>206</v>
      </c>
      <c r="M10" s="7">
        <v>71.62</v>
      </c>
      <c r="N10" s="7">
        <v>5.47</v>
      </c>
      <c r="O10" s="7">
        <v>71.400000000000006</v>
      </c>
      <c r="P10" s="7">
        <v>5.5</v>
      </c>
    </row>
    <row r="11" spans="1:16" s="12" customFormat="1" x14ac:dyDescent="0.4">
      <c r="A11" s="2" t="s">
        <v>181</v>
      </c>
      <c r="B11" s="2">
        <v>65</v>
      </c>
      <c r="C11" s="2">
        <v>63</v>
      </c>
      <c r="D11" s="12" t="s">
        <v>262</v>
      </c>
      <c r="E11" s="12">
        <v>0.74</v>
      </c>
      <c r="F11" s="12" t="s">
        <v>263</v>
      </c>
      <c r="G11" s="12">
        <v>2.2200000000000002</v>
      </c>
      <c r="H11" s="12">
        <v>6</v>
      </c>
      <c r="I11" s="12">
        <v>7</v>
      </c>
    </row>
    <row r="12" spans="1:16" x14ac:dyDescent="0.4">
      <c r="A12" s="2" t="s">
        <v>193</v>
      </c>
      <c r="B12" s="2">
        <v>50</v>
      </c>
      <c r="C12" s="2">
        <v>50</v>
      </c>
      <c r="H12">
        <v>5</v>
      </c>
      <c r="I12">
        <v>3</v>
      </c>
    </row>
    <row r="13" spans="1:16" x14ac:dyDescent="0.4">
      <c r="A13" s="2" t="s">
        <v>63</v>
      </c>
      <c r="B13" s="2">
        <v>36</v>
      </c>
      <c r="C13" s="2">
        <v>36</v>
      </c>
      <c r="D13" t="s">
        <v>267</v>
      </c>
      <c r="F13" t="s">
        <v>266</v>
      </c>
    </row>
    <row r="14" spans="1:16" x14ac:dyDescent="0.4">
      <c r="A14" s="2" t="s">
        <v>206</v>
      </c>
      <c r="B14" s="2">
        <v>60</v>
      </c>
      <c r="C14" s="2">
        <v>62</v>
      </c>
      <c r="D14" t="s">
        <v>269</v>
      </c>
      <c r="F14" t="s">
        <v>268</v>
      </c>
    </row>
    <row r="16" spans="1:16" x14ac:dyDescent="0.4">
      <c r="K16" s="13"/>
      <c r="L16" s="19" t="s">
        <v>260</v>
      </c>
      <c r="M16" s="19"/>
      <c r="N16" s="19"/>
      <c r="O16" s="19"/>
    </row>
    <row r="17" spans="1:15" x14ac:dyDescent="0.4">
      <c r="K17" s="13"/>
      <c r="L17" s="19" t="s">
        <v>253</v>
      </c>
      <c r="M17" s="19"/>
      <c r="N17" s="19" t="s">
        <v>254</v>
      </c>
      <c r="O17" s="19"/>
    </row>
    <row r="18" spans="1:15" x14ac:dyDescent="0.4">
      <c r="K18" s="13"/>
      <c r="L18" s="13" t="s">
        <v>255</v>
      </c>
      <c r="M18" s="13" t="s">
        <v>237</v>
      </c>
      <c r="N18" s="13" t="s">
        <v>255</v>
      </c>
      <c r="O18" s="13" t="s">
        <v>237</v>
      </c>
    </row>
    <row r="19" spans="1:15" x14ac:dyDescent="0.4">
      <c r="K19" s="14" t="s">
        <v>127</v>
      </c>
      <c r="L19" s="13">
        <v>16</v>
      </c>
      <c r="M19" s="13">
        <v>2.6</v>
      </c>
      <c r="N19" s="13">
        <v>8.8000000000000007</v>
      </c>
      <c r="O19" s="13">
        <v>4.3</v>
      </c>
    </row>
    <row r="20" spans="1:15" x14ac:dyDescent="0.4">
      <c r="K20" s="14" t="s">
        <v>144</v>
      </c>
      <c r="L20" s="13" t="s">
        <v>258</v>
      </c>
      <c r="M20" s="13">
        <v>1.48</v>
      </c>
      <c r="N20" s="13" t="s">
        <v>259</v>
      </c>
      <c r="O20" s="13">
        <v>0.74</v>
      </c>
    </row>
    <row r="21" spans="1:15" x14ac:dyDescent="0.4">
      <c r="A21" s="11" t="s">
        <v>17</v>
      </c>
      <c r="B21" s="11">
        <v>26</v>
      </c>
      <c r="C21" s="11">
        <v>27</v>
      </c>
      <c r="D21" t="s">
        <v>264</v>
      </c>
      <c r="E21">
        <v>67.400000000000006</v>
      </c>
      <c r="F21" t="s">
        <v>265</v>
      </c>
      <c r="G21">
        <v>195.56</v>
      </c>
      <c r="K21" s="14" t="s">
        <v>160</v>
      </c>
      <c r="L21" s="13">
        <v>17.2</v>
      </c>
      <c r="M21" s="13">
        <v>9.9</v>
      </c>
      <c r="N21" s="13">
        <v>20.3</v>
      </c>
      <c r="O21" s="13">
        <v>15.2</v>
      </c>
    </row>
    <row r="22" spans="1:15" x14ac:dyDescent="0.4">
      <c r="A22" s="11" t="s">
        <v>63</v>
      </c>
      <c r="B22" s="11">
        <v>36</v>
      </c>
      <c r="C22" s="11">
        <v>36</v>
      </c>
      <c r="D22">
        <v>702.1</v>
      </c>
      <c r="E22">
        <v>239.2</v>
      </c>
      <c r="F22">
        <v>785.9</v>
      </c>
      <c r="G22">
        <v>268.60000000000002</v>
      </c>
      <c r="K22" s="14" t="s">
        <v>181</v>
      </c>
      <c r="L22" s="15" t="s">
        <v>262</v>
      </c>
      <c r="M22" s="15">
        <v>0.74</v>
      </c>
      <c r="N22" s="15" t="s">
        <v>263</v>
      </c>
      <c r="O22" s="15">
        <v>2.2200000000000002</v>
      </c>
    </row>
    <row r="23" spans="1:15" x14ac:dyDescent="0.4">
      <c r="A23" s="1" t="s">
        <v>206</v>
      </c>
      <c r="B23" s="1">
        <v>60</v>
      </c>
      <c r="C23" s="1">
        <v>62</v>
      </c>
      <c r="D23">
        <v>671.2</v>
      </c>
      <c r="E23">
        <v>263.10000000000002</v>
      </c>
      <c r="F23">
        <v>720.8</v>
      </c>
      <c r="G23">
        <v>204.9</v>
      </c>
    </row>
  </sheetData>
  <mergeCells count="10">
    <mergeCell ref="D1:G1"/>
    <mergeCell ref="D2:E2"/>
    <mergeCell ref="F2:G2"/>
    <mergeCell ref="H1:I1"/>
    <mergeCell ref="M1:P1"/>
    <mergeCell ref="L16:O16"/>
    <mergeCell ref="L17:M17"/>
    <mergeCell ref="N17:O17"/>
    <mergeCell ref="M2:N2"/>
    <mergeCell ref="O2:P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9B6A-7EFC-4BF6-93A6-60F664B002C6}">
  <dimension ref="A1:U29"/>
  <sheetViews>
    <sheetView workbookViewId="0">
      <selection activeCell="N16" sqref="N16:Q16"/>
    </sheetView>
  </sheetViews>
  <sheetFormatPr defaultRowHeight="13.9" x14ac:dyDescent="0.4"/>
  <cols>
    <col min="2" max="2" width="14.1328125" customWidth="1"/>
    <col min="4" max="4" width="7.59765625" customWidth="1"/>
    <col min="5" max="7" width="9.06640625" hidden="1" customWidth="1"/>
    <col min="8" max="8" width="7.86328125" customWidth="1"/>
    <col min="9" max="9" width="9.06640625" customWidth="1"/>
    <col min="11" max="11" width="3.46484375" customWidth="1"/>
    <col min="12" max="12" width="12.73046875" customWidth="1"/>
    <col min="13" max="13" width="11.86328125" customWidth="1"/>
    <col min="14" max="14" width="12.796875" customWidth="1"/>
    <col min="15" max="15" width="11.73046875" customWidth="1"/>
    <col min="16" max="16" width="20.265625" customWidth="1"/>
  </cols>
  <sheetData>
    <row r="1" spans="1:21" x14ac:dyDescent="0.4">
      <c r="A1" s="2" t="s">
        <v>0</v>
      </c>
      <c r="C1" t="s">
        <v>207</v>
      </c>
      <c r="D1" t="s">
        <v>208</v>
      </c>
      <c r="E1" t="s">
        <v>213</v>
      </c>
      <c r="F1" t="s">
        <v>209</v>
      </c>
      <c r="G1" t="s">
        <v>210</v>
      </c>
      <c r="H1" t="s">
        <v>214</v>
      </c>
      <c r="I1" t="s">
        <v>211</v>
      </c>
      <c r="J1" t="s">
        <v>212</v>
      </c>
      <c r="L1" t="s">
        <v>226</v>
      </c>
      <c r="M1" t="s">
        <v>235</v>
      </c>
      <c r="N1" t="s">
        <v>219</v>
      </c>
      <c r="O1" t="s">
        <v>237</v>
      </c>
      <c r="P1" t="s">
        <v>220</v>
      </c>
      <c r="Q1" t="s">
        <v>237</v>
      </c>
      <c r="R1" t="s">
        <v>221</v>
      </c>
      <c r="S1" t="s">
        <v>237</v>
      </c>
      <c r="T1" t="s">
        <v>222</v>
      </c>
      <c r="U1" t="s">
        <v>237</v>
      </c>
    </row>
    <row r="2" spans="1:21" x14ac:dyDescent="0.4">
      <c r="A2" s="2" t="s">
        <v>17</v>
      </c>
      <c r="C2" s="2">
        <v>26</v>
      </c>
      <c r="D2" s="2"/>
      <c r="F2" s="2">
        <v>27</v>
      </c>
      <c r="I2" t="s">
        <v>217</v>
      </c>
      <c r="J2" t="s">
        <v>218</v>
      </c>
      <c r="N2" s="4">
        <v>66</v>
      </c>
      <c r="O2" s="4">
        <v>5.93</v>
      </c>
      <c r="P2" s="4">
        <v>58</v>
      </c>
      <c r="Q2" s="4">
        <v>13.33</v>
      </c>
      <c r="R2" s="5">
        <v>24.6</v>
      </c>
      <c r="S2" s="5">
        <v>3.8</v>
      </c>
      <c r="T2" s="5">
        <v>26.1</v>
      </c>
      <c r="U2" s="5">
        <v>2.8</v>
      </c>
    </row>
    <row r="3" spans="1:21" x14ac:dyDescent="0.4">
      <c r="A3" s="2" t="s">
        <v>62</v>
      </c>
      <c r="C3" s="2">
        <v>64</v>
      </c>
      <c r="D3" s="2"/>
      <c r="F3" s="2">
        <v>64</v>
      </c>
      <c r="I3" t="s">
        <v>244</v>
      </c>
      <c r="L3" t="s">
        <v>225</v>
      </c>
      <c r="M3" t="s">
        <v>224</v>
      </c>
      <c r="N3" s="4">
        <v>52.5</v>
      </c>
      <c r="O3" s="4">
        <v>12.96</v>
      </c>
      <c r="P3" s="4">
        <v>50</v>
      </c>
      <c r="Q3" s="4">
        <v>19.11</v>
      </c>
      <c r="R3" s="4">
        <v>25.2</v>
      </c>
      <c r="S3" s="4">
        <v>2.88</v>
      </c>
      <c r="T3" s="4">
        <v>23.7</v>
      </c>
      <c r="U3" s="4">
        <v>3.93</v>
      </c>
    </row>
    <row r="4" spans="1:21" x14ac:dyDescent="0.4">
      <c r="A4" s="2" t="s">
        <v>63</v>
      </c>
      <c r="C4" s="2">
        <v>36</v>
      </c>
      <c r="D4" s="2"/>
      <c r="F4" s="2">
        <v>36</v>
      </c>
      <c r="I4" t="s">
        <v>244</v>
      </c>
      <c r="L4" t="s">
        <v>227</v>
      </c>
      <c r="N4" s="4">
        <v>54.2</v>
      </c>
      <c r="O4" s="4">
        <v>28.89</v>
      </c>
      <c r="P4" s="4">
        <v>50.3</v>
      </c>
      <c r="Q4" s="4">
        <v>24.44</v>
      </c>
      <c r="R4" s="6" t="s">
        <v>25</v>
      </c>
      <c r="S4" s="6" t="s">
        <v>25</v>
      </c>
      <c r="T4" s="6" t="s">
        <v>25</v>
      </c>
      <c r="U4" s="6" t="s">
        <v>25</v>
      </c>
    </row>
    <row r="5" spans="1:21" x14ac:dyDescent="0.4">
      <c r="A5" s="2" t="s">
        <v>72</v>
      </c>
      <c r="C5" s="2">
        <v>42</v>
      </c>
      <c r="D5" s="2"/>
      <c r="F5" s="2">
        <v>42</v>
      </c>
      <c r="I5" t="s">
        <v>229</v>
      </c>
      <c r="J5" t="s">
        <v>230</v>
      </c>
      <c r="L5" t="s">
        <v>227</v>
      </c>
      <c r="N5" s="6">
        <v>65.400000000000006</v>
      </c>
      <c r="O5" s="4">
        <v>3.9</v>
      </c>
      <c r="P5" s="6">
        <v>65.2</v>
      </c>
      <c r="Q5" s="6">
        <v>4.4000000000000004</v>
      </c>
      <c r="R5" s="6">
        <v>22.4</v>
      </c>
      <c r="S5" s="6">
        <v>2.9</v>
      </c>
      <c r="T5" s="6">
        <v>22.3</v>
      </c>
      <c r="U5" s="6">
        <v>2.1</v>
      </c>
    </row>
    <row r="6" spans="1:21" x14ac:dyDescent="0.4">
      <c r="A6" s="2" t="s">
        <v>82</v>
      </c>
      <c r="C6" s="2">
        <v>38</v>
      </c>
      <c r="D6" s="2"/>
      <c r="F6" s="2">
        <v>38</v>
      </c>
      <c r="I6" t="s">
        <v>231</v>
      </c>
      <c r="J6" t="s">
        <v>232</v>
      </c>
      <c r="L6" t="s">
        <v>227</v>
      </c>
      <c r="N6" s="7">
        <v>44.7</v>
      </c>
      <c r="O6" s="7">
        <v>16.8</v>
      </c>
      <c r="P6" s="7">
        <v>44.3</v>
      </c>
      <c r="Q6" s="7">
        <v>18.100000000000001</v>
      </c>
      <c r="R6" s="7">
        <v>23.3</v>
      </c>
      <c r="S6" s="7">
        <v>3.3</v>
      </c>
      <c r="T6" s="7">
        <v>23.2</v>
      </c>
      <c r="U6" s="7">
        <v>3.7</v>
      </c>
    </row>
    <row r="7" spans="1:21" x14ac:dyDescent="0.4">
      <c r="A7" s="2" t="s">
        <v>92</v>
      </c>
      <c r="C7" s="2">
        <v>60</v>
      </c>
      <c r="D7" s="2"/>
      <c r="F7" s="2">
        <v>60</v>
      </c>
      <c r="I7" t="s">
        <v>234</v>
      </c>
      <c r="J7" t="s">
        <v>233</v>
      </c>
      <c r="L7" t="s">
        <v>236</v>
      </c>
      <c r="N7" s="6">
        <v>62.6</v>
      </c>
      <c r="O7" s="4">
        <v>8.9</v>
      </c>
      <c r="P7" s="6">
        <v>63.8</v>
      </c>
      <c r="Q7" s="6">
        <v>11</v>
      </c>
      <c r="R7" s="6">
        <v>24.3</v>
      </c>
      <c r="S7" s="6">
        <v>2.6</v>
      </c>
      <c r="T7" s="6">
        <v>24.8</v>
      </c>
      <c r="U7" s="6">
        <v>2.7</v>
      </c>
    </row>
    <row r="8" spans="1:21" x14ac:dyDescent="0.4">
      <c r="A8" s="2" t="s">
        <v>104</v>
      </c>
      <c r="C8" s="2">
        <v>15</v>
      </c>
      <c r="D8" s="2"/>
      <c r="F8" s="2">
        <v>15</v>
      </c>
      <c r="I8" t="s">
        <v>239</v>
      </c>
      <c r="J8" t="s">
        <v>240</v>
      </c>
      <c r="L8" t="s">
        <v>238</v>
      </c>
      <c r="N8" s="6">
        <v>61.13</v>
      </c>
      <c r="O8" s="4">
        <v>8.6199999999999992</v>
      </c>
      <c r="P8" s="6">
        <v>60.13</v>
      </c>
      <c r="Q8" s="6">
        <v>7.24</v>
      </c>
      <c r="R8" s="6">
        <v>20.079999999999998</v>
      </c>
      <c r="S8" s="6">
        <v>3.81</v>
      </c>
      <c r="T8" s="6">
        <v>21.73</v>
      </c>
      <c r="U8" s="6">
        <v>2.89</v>
      </c>
    </row>
    <row r="9" spans="1:21" x14ac:dyDescent="0.4">
      <c r="A9" s="2" t="s">
        <v>117</v>
      </c>
      <c r="C9" s="2">
        <v>17</v>
      </c>
      <c r="D9" s="2"/>
      <c r="F9" s="2">
        <v>17</v>
      </c>
      <c r="I9" t="s">
        <v>241</v>
      </c>
      <c r="N9" s="7">
        <v>82.7</v>
      </c>
      <c r="O9" s="7">
        <v>3.9</v>
      </c>
      <c r="P9" s="7">
        <v>84.7</v>
      </c>
      <c r="Q9" s="7">
        <v>3.7</v>
      </c>
      <c r="R9" s="7" t="s">
        <v>25</v>
      </c>
      <c r="S9" s="7"/>
      <c r="T9" s="7" t="s">
        <v>25</v>
      </c>
      <c r="U9" s="6"/>
    </row>
    <row r="10" spans="1:21" x14ac:dyDescent="0.4">
      <c r="A10" s="2" t="s">
        <v>127</v>
      </c>
      <c r="C10" s="2">
        <v>56</v>
      </c>
      <c r="D10" s="2"/>
      <c r="F10" s="2">
        <v>56</v>
      </c>
      <c r="I10" t="s">
        <v>244</v>
      </c>
      <c r="L10" t="s">
        <v>227</v>
      </c>
      <c r="N10" s="7">
        <v>42.8</v>
      </c>
      <c r="O10" s="7">
        <v>10.4</v>
      </c>
      <c r="P10" s="7">
        <v>43</v>
      </c>
      <c r="Q10" s="7">
        <v>9.6999999999999993</v>
      </c>
      <c r="R10" s="7">
        <v>23.9</v>
      </c>
      <c r="S10" s="7">
        <v>2.1</v>
      </c>
      <c r="T10" s="7">
        <v>23.9</v>
      </c>
      <c r="U10" s="7">
        <v>2.2999999999999998</v>
      </c>
    </row>
    <row r="11" spans="1:21" x14ac:dyDescent="0.4">
      <c r="A11" s="2" t="s">
        <v>205</v>
      </c>
      <c r="C11" s="2">
        <v>30</v>
      </c>
      <c r="D11" s="2"/>
      <c r="F11" s="2">
        <v>29</v>
      </c>
      <c r="I11" t="s">
        <v>244</v>
      </c>
      <c r="L11" t="s">
        <v>245</v>
      </c>
      <c r="N11" s="7">
        <v>74.31</v>
      </c>
      <c r="O11" s="7">
        <v>10.6</v>
      </c>
      <c r="P11" s="7">
        <v>75.040000000000006</v>
      </c>
      <c r="Q11" s="7">
        <v>9.98</v>
      </c>
      <c r="R11" s="7">
        <v>24.07</v>
      </c>
      <c r="S11" s="7">
        <v>2.17</v>
      </c>
      <c r="T11" s="7">
        <v>23.99</v>
      </c>
      <c r="U11" s="7">
        <v>2.11</v>
      </c>
    </row>
    <row r="12" spans="1:21" x14ac:dyDescent="0.4">
      <c r="A12" s="2" t="s">
        <v>144</v>
      </c>
      <c r="C12" s="2">
        <v>30</v>
      </c>
      <c r="D12" s="2"/>
      <c r="F12" s="2">
        <v>30</v>
      </c>
      <c r="N12" s="7">
        <v>67.8</v>
      </c>
      <c r="O12" s="7">
        <v>3.2</v>
      </c>
      <c r="P12" s="7">
        <v>68.7</v>
      </c>
      <c r="Q12" s="7">
        <v>2.9</v>
      </c>
      <c r="R12" s="7">
        <v>22.9</v>
      </c>
      <c r="S12" s="7">
        <v>1</v>
      </c>
      <c r="T12" s="7">
        <v>23.3</v>
      </c>
      <c r="U12" s="6">
        <v>1.3</v>
      </c>
    </row>
    <row r="13" spans="1:21" x14ac:dyDescent="0.4">
      <c r="A13" s="2" t="s">
        <v>160</v>
      </c>
      <c r="C13" s="2">
        <v>65</v>
      </c>
      <c r="D13" s="2"/>
      <c r="F13" s="2">
        <v>64</v>
      </c>
      <c r="I13" t="s">
        <v>242</v>
      </c>
      <c r="J13" t="s">
        <v>243</v>
      </c>
      <c r="K13" s="1" t="s">
        <v>246</v>
      </c>
      <c r="N13" s="7">
        <v>56.6</v>
      </c>
      <c r="O13" s="7">
        <v>10.199999999999999</v>
      </c>
      <c r="P13" s="7">
        <v>56</v>
      </c>
      <c r="Q13" s="7">
        <v>9.9</v>
      </c>
      <c r="R13" s="7">
        <v>24.2</v>
      </c>
      <c r="S13" s="7">
        <v>2.8</v>
      </c>
      <c r="T13" s="7">
        <v>24.5</v>
      </c>
      <c r="U13" s="6">
        <v>2.6</v>
      </c>
    </row>
    <row r="14" spans="1:21" x14ac:dyDescent="0.4">
      <c r="A14" s="2" t="s">
        <v>171</v>
      </c>
      <c r="C14" s="2">
        <v>364</v>
      </c>
      <c r="D14" s="2"/>
      <c r="F14" s="2">
        <v>364</v>
      </c>
      <c r="I14">
        <v>226</v>
      </c>
      <c r="J14">
        <v>275</v>
      </c>
      <c r="N14" s="8">
        <v>73</v>
      </c>
      <c r="O14" s="8">
        <v>8.89</v>
      </c>
      <c r="P14" s="8">
        <v>73</v>
      </c>
      <c r="Q14" s="8">
        <v>8.89</v>
      </c>
      <c r="R14" s="7">
        <v>22.25</v>
      </c>
      <c r="S14" s="7">
        <v>3.56</v>
      </c>
      <c r="T14" s="7">
        <v>22.81</v>
      </c>
      <c r="U14" s="6">
        <v>3.33</v>
      </c>
    </row>
    <row r="15" spans="1:21" x14ac:dyDescent="0.4">
      <c r="A15" s="2" t="s">
        <v>181</v>
      </c>
      <c r="C15" s="2">
        <v>65</v>
      </c>
      <c r="D15" s="2"/>
      <c r="F15" s="2">
        <v>63</v>
      </c>
      <c r="I15" t="s">
        <v>247</v>
      </c>
      <c r="N15" s="7">
        <v>49.08</v>
      </c>
      <c r="O15" s="7">
        <v>9.4</v>
      </c>
      <c r="P15" s="7">
        <v>47.63</v>
      </c>
      <c r="Q15" s="7">
        <v>10.16</v>
      </c>
      <c r="R15" s="7">
        <v>24.23</v>
      </c>
      <c r="S15" s="7">
        <v>1.98</v>
      </c>
      <c r="T15" s="7">
        <v>23.73</v>
      </c>
      <c r="U15" s="7">
        <v>2.2999999999999998</v>
      </c>
    </row>
    <row r="16" spans="1:21" x14ac:dyDescent="0.4">
      <c r="A16" s="2" t="s">
        <v>193</v>
      </c>
      <c r="C16" s="2">
        <v>50</v>
      </c>
      <c r="D16" s="2"/>
      <c r="F16" s="2">
        <v>50</v>
      </c>
      <c r="I16" t="s">
        <v>228</v>
      </c>
      <c r="N16" s="7">
        <v>71.62</v>
      </c>
      <c r="O16" s="7">
        <v>5.47</v>
      </c>
      <c r="P16" s="7">
        <v>71.400000000000006</v>
      </c>
      <c r="Q16" s="7">
        <v>5.5</v>
      </c>
      <c r="R16" s="7">
        <v>23.109000000000002</v>
      </c>
      <c r="S16" s="7">
        <v>2.8719999999999999</v>
      </c>
      <c r="T16" s="7">
        <v>23.952999999999999</v>
      </c>
      <c r="U16" s="7">
        <v>3.3260000000000001</v>
      </c>
    </row>
    <row r="17" spans="1:20" s="2" customFormat="1" x14ac:dyDescent="0.4">
      <c r="A17" s="2" t="s">
        <v>206</v>
      </c>
      <c r="C17" s="2">
        <v>60</v>
      </c>
      <c r="F17" s="2">
        <v>62</v>
      </c>
      <c r="I17" s="1" t="s">
        <v>248</v>
      </c>
      <c r="J17" s="1" t="s">
        <v>249</v>
      </c>
      <c r="K17" s="1"/>
      <c r="L17"/>
      <c r="M17"/>
      <c r="N17" s="2">
        <v>70.900000000000006</v>
      </c>
      <c r="O17" s="2">
        <v>4.3</v>
      </c>
      <c r="P17" s="2">
        <v>71.5</v>
      </c>
      <c r="Q17" s="2">
        <v>4.3</v>
      </c>
      <c r="R17" s="2" t="s">
        <v>228</v>
      </c>
    </row>
    <row r="18" spans="1:20" x14ac:dyDescent="0.4">
      <c r="A18" t="s">
        <v>215</v>
      </c>
      <c r="C18" t="s">
        <v>250</v>
      </c>
      <c r="R18" t="s">
        <v>216</v>
      </c>
    </row>
    <row r="19" spans="1:20" x14ac:dyDescent="0.4">
      <c r="T19" t="s">
        <v>223</v>
      </c>
    </row>
    <row r="20" spans="1:20" x14ac:dyDescent="0.4">
      <c r="N20" t="s">
        <v>146</v>
      </c>
      <c r="O20" t="s">
        <v>147</v>
      </c>
      <c r="P20" t="s">
        <v>148</v>
      </c>
      <c r="Q20" t="s">
        <v>149</v>
      </c>
    </row>
    <row r="21" spans="1:20" x14ac:dyDescent="0.4">
      <c r="N21" s="3" t="s">
        <v>161</v>
      </c>
      <c r="O21" s="3" t="s">
        <v>162</v>
      </c>
      <c r="P21" s="3" t="s">
        <v>163</v>
      </c>
      <c r="Q21" s="3" t="s">
        <v>164</v>
      </c>
    </row>
    <row r="22" spans="1:20" x14ac:dyDescent="0.4">
      <c r="N22" t="s">
        <v>172</v>
      </c>
      <c r="O22" t="s">
        <v>173</v>
      </c>
      <c r="P22" t="s">
        <v>174</v>
      </c>
      <c r="Q22" t="s">
        <v>175</v>
      </c>
    </row>
    <row r="23" spans="1:20" x14ac:dyDescent="0.4">
      <c r="N23" s="3" t="s">
        <v>188</v>
      </c>
      <c r="O23" s="3" t="s">
        <v>189</v>
      </c>
      <c r="P23" s="3" t="s">
        <v>190</v>
      </c>
      <c r="Q23" s="3" t="s">
        <v>191</v>
      </c>
    </row>
    <row r="24" spans="1:20" x14ac:dyDescent="0.4">
      <c r="B24" s="9"/>
      <c r="N24" t="s">
        <v>200</v>
      </c>
      <c r="O24" t="s">
        <v>201</v>
      </c>
      <c r="P24" t="s">
        <v>202</v>
      </c>
      <c r="Q24" t="s">
        <v>203</v>
      </c>
    </row>
    <row r="25" spans="1:20" x14ac:dyDescent="0.4">
      <c r="B25" s="9"/>
    </row>
    <row r="26" spans="1:20" x14ac:dyDescent="0.4">
      <c r="B26" s="9"/>
    </row>
    <row r="27" spans="1:20" x14ac:dyDescent="0.4">
      <c r="B27" s="9"/>
    </row>
    <row r="28" spans="1:20" x14ac:dyDescent="0.4">
      <c r="B28" s="9"/>
    </row>
    <row r="29" spans="1:20" ht="83.25" x14ac:dyDescent="0.4">
      <c r="B29" s="9" t="s">
        <v>252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 l</dc:creator>
  <cp:lastModifiedBy>yk l</cp:lastModifiedBy>
  <dcterms:created xsi:type="dcterms:W3CDTF">2015-06-05T18:19:34Z</dcterms:created>
  <dcterms:modified xsi:type="dcterms:W3CDTF">2025-03-06T08:55:17Z</dcterms:modified>
</cp:coreProperties>
</file>