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projects\vitalegi\rpg-adventure\jarg-fe\docs\"/>
    </mc:Choice>
  </mc:AlternateContent>
  <xr:revisionPtr revIDLastSave="0" documentId="8_{AED437AE-EB96-4E8F-A50A-B2865D7AB62F}" xr6:coauthVersionLast="47" xr6:coauthVersionMax="47" xr10:uidLastSave="{00000000-0000-0000-0000-000000000000}"/>
  <bookViews>
    <workbookView xWindow="-113" yWindow="-113" windowWidth="25870" windowHeight="14050" activeTab="1" xr2:uid="{5A5669D0-7098-4406-AD8F-004580E6B4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6" i="2" l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50" i="2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H24" i="2"/>
  <c r="I25" i="2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24" i="2"/>
  <c r="D23" i="2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C24" i="2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23" i="2"/>
  <c r="K311" i="2" a="1"/>
  <c r="K309" i="2" a="1"/>
  <c r="K307" i="2" a="1"/>
  <c r="K305" i="2" a="1"/>
  <c r="K303" i="2" a="1"/>
  <c r="K301" i="2" a="1"/>
  <c r="K299" i="2" a="1"/>
  <c r="K297" i="2" a="1"/>
  <c r="K295" i="2" a="1"/>
  <c r="K293" i="2" a="1"/>
  <c r="K291" i="2" a="1"/>
  <c r="K289" i="2" a="1"/>
  <c r="K287" i="2" a="1"/>
  <c r="K285" i="2" a="1"/>
  <c r="J311" i="2" a="1"/>
  <c r="J309" i="2" a="1"/>
  <c r="J307" i="2" a="1"/>
  <c r="K310" i="2" a="1"/>
  <c r="K308" i="2" a="1"/>
  <c r="K306" i="2" a="1"/>
  <c r="K304" i="2" a="1"/>
  <c r="K302" i="2" a="1"/>
  <c r="K300" i="2" a="1"/>
  <c r="K298" i="2" a="1"/>
  <c r="K296" i="2" a="1"/>
  <c r="K294" i="2" a="1"/>
  <c r="K292" i="2" a="1"/>
  <c r="K290" i="2" a="1"/>
  <c r="J297" i="2" a="1"/>
  <c r="J292" i="2" a="1"/>
  <c r="J287" i="2" a="1"/>
  <c r="K283" i="2" a="1"/>
  <c r="K280" i="2" a="1"/>
  <c r="J277" i="2" a="1"/>
  <c r="J274" i="2" a="1"/>
  <c r="K267" i="2" a="1"/>
  <c r="K264" i="2" a="1"/>
  <c r="J261" i="2" a="1"/>
  <c r="J258" i="2" a="1"/>
  <c r="K251" i="2" a="1"/>
  <c r="K248" i="2" a="1"/>
  <c r="J245" i="2" a="1"/>
  <c r="J242" i="2" a="1"/>
  <c r="K235" i="2" a="1"/>
  <c r="K232" i="2" a="1"/>
  <c r="J229" i="2" a="1"/>
  <c r="J226" i="2" a="1"/>
  <c r="K219" i="2" a="1"/>
  <c r="K216" i="2" a="1"/>
  <c r="J213" i="2" a="1"/>
  <c r="J210" i="2" a="1"/>
  <c r="J308" i="2" a="1"/>
  <c r="J302" i="2" a="1"/>
  <c r="J291" i="2" a="1"/>
  <c r="J283" i="2" a="1"/>
  <c r="J280" i="2" a="1"/>
  <c r="K273" i="2" a="1"/>
  <c r="K270" i="2" a="1"/>
  <c r="J267" i="2" a="1"/>
  <c r="J264" i="2" a="1"/>
  <c r="K257" i="2" a="1"/>
  <c r="K254" i="2" a="1"/>
  <c r="J251" i="2" a="1"/>
  <c r="J248" i="2" a="1"/>
  <c r="K241" i="2" a="1"/>
  <c r="K238" i="2" a="1"/>
  <c r="J235" i="2" a="1"/>
  <c r="J232" i="2" a="1"/>
  <c r="K225" i="2" a="1"/>
  <c r="K222" i="2" a="1"/>
  <c r="J219" i="2" a="1"/>
  <c r="J216" i="2" a="1"/>
  <c r="K209" i="2" a="1"/>
  <c r="K206" i="2" a="1"/>
  <c r="J203" i="2" a="1"/>
  <c r="J200" i="2" a="1"/>
  <c r="K193" i="2" a="1"/>
  <c r="K190" i="2" a="1"/>
  <c r="J187" i="2" a="1"/>
  <c r="J184" i="2" a="1"/>
  <c r="K177" i="2" a="1"/>
  <c r="K174" i="2" a="1"/>
  <c r="K171" i="2" a="1"/>
  <c r="J169" i="2" a="1"/>
  <c r="K166" i="2" a="1"/>
  <c r="K163" i="2" a="1"/>
  <c r="J161" i="2" a="1"/>
  <c r="K158" i="2" a="1"/>
  <c r="K155" i="2" a="1"/>
  <c r="J153" i="2" a="1"/>
  <c r="K150" i="2" a="1"/>
  <c r="J301" i="2" a="1"/>
  <c r="J296" i="2" a="1"/>
  <c r="K286" i="2" a="1"/>
  <c r="K279" i="2" a="1"/>
  <c r="K276" i="2" a="1"/>
  <c r="J273" i="2" a="1"/>
  <c r="J270" i="2" a="1"/>
  <c r="K263" i="2" a="1"/>
  <c r="K260" i="2" a="1"/>
  <c r="J257" i="2" a="1"/>
  <c r="J254" i="2" a="1"/>
  <c r="K247" i="2" a="1"/>
  <c r="K244" i="2" a="1"/>
  <c r="J241" i="2" a="1"/>
  <c r="J238" i="2" a="1"/>
  <c r="K231" i="2" a="1"/>
  <c r="K228" i="2" a="1"/>
  <c r="J225" i="2" a="1"/>
  <c r="J222" i="2" a="1"/>
  <c r="K215" i="2" a="1"/>
  <c r="K212" i="2" a="1"/>
  <c r="J209" i="2" a="1"/>
  <c r="J206" i="2" a="1"/>
  <c r="K199" i="2" a="1"/>
  <c r="K196" i="2" a="1"/>
  <c r="J193" i="2" a="1"/>
  <c r="J190" i="2" a="1"/>
  <c r="K183" i="2" a="1"/>
  <c r="K180" i="2" a="1"/>
  <c r="J177" i="2" a="1"/>
  <c r="J174" i="2" a="1"/>
  <c r="J166" i="2" a="1"/>
  <c r="J158" i="2" a="1"/>
  <c r="J150" i="2" a="1"/>
  <c r="K147" i="2" a="1"/>
  <c r="K145" i="2" a="1"/>
  <c r="K143" i="2" a="1"/>
  <c r="K141" i="2" a="1"/>
  <c r="K139" i="2" a="1"/>
  <c r="K137" i="2" a="1"/>
  <c r="K135" i="2" a="1"/>
  <c r="K133" i="2" a="1"/>
  <c r="J306" i="2" a="1"/>
  <c r="J295" i="2" a="1"/>
  <c r="J290" i="2" a="1"/>
  <c r="J286" i="2" a="1"/>
  <c r="K282" i="2" a="1"/>
  <c r="J279" i="2" a="1"/>
  <c r="J276" i="2" a="1"/>
  <c r="K269" i="2" a="1"/>
  <c r="K266" i="2" a="1"/>
  <c r="J263" i="2" a="1"/>
  <c r="J260" i="2" a="1"/>
  <c r="K253" i="2" a="1"/>
  <c r="K250" i="2" a="1"/>
  <c r="J247" i="2" a="1"/>
  <c r="J244" i="2" a="1"/>
  <c r="K237" i="2" a="1"/>
  <c r="K234" i="2" a="1"/>
  <c r="J231" i="2" a="1"/>
  <c r="J228" i="2" a="1"/>
  <c r="K221" i="2" a="1"/>
  <c r="K218" i="2" a="1"/>
  <c r="J215" i="2" a="1"/>
  <c r="J212" i="2" a="1"/>
  <c r="K205" i="2" a="1"/>
  <c r="K202" i="2" a="1"/>
  <c r="J199" i="2" a="1"/>
  <c r="J196" i="2" a="1"/>
  <c r="K189" i="2" a="1"/>
  <c r="K186" i="2" a="1"/>
  <c r="J183" i="2" a="1"/>
  <c r="J180" i="2" a="1"/>
  <c r="K173" i="2" a="1"/>
  <c r="J171" i="2" a="1"/>
  <c r="K168" i="2" a="1"/>
  <c r="K165" i="2" a="1"/>
  <c r="J163" i="2" a="1"/>
  <c r="K160" i="2" a="1"/>
  <c r="K157" i="2" a="1"/>
  <c r="J155" i="2" a="1"/>
  <c r="K152" i="2" a="1"/>
  <c r="K149" i="2" a="1"/>
  <c r="J305" i="2" a="1"/>
  <c r="J300" i="2" a="1"/>
  <c r="J289" i="2" a="1"/>
  <c r="J285" i="2" a="1"/>
  <c r="J282" i="2" a="1"/>
  <c r="K275" i="2" a="1"/>
  <c r="K272" i="2" a="1"/>
  <c r="J269" i="2" a="1"/>
  <c r="J266" i="2" a="1"/>
  <c r="K259" i="2" a="1"/>
  <c r="K256" i="2" a="1"/>
  <c r="J253" i="2" a="1"/>
  <c r="J250" i="2" a="1"/>
  <c r="K243" i="2" a="1"/>
  <c r="K240" i="2" a="1"/>
  <c r="J237" i="2" a="1"/>
  <c r="J234" i="2" a="1"/>
  <c r="K227" i="2" a="1"/>
  <c r="K224" i="2" a="1"/>
  <c r="J221" i="2" a="1"/>
  <c r="J218" i="2" a="1"/>
  <c r="K211" i="2" a="1"/>
  <c r="K208" i="2" a="1"/>
  <c r="J205" i="2" a="1"/>
  <c r="J202" i="2" a="1"/>
  <c r="K195" i="2" a="1"/>
  <c r="K192" i="2" a="1"/>
  <c r="J189" i="2" a="1"/>
  <c r="J186" i="2" a="1"/>
  <c r="K179" i="2" a="1"/>
  <c r="K176" i="2" a="1"/>
  <c r="J168" i="2" a="1"/>
  <c r="J160" i="2" a="1"/>
  <c r="J152" i="2" a="1"/>
  <c r="J147" i="2" a="1"/>
  <c r="J145" i="2" a="1"/>
  <c r="J143" i="2" a="1"/>
  <c r="J141" i="2" a="1"/>
  <c r="J139" i="2" a="1"/>
  <c r="J137" i="2" a="1"/>
  <c r="J135" i="2" a="1"/>
  <c r="J133" i="2" a="1"/>
  <c r="J299" i="2" a="1"/>
  <c r="J294" i="2" a="1"/>
  <c r="K281" i="2" a="1"/>
  <c r="K278" i="2" a="1"/>
  <c r="J275" i="2" a="1"/>
  <c r="J272" i="2" a="1"/>
  <c r="K265" i="2" a="1"/>
  <c r="K262" i="2" a="1"/>
  <c r="J259" i="2" a="1"/>
  <c r="J256" i="2" a="1"/>
  <c r="K249" i="2" a="1"/>
  <c r="K246" i="2" a="1"/>
  <c r="J243" i="2" a="1"/>
  <c r="J240" i="2" a="1"/>
  <c r="K233" i="2" a="1"/>
  <c r="K230" i="2" a="1"/>
  <c r="J227" i="2" a="1"/>
  <c r="J224" i="2" a="1"/>
  <c r="K217" i="2" a="1"/>
  <c r="K214" i="2" a="1"/>
  <c r="J211" i="2" a="1"/>
  <c r="J208" i="2" a="1"/>
  <c r="K201" i="2" a="1"/>
  <c r="K198" i="2" a="1"/>
  <c r="J195" i="2" a="1"/>
  <c r="J192" i="2" a="1"/>
  <c r="K185" i="2" a="1"/>
  <c r="K182" i="2" a="1"/>
  <c r="J179" i="2" a="1"/>
  <c r="J176" i="2" a="1"/>
  <c r="J173" i="2" a="1"/>
  <c r="K170" i="2" a="1"/>
  <c r="K167" i="2" a="1"/>
  <c r="J165" i="2" a="1"/>
  <c r="K162" i="2" a="1"/>
  <c r="K159" i="2" a="1"/>
  <c r="J157" i="2" a="1"/>
  <c r="K154" i="2" a="1"/>
  <c r="K151" i="2" a="1"/>
  <c r="J149" i="2" a="1"/>
  <c r="J304" i="2" a="1"/>
  <c r="J293" i="2" a="1"/>
  <c r="K288" i="2" a="1"/>
  <c r="K284" i="2" a="1"/>
  <c r="J281" i="2" a="1"/>
  <c r="J278" i="2" a="1"/>
  <c r="K271" i="2" a="1"/>
  <c r="K268" i="2" a="1"/>
  <c r="J265" i="2" a="1"/>
  <c r="J262" i="2" a="1"/>
  <c r="K255" i="2" a="1"/>
  <c r="K252" i="2" a="1"/>
  <c r="J249" i="2" a="1"/>
  <c r="J246" i="2" a="1"/>
  <c r="K239" i="2" a="1"/>
  <c r="K236" i="2" a="1"/>
  <c r="J233" i="2" a="1"/>
  <c r="J230" i="2" a="1"/>
  <c r="K223" i="2" a="1"/>
  <c r="K220" i="2" a="1"/>
  <c r="J217" i="2" a="1"/>
  <c r="J214" i="2" a="1"/>
  <c r="K207" i="2" a="1"/>
  <c r="K204" i="2" a="1"/>
  <c r="J201" i="2" a="1"/>
  <c r="J198" i="2" a="1"/>
  <c r="K191" i="2" a="1"/>
  <c r="K188" i="2" a="1"/>
  <c r="J185" i="2" a="1"/>
  <c r="J182" i="2" a="1"/>
  <c r="K175" i="2" a="1"/>
  <c r="J170" i="2" a="1"/>
  <c r="J162" i="2" a="1"/>
  <c r="J154" i="2" a="1"/>
  <c r="K146" i="2" a="1"/>
  <c r="K144" i="2" a="1"/>
  <c r="K142" i="2" a="1"/>
  <c r="K140" i="2" a="1"/>
  <c r="K138" i="2" a="1"/>
  <c r="K136" i="2" a="1"/>
  <c r="K134" i="2" a="1"/>
  <c r="K132" i="2" a="1"/>
  <c r="K130" i="2" a="1"/>
  <c r="J310" i="2" a="1"/>
  <c r="K274" i="2" a="1"/>
  <c r="J223" i="2" a="1"/>
  <c r="K203" i="2" a="1"/>
  <c r="J178" i="2" a="1"/>
  <c r="J156" i="2" a="1"/>
  <c r="J146" i="2" a="1"/>
  <c r="J140" i="2" a="1"/>
  <c r="J128" i="2" a="1"/>
  <c r="K123" i="2" a="1"/>
  <c r="J121" i="2" a="1"/>
  <c r="K116" i="2" a="1"/>
  <c r="J112" i="2" a="1"/>
  <c r="K107" i="2" a="1"/>
  <c r="J105" i="2" a="1"/>
  <c r="K100" i="2" a="1"/>
  <c r="J96" i="2" a="1"/>
  <c r="K91" i="2" a="1"/>
  <c r="J89" i="2" a="1"/>
  <c r="K84" i="2" a="1"/>
  <c r="J80" i="2" a="1"/>
  <c r="K75" i="2" a="1"/>
  <c r="J73" i="2" a="1"/>
  <c r="K68" i="2" a="1"/>
  <c r="J64" i="2" a="1"/>
  <c r="K59" i="2" a="1"/>
  <c r="J57" i="2" a="1"/>
  <c r="K52" i="2" a="1"/>
  <c r="J45" i="2" a="1"/>
  <c r="J239" i="2" a="1"/>
  <c r="J138" i="2" a="1"/>
  <c r="K113" i="2" a="1"/>
  <c r="K97" i="2" a="1"/>
  <c r="J79" i="2" a="1"/>
  <c r="K74" i="2" a="1"/>
  <c r="J63" i="2" a="1"/>
  <c r="J54" i="2" a="1"/>
  <c r="J303" i="2" a="1"/>
  <c r="J271" i="2" a="1"/>
  <c r="K245" i="2" a="1"/>
  <c r="J220" i="2" a="1"/>
  <c r="J188" i="2" a="1"/>
  <c r="J175" i="2" a="1"/>
  <c r="K164" i="2" a="1"/>
  <c r="K153" i="2" a="1"/>
  <c r="J134" i="2" a="1"/>
  <c r="J130" i="2" a="1"/>
  <c r="K125" i="2" a="1"/>
  <c r="J123" i="2" a="1"/>
  <c r="K118" i="2" a="1"/>
  <c r="J114" i="2" a="1"/>
  <c r="K109" i="2" a="1"/>
  <c r="J107" i="2" a="1"/>
  <c r="K102" i="2" a="1"/>
  <c r="J98" i="2" a="1"/>
  <c r="K93" i="2" a="1"/>
  <c r="J91" i="2" a="1"/>
  <c r="K86" i="2" a="1"/>
  <c r="J82" i="2" a="1"/>
  <c r="K77" i="2" a="1"/>
  <c r="J75" i="2" a="1"/>
  <c r="K70" i="2" a="1"/>
  <c r="J66" i="2" a="1"/>
  <c r="K61" i="2" a="1"/>
  <c r="J59" i="2" a="1"/>
  <c r="K54" i="2" a="1"/>
  <c r="J50" i="2" a="1"/>
  <c r="J48" i="2" a="1"/>
  <c r="K161" i="2" a="1"/>
  <c r="K129" i="2" a="1"/>
  <c r="K122" i="2" a="1"/>
  <c r="J111" i="2" a="1"/>
  <c r="J102" i="2" a="1"/>
  <c r="J86" i="2" a="1"/>
  <c r="K65" i="2" a="1"/>
  <c r="K58" i="2" a="1"/>
  <c r="K46" i="2" a="1"/>
  <c r="J85" i="2" a="1"/>
  <c r="J53" i="2" a="1"/>
  <c r="J191" i="2" a="1"/>
  <c r="K114" i="2" a="1"/>
  <c r="K89" i="2" a="1"/>
  <c r="J298" i="2" a="1"/>
  <c r="J268" i="2" a="1"/>
  <c r="K242" i="2" a="1"/>
  <c r="K200" i="2" a="1"/>
  <c r="K187" i="2" a="1"/>
  <c r="J164" i="2" a="1"/>
  <c r="J144" i="2" a="1"/>
  <c r="K127" i="2" a="1"/>
  <c r="J125" i="2" a="1"/>
  <c r="K120" i="2" a="1"/>
  <c r="J116" i="2" a="1"/>
  <c r="K111" i="2" a="1"/>
  <c r="J109" i="2" a="1"/>
  <c r="K104" i="2" a="1"/>
  <c r="J100" i="2" a="1"/>
  <c r="K95" i="2" a="1"/>
  <c r="J93" i="2" a="1"/>
  <c r="K88" i="2" a="1"/>
  <c r="J84" i="2" a="1"/>
  <c r="K79" i="2" a="1"/>
  <c r="J77" i="2" a="1"/>
  <c r="K72" i="2" a="1"/>
  <c r="J68" i="2" a="1"/>
  <c r="K63" i="2" a="1"/>
  <c r="J61" i="2" a="1"/>
  <c r="K56" i="2" a="1"/>
  <c r="J52" i="2" a="1"/>
  <c r="K213" i="2" a="1"/>
  <c r="K197" i="2" a="1"/>
  <c r="K172" i="2" a="1"/>
  <c r="J151" i="2" a="1"/>
  <c r="J127" i="2" a="1"/>
  <c r="J118" i="2" a="1"/>
  <c r="K106" i="2" a="1"/>
  <c r="J95" i="2" a="1"/>
  <c r="K81" i="2" a="1"/>
  <c r="J70" i="2" a="1"/>
  <c r="K49" i="2" a="1"/>
  <c r="K96" i="2" a="1"/>
  <c r="K87" i="2" a="1"/>
  <c r="K71" i="2" a="1"/>
  <c r="K277" i="2" a="1"/>
  <c r="K178" i="2" a="1"/>
  <c r="J119" i="2" a="1"/>
  <c r="K98" i="2" a="1"/>
  <c r="J78" i="2" a="1"/>
  <c r="K66" i="2" a="1"/>
  <c r="K48" i="2" a="1"/>
  <c r="K90" i="2" a="1"/>
  <c r="J101" i="2" a="1"/>
  <c r="J69" i="2" a="1"/>
  <c r="K55" i="2" a="1"/>
  <c r="J204" i="2" a="1"/>
  <c r="K156" i="2" a="1"/>
  <c r="J103" i="2" a="1"/>
  <c r="J94" i="2" a="1"/>
  <c r="J62" i="2" a="1"/>
  <c r="K50" i="2" a="1"/>
  <c r="J288" i="2" a="1"/>
  <c r="K261" i="2" a="1"/>
  <c r="J236" i="2" a="1"/>
  <c r="K210" i="2" a="1"/>
  <c r="J197" i="2" a="1"/>
  <c r="K184" i="2" a="1"/>
  <c r="J172" i="2" a="1"/>
  <c r="J132" i="2" a="1"/>
  <c r="J129" i="2" a="1"/>
  <c r="K124" i="2" a="1"/>
  <c r="J120" i="2" a="1"/>
  <c r="K115" i="2" a="1"/>
  <c r="J113" i="2" a="1"/>
  <c r="K108" i="2" a="1"/>
  <c r="J104" i="2" a="1"/>
  <c r="K99" i="2" a="1"/>
  <c r="J97" i="2" a="1"/>
  <c r="K92" i="2" a="1"/>
  <c r="J88" i="2" a="1"/>
  <c r="K83" i="2" a="1"/>
  <c r="J81" i="2" a="1"/>
  <c r="K76" i="2" a="1"/>
  <c r="J72" i="2" a="1"/>
  <c r="K67" i="2" a="1"/>
  <c r="J65" i="2" a="1"/>
  <c r="K60" i="2" a="1"/>
  <c r="J56" i="2" a="1"/>
  <c r="K51" i="2" a="1"/>
  <c r="J108" i="2" a="1"/>
  <c r="K80" i="2" a="1"/>
  <c r="J60" i="2" a="1"/>
  <c r="K226" i="2" a="1"/>
  <c r="J126" i="2" a="1"/>
  <c r="J110" i="2" a="1"/>
  <c r="J87" i="2" a="1"/>
  <c r="J71" i="2" a="1"/>
  <c r="K57" i="2" a="1"/>
  <c r="K45" i="2" a="1"/>
  <c r="J284" i="2" a="1"/>
  <c r="K258" i="2" a="1"/>
  <c r="J207" i="2" a="1"/>
  <c r="K194" i="2" a="1"/>
  <c r="K181" i="2" a="1"/>
  <c r="K169" i="2" a="1"/>
  <c r="J159" i="2" a="1"/>
  <c r="K148" i="2" a="1"/>
  <c r="J142" i="2" a="1"/>
  <c r="K131" i="2" a="1"/>
  <c r="K126" i="2" a="1"/>
  <c r="J122" i="2" a="1"/>
  <c r="K117" i="2" a="1"/>
  <c r="J115" i="2" a="1"/>
  <c r="K110" i="2" a="1"/>
  <c r="J106" i="2" a="1"/>
  <c r="K101" i="2" a="1"/>
  <c r="J99" i="2" a="1"/>
  <c r="K94" i="2" a="1"/>
  <c r="J90" i="2" a="1"/>
  <c r="K85" i="2" a="1"/>
  <c r="J83" i="2" a="1"/>
  <c r="K78" i="2" a="1"/>
  <c r="J74" i="2" a="1"/>
  <c r="K69" i="2" a="1"/>
  <c r="J67" i="2" a="1"/>
  <c r="K62" i="2" a="1"/>
  <c r="J58" i="2" a="1"/>
  <c r="K53" i="2" a="1"/>
  <c r="J51" i="2" a="1"/>
  <c r="J49" i="2" a="1"/>
  <c r="J46" i="2" a="1"/>
  <c r="J255" i="2" a="1"/>
  <c r="K229" i="2" a="1"/>
  <c r="J194" i="2" a="1"/>
  <c r="J181" i="2" a="1"/>
  <c r="J148" i="2" a="1"/>
  <c r="J136" i="2" a="1"/>
  <c r="J131" i="2" a="1"/>
  <c r="K128" i="2" a="1"/>
  <c r="J124" i="2" a="1"/>
  <c r="K119" i="2" a="1"/>
  <c r="J117" i="2" a="1"/>
  <c r="K112" i="2" a="1"/>
  <c r="K103" i="2" a="1"/>
  <c r="J92" i="2" a="1"/>
  <c r="J76" i="2" a="1"/>
  <c r="K64" i="2" a="1"/>
  <c r="J252" i="2" a="1"/>
  <c r="J167" i="2" a="1"/>
  <c r="K121" i="2" a="1"/>
  <c r="K105" i="2" a="1"/>
  <c r="K82" i="2" a="1"/>
  <c r="K73" i="2" a="1"/>
  <c r="J55" i="2" a="1"/>
  <c r="J42" i="2" a="1"/>
  <c r="J38" i="2" a="1"/>
  <c r="J34" i="2" a="1"/>
  <c r="J30" i="2" a="1"/>
  <c r="J26" i="2" a="1"/>
  <c r="J41" i="2" a="1"/>
  <c r="J37" i="2" a="1"/>
  <c r="J33" i="2" a="1"/>
  <c r="J29" i="2" a="1"/>
  <c r="J25" i="2" a="1"/>
  <c r="J40" i="2" a="1"/>
  <c r="J36" i="2" a="1"/>
  <c r="J28" i="2" a="1"/>
  <c r="J24" i="2" a="1"/>
  <c r="J44" i="2" a="1"/>
  <c r="J32" i="2" a="1"/>
  <c r="J47" i="2" a="1"/>
  <c r="J43" i="2" a="1"/>
  <c r="J39" i="2" a="1"/>
  <c r="J35" i="2" a="1"/>
  <c r="J31" i="2" a="1"/>
  <c r="J27" i="2" a="1"/>
  <c r="J23" i="2" a="1"/>
  <c r="K43" i="2" a="1"/>
  <c r="K39" i="2" a="1"/>
  <c r="K31" i="2" a="1"/>
  <c r="K27" i="2" a="1"/>
  <c r="K36" i="2" a="1"/>
  <c r="K47" i="2" a="1"/>
  <c r="K35" i="2" a="1"/>
  <c r="K26" i="2" a="1"/>
  <c r="K32" i="2" a="1"/>
  <c r="K42" i="2" a="1"/>
  <c r="K38" i="2" a="1"/>
  <c r="K34" i="2" a="1"/>
  <c r="K30" i="2" a="1"/>
  <c r="K40" i="2" a="1"/>
  <c r="K37" i="2" a="1"/>
  <c r="K33" i="2" a="1"/>
  <c r="K29" i="2" a="1"/>
  <c r="K44" i="2" a="1"/>
  <c r="K24" i="2" a="1"/>
  <c r="K41" i="2" a="1"/>
  <c r="K25" i="2" a="1"/>
  <c r="K28" i="2" a="1"/>
  <c r="K23" i="2" a="1"/>
  <c r="J55" i="2" l="1"/>
  <c r="K73" i="2"/>
  <c r="M73" i="2" s="1"/>
  <c r="K82" i="2"/>
  <c r="M82" i="2" s="1"/>
  <c r="K105" i="2"/>
  <c r="M105" i="2" s="1"/>
  <c r="K121" i="2"/>
  <c r="M121" i="2" s="1"/>
  <c r="J167" i="2"/>
  <c r="J252" i="2"/>
  <c r="K64" i="2"/>
  <c r="M64" i="2" s="1"/>
  <c r="J76" i="2"/>
  <c r="J92" i="2"/>
  <c r="K103" i="2"/>
  <c r="M103" i="2" s="1"/>
  <c r="K112" i="2"/>
  <c r="M112" i="2" s="1"/>
  <c r="J117" i="2"/>
  <c r="K119" i="2"/>
  <c r="M119" i="2" s="1"/>
  <c r="J124" i="2"/>
  <c r="K128" i="2"/>
  <c r="M128" i="2" s="1"/>
  <c r="J131" i="2"/>
  <c r="J136" i="2"/>
  <c r="J148" i="2"/>
  <c r="J181" i="2"/>
  <c r="J194" i="2"/>
  <c r="K229" i="2"/>
  <c r="M229" i="2" s="1"/>
  <c r="J255" i="2"/>
  <c r="J46" i="2"/>
  <c r="J49" i="2"/>
  <c r="J51" i="2"/>
  <c r="K53" i="2"/>
  <c r="M53" i="2" s="1"/>
  <c r="J58" i="2"/>
  <c r="K62" i="2"/>
  <c r="M62" i="2" s="1"/>
  <c r="J67" i="2"/>
  <c r="K69" i="2"/>
  <c r="M69" i="2" s="1"/>
  <c r="J74" i="2"/>
  <c r="K78" i="2"/>
  <c r="M78" i="2" s="1"/>
  <c r="J83" i="2"/>
  <c r="K85" i="2"/>
  <c r="M85" i="2" s="1"/>
  <c r="J90" i="2"/>
  <c r="K94" i="2"/>
  <c r="M94" i="2" s="1"/>
  <c r="J99" i="2"/>
  <c r="K101" i="2"/>
  <c r="M101" i="2" s="1"/>
  <c r="J106" i="2"/>
  <c r="K110" i="2"/>
  <c r="M110" i="2" s="1"/>
  <c r="J115" i="2"/>
  <c r="K117" i="2"/>
  <c r="M117" i="2" s="1"/>
  <c r="J122" i="2"/>
  <c r="K126" i="2"/>
  <c r="M126" i="2" s="1"/>
  <c r="K131" i="2"/>
  <c r="M131" i="2" s="1"/>
  <c r="J142" i="2"/>
  <c r="K148" i="2"/>
  <c r="M148" i="2" s="1"/>
  <c r="J159" i="2"/>
  <c r="K169" i="2"/>
  <c r="M169" i="2" s="1"/>
  <c r="K181" i="2"/>
  <c r="M181" i="2" s="1"/>
  <c r="K194" i="2"/>
  <c r="M194" i="2" s="1"/>
  <c r="J207" i="2"/>
  <c r="K258" i="2"/>
  <c r="M258" i="2" s="1"/>
  <c r="J284" i="2"/>
  <c r="K45" i="2"/>
  <c r="M45" i="2" s="1"/>
  <c r="K57" i="2"/>
  <c r="M57" i="2" s="1"/>
  <c r="J71" i="2"/>
  <c r="J87" i="2"/>
  <c r="J110" i="2"/>
  <c r="J126" i="2"/>
  <c r="K226" i="2"/>
  <c r="M226" i="2" s="1"/>
  <c r="J60" i="2"/>
  <c r="K80" i="2"/>
  <c r="M80" i="2" s="1"/>
  <c r="J108" i="2"/>
  <c r="K51" i="2"/>
  <c r="M51" i="2" s="1"/>
  <c r="J56" i="2"/>
  <c r="K60" i="2"/>
  <c r="M60" i="2" s="1"/>
  <c r="J65" i="2"/>
  <c r="K67" i="2"/>
  <c r="M67" i="2" s="1"/>
  <c r="J72" i="2"/>
  <c r="K76" i="2"/>
  <c r="M76" i="2" s="1"/>
  <c r="J81" i="2"/>
  <c r="K83" i="2"/>
  <c r="M83" i="2" s="1"/>
  <c r="J88" i="2"/>
  <c r="K92" i="2"/>
  <c r="M92" i="2" s="1"/>
  <c r="J97" i="2"/>
  <c r="K99" i="2"/>
  <c r="M99" i="2" s="1"/>
  <c r="J104" i="2"/>
  <c r="K108" i="2"/>
  <c r="M108" i="2" s="1"/>
  <c r="J113" i="2"/>
  <c r="K115" i="2"/>
  <c r="M115" i="2" s="1"/>
  <c r="J120" i="2"/>
  <c r="K124" i="2"/>
  <c r="M124" i="2" s="1"/>
  <c r="J129" i="2"/>
  <c r="J132" i="2"/>
  <c r="J172" i="2"/>
  <c r="K184" i="2"/>
  <c r="M184" i="2" s="1"/>
  <c r="J197" i="2"/>
  <c r="K210" i="2"/>
  <c r="M210" i="2" s="1"/>
  <c r="J236" i="2"/>
  <c r="K261" i="2"/>
  <c r="M261" i="2" s="1"/>
  <c r="J288" i="2"/>
  <c r="K50" i="2"/>
  <c r="M50" i="2" s="1"/>
  <c r="J62" i="2"/>
  <c r="J94" i="2"/>
  <c r="J103" i="2"/>
  <c r="K156" i="2"/>
  <c r="M156" i="2" s="1"/>
  <c r="J204" i="2"/>
  <c r="K55" i="2"/>
  <c r="M55" i="2" s="1"/>
  <c r="J69" i="2"/>
  <c r="J101" i="2"/>
  <c r="K90" i="2"/>
  <c r="M90" i="2" s="1"/>
  <c r="K48" i="2"/>
  <c r="M48" i="2" s="1"/>
  <c r="K66" i="2"/>
  <c r="M66" i="2" s="1"/>
  <c r="J78" i="2"/>
  <c r="K98" i="2"/>
  <c r="M98" i="2" s="1"/>
  <c r="J119" i="2"/>
  <c r="K178" i="2"/>
  <c r="M178" i="2" s="1"/>
  <c r="K277" i="2"/>
  <c r="M277" i="2" s="1"/>
  <c r="K71" i="2"/>
  <c r="M71" i="2" s="1"/>
  <c r="K87" i="2"/>
  <c r="M87" i="2" s="1"/>
  <c r="K96" i="2"/>
  <c r="M96" i="2" s="1"/>
  <c r="K49" i="2"/>
  <c r="M49" i="2" s="1"/>
  <c r="J70" i="2"/>
  <c r="K81" i="2"/>
  <c r="M81" i="2" s="1"/>
  <c r="J95" i="2"/>
  <c r="K106" i="2"/>
  <c r="M106" i="2" s="1"/>
  <c r="J118" i="2"/>
  <c r="J127" i="2"/>
  <c r="J151" i="2"/>
  <c r="K172" i="2"/>
  <c r="M172" i="2" s="1"/>
  <c r="K197" i="2"/>
  <c r="M197" i="2" s="1"/>
  <c r="K213" i="2"/>
  <c r="M213" i="2" s="1"/>
  <c r="J52" i="2"/>
  <c r="K56" i="2"/>
  <c r="M56" i="2" s="1"/>
  <c r="J61" i="2"/>
  <c r="K63" i="2"/>
  <c r="M63" i="2" s="1"/>
  <c r="J68" i="2"/>
  <c r="K72" i="2"/>
  <c r="M72" i="2" s="1"/>
  <c r="J77" i="2"/>
  <c r="K79" i="2"/>
  <c r="M79" i="2" s="1"/>
  <c r="J84" i="2"/>
  <c r="K88" i="2"/>
  <c r="M88" i="2" s="1"/>
  <c r="J93" i="2"/>
  <c r="K95" i="2"/>
  <c r="M95" i="2" s="1"/>
  <c r="J100" i="2"/>
  <c r="K104" i="2"/>
  <c r="M104" i="2" s="1"/>
  <c r="J109" i="2"/>
  <c r="K111" i="2"/>
  <c r="M111" i="2" s="1"/>
  <c r="J116" i="2"/>
  <c r="K120" i="2"/>
  <c r="M120" i="2" s="1"/>
  <c r="J125" i="2"/>
  <c r="K127" i="2"/>
  <c r="M127" i="2" s="1"/>
  <c r="J144" i="2"/>
  <c r="J164" i="2"/>
  <c r="K187" i="2"/>
  <c r="M187" i="2" s="1"/>
  <c r="K200" i="2"/>
  <c r="M200" i="2" s="1"/>
  <c r="K242" i="2"/>
  <c r="M242" i="2" s="1"/>
  <c r="J268" i="2"/>
  <c r="J298" i="2"/>
  <c r="K89" i="2"/>
  <c r="M89" i="2" s="1"/>
  <c r="K114" i="2"/>
  <c r="M114" i="2" s="1"/>
  <c r="J191" i="2"/>
  <c r="J53" i="2"/>
  <c r="J85" i="2"/>
  <c r="K46" i="2"/>
  <c r="M46" i="2" s="1"/>
  <c r="K58" i="2"/>
  <c r="M58" i="2" s="1"/>
  <c r="K65" i="2"/>
  <c r="M65" i="2" s="1"/>
  <c r="J86" i="2"/>
  <c r="J102" i="2"/>
  <c r="J111" i="2"/>
  <c r="K122" i="2"/>
  <c r="M122" i="2" s="1"/>
  <c r="K129" i="2"/>
  <c r="M129" i="2" s="1"/>
  <c r="K161" i="2"/>
  <c r="M161" i="2" s="1"/>
  <c r="J48" i="2"/>
  <c r="J50" i="2"/>
  <c r="K54" i="2"/>
  <c r="M54" i="2" s="1"/>
  <c r="J59" i="2"/>
  <c r="K61" i="2"/>
  <c r="M61" i="2" s="1"/>
  <c r="J66" i="2"/>
  <c r="K70" i="2"/>
  <c r="M70" i="2" s="1"/>
  <c r="J75" i="2"/>
  <c r="K77" i="2"/>
  <c r="M77" i="2" s="1"/>
  <c r="J82" i="2"/>
  <c r="K86" i="2"/>
  <c r="M86" i="2" s="1"/>
  <c r="J91" i="2"/>
  <c r="K93" i="2"/>
  <c r="M93" i="2" s="1"/>
  <c r="J98" i="2"/>
  <c r="K102" i="2"/>
  <c r="M102" i="2" s="1"/>
  <c r="J107" i="2"/>
  <c r="K109" i="2"/>
  <c r="M109" i="2" s="1"/>
  <c r="J114" i="2"/>
  <c r="K118" i="2"/>
  <c r="M118" i="2" s="1"/>
  <c r="J123" i="2"/>
  <c r="K125" i="2"/>
  <c r="M125" i="2" s="1"/>
  <c r="J130" i="2"/>
  <c r="J134" i="2"/>
  <c r="K153" i="2"/>
  <c r="M153" i="2" s="1"/>
  <c r="K164" i="2"/>
  <c r="M164" i="2" s="1"/>
  <c r="J175" i="2"/>
  <c r="J188" i="2"/>
  <c r="J220" i="2"/>
  <c r="K245" i="2"/>
  <c r="M245" i="2" s="1"/>
  <c r="J271" i="2"/>
  <c r="J303" i="2"/>
  <c r="J54" i="2"/>
  <c r="J63" i="2"/>
  <c r="K74" i="2"/>
  <c r="M74" i="2" s="1"/>
  <c r="J79" i="2"/>
  <c r="K97" i="2"/>
  <c r="M97" i="2" s="1"/>
  <c r="K113" i="2"/>
  <c r="M113" i="2" s="1"/>
  <c r="J138" i="2"/>
  <c r="J239" i="2"/>
  <c r="J45" i="2"/>
  <c r="K52" i="2"/>
  <c r="M52" i="2" s="1"/>
  <c r="J57" i="2"/>
  <c r="K59" i="2"/>
  <c r="M59" i="2" s="1"/>
  <c r="J64" i="2"/>
  <c r="K68" i="2"/>
  <c r="M68" i="2" s="1"/>
  <c r="J73" i="2"/>
  <c r="K75" i="2"/>
  <c r="M75" i="2" s="1"/>
  <c r="J80" i="2"/>
  <c r="K84" i="2"/>
  <c r="M84" i="2" s="1"/>
  <c r="J89" i="2"/>
  <c r="K91" i="2"/>
  <c r="M91" i="2" s="1"/>
  <c r="J96" i="2"/>
  <c r="K100" i="2"/>
  <c r="M100" i="2" s="1"/>
  <c r="J105" i="2"/>
  <c r="K107" i="2"/>
  <c r="M107" i="2" s="1"/>
  <c r="J112" i="2"/>
  <c r="K116" i="2"/>
  <c r="M116" i="2" s="1"/>
  <c r="J121" i="2"/>
  <c r="K123" i="2"/>
  <c r="M123" i="2" s="1"/>
  <c r="J128" i="2"/>
  <c r="J140" i="2"/>
  <c r="J146" i="2"/>
  <c r="J156" i="2"/>
  <c r="J178" i="2"/>
  <c r="K203" i="2"/>
  <c r="M203" i="2" s="1"/>
  <c r="J223" i="2"/>
  <c r="K274" i="2"/>
  <c r="M274" i="2" s="1"/>
  <c r="J310" i="2"/>
  <c r="K130" i="2"/>
  <c r="M130" i="2" s="1"/>
  <c r="K132" i="2"/>
  <c r="M132" i="2" s="1"/>
  <c r="K134" i="2"/>
  <c r="M134" i="2" s="1"/>
  <c r="K136" i="2"/>
  <c r="M136" i="2" s="1"/>
  <c r="K138" i="2"/>
  <c r="M138" i="2" s="1"/>
  <c r="K140" i="2"/>
  <c r="M140" i="2" s="1"/>
  <c r="K142" i="2"/>
  <c r="M142" i="2" s="1"/>
  <c r="K144" i="2"/>
  <c r="M144" i="2" s="1"/>
  <c r="K146" i="2"/>
  <c r="M146" i="2" s="1"/>
  <c r="J154" i="2"/>
  <c r="J162" i="2"/>
  <c r="J170" i="2"/>
  <c r="K175" i="2"/>
  <c r="M175" i="2" s="1"/>
  <c r="J182" i="2"/>
  <c r="J185" i="2"/>
  <c r="K188" i="2"/>
  <c r="M188" i="2" s="1"/>
  <c r="K191" i="2"/>
  <c r="M191" i="2" s="1"/>
  <c r="J198" i="2"/>
  <c r="J201" i="2"/>
  <c r="K204" i="2"/>
  <c r="M204" i="2" s="1"/>
  <c r="K207" i="2"/>
  <c r="M207" i="2" s="1"/>
  <c r="J214" i="2"/>
  <c r="J217" i="2"/>
  <c r="K220" i="2"/>
  <c r="M220" i="2" s="1"/>
  <c r="K223" i="2"/>
  <c r="M223" i="2" s="1"/>
  <c r="J230" i="2"/>
  <c r="J233" i="2"/>
  <c r="K236" i="2"/>
  <c r="M236" i="2" s="1"/>
  <c r="K239" i="2"/>
  <c r="M239" i="2" s="1"/>
  <c r="J246" i="2"/>
  <c r="J249" i="2"/>
  <c r="K252" i="2"/>
  <c r="M252" i="2" s="1"/>
  <c r="K255" i="2"/>
  <c r="M255" i="2" s="1"/>
  <c r="J262" i="2"/>
  <c r="J265" i="2"/>
  <c r="K268" i="2"/>
  <c r="M268" i="2" s="1"/>
  <c r="K271" i="2"/>
  <c r="M271" i="2" s="1"/>
  <c r="J278" i="2"/>
  <c r="J281" i="2"/>
  <c r="K284" i="2"/>
  <c r="M284" i="2" s="1"/>
  <c r="K288" i="2"/>
  <c r="M288" i="2" s="1"/>
  <c r="J293" i="2"/>
  <c r="J304" i="2"/>
  <c r="J149" i="2"/>
  <c r="K151" i="2"/>
  <c r="M151" i="2" s="1"/>
  <c r="K154" i="2"/>
  <c r="M154" i="2" s="1"/>
  <c r="J157" i="2"/>
  <c r="K159" i="2"/>
  <c r="M159" i="2" s="1"/>
  <c r="K162" i="2"/>
  <c r="M162" i="2" s="1"/>
  <c r="J165" i="2"/>
  <c r="K167" i="2"/>
  <c r="M167" i="2" s="1"/>
  <c r="K170" i="2"/>
  <c r="M170" i="2" s="1"/>
  <c r="J173" i="2"/>
  <c r="J176" i="2"/>
  <c r="J179" i="2"/>
  <c r="K182" i="2"/>
  <c r="M182" i="2" s="1"/>
  <c r="K185" i="2"/>
  <c r="M185" i="2" s="1"/>
  <c r="J192" i="2"/>
  <c r="J195" i="2"/>
  <c r="K198" i="2"/>
  <c r="M198" i="2" s="1"/>
  <c r="K201" i="2"/>
  <c r="M201" i="2" s="1"/>
  <c r="J208" i="2"/>
  <c r="J211" i="2"/>
  <c r="K214" i="2"/>
  <c r="M214" i="2" s="1"/>
  <c r="K217" i="2"/>
  <c r="M217" i="2" s="1"/>
  <c r="J224" i="2"/>
  <c r="J227" i="2"/>
  <c r="K230" i="2"/>
  <c r="M230" i="2" s="1"/>
  <c r="K233" i="2"/>
  <c r="M233" i="2" s="1"/>
  <c r="J240" i="2"/>
  <c r="J243" i="2"/>
  <c r="K246" i="2"/>
  <c r="M246" i="2" s="1"/>
  <c r="K249" i="2"/>
  <c r="M249" i="2" s="1"/>
  <c r="J256" i="2"/>
  <c r="J259" i="2"/>
  <c r="K262" i="2"/>
  <c r="M262" i="2" s="1"/>
  <c r="K265" i="2"/>
  <c r="M265" i="2" s="1"/>
  <c r="J272" i="2"/>
  <c r="J275" i="2"/>
  <c r="K278" i="2"/>
  <c r="M278" i="2" s="1"/>
  <c r="K281" i="2"/>
  <c r="M281" i="2" s="1"/>
  <c r="J294" i="2"/>
  <c r="J299" i="2"/>
  <c r="J133" i="2"/>
  <c r="J135" i="2"/>
  <c r="J137" i="2"/>
  <c r="J139" i="2"/>
  <c r="J141" i="2"/>
  <c r="J143" i="2"/>
  <c r="J145" i="2"/>
  <c r="J147" i="2"/>
  <c r="J152" i="2"/>
  <c r="J160" i="2"/>
  <c r="J168" i="2"/>
  <c r="K176" i="2"/>
  <c r="M176" i="2" s="1"/>
  <c r="K179" i="2"/>
  <c r="M179" i="2" s="1"/>
  <c r="J186" i="2"/>
  <c r="J189" i="2"/>
  <c r="K192" i="2"/>
  <c r="M192" i="2" s="1"/>
  <c r="K195" i="2"/>
  <c r="M195" i="2" s="1"/>
  <c r="J202" i="2"/>
  <c r="J205" i="2"/>
  <c r="K208" i="2"/>
  <c r="M208" i="2" s="1"/>
  <c r="K211" i="2"/>
  <c r="M211" i="2" s="1"/>
  <c r="J218" i="2"/>
  <c r="J221" i="2"/>
  <c r="K224" i="2"/>
  <c r="M224" i="2" s="1"/>
  <c r="K227" i="2"/>
  <c r="M227" i="2" s="1"/>
  <c r="J234" i="2"/>
  <c r="J237" i="2"/>
  <c r="K240" i="2"/>
  <c r="M240" i="2" s="1"/>
  <c r="K243" i="2"/>
  <c r="M243" i="2" s="1"/>
  <c r="J250" i="2"/>
  <c r="J253" i="2"/>
  <c r="K256" i="2"/>
  <c r="M256" i="2" s="1"/>
  <c r="K259" i="2"/>
  <c r="M259" i="2" s="1"/>
  <c r="J266" i="2"/>
  <c r="J269" i="2"/>
  <c r="K272" i="2"/>
  <c r="M272" i="2" s="1"/>
  <c r="K275" i="2"/>
  <c r="M275" i="2" s="1"/>
  <c r="J282" i="2"/>
  <c r="J285" i="2"/>
  <c r="J289" i="2"/>
  <c r="J300" i="2"/>
  <c r="J305" i="2"/>
  <c r="K149" i="2"/>
  <c r="M149" i="2" s="1"/>
  <c r="K152" i="2"/>
  <c r="M152" i="2" s="1"/>
  <c r="J155" i="2"/>
  <c r="K157" i="2"/>
  <c r="M157" i="2" s="1"/>
  <c r="K160" i="2"/>
  <c r="M160" i="2" s="1"/>
  <c r="J163" i="2"/>
  <c r="K165" i="2"/>
  <c r="M165" i="2" s="1"/>
  <c r="K168" i="2"/>
  <c r="M168" i="2" s="1"/>
  <c r="J171" i="2"/>
  <c r="K173" i="2"/>
  <c r="M173" i="2" s="1"/>
  <c r="J180" i="2"/>
  <c r="J183" i="2"/>
  <c r="K186" i="2"/>
  <c r="M186" i="2" s="1"/>
  <c r="K189" i="2"/>
  <c r="M189" i="2" s="1"/>
  <c r="J196" i="2"/>
  <c r="J199" i="2"/>
  <c r="K202" i="2"/>
  <c r="M202" i="2" s="1"/>
  <c r="K205" i="2"/>
  <c r="M205" i="2" s="1"/>
  <c r="J212" i="2"/>
  <c r="J215" i="2"/>
  <c r="K218" i="2"/>
  <c r="M218" i="2" s="1"/>
  <c r="K221" i="2"/>
  <c r="M221" i="2" s="1"/>
  <c r="J228" i="2"/>
  <c r="J231" i="2"/>
  <c r="K234" i="2"/>
  <c r="M234" i="2" s="1"/>
  <c r="K237" i="2"/>
  <c r="M237" i="2" s="1"/>
  <c r="J244" i="2"/>
  <c r="J247" i="2"/>
  <c r="K250" i="2"/>
  <c r="M250" i="2" s="1"/>
  <c r="K253" i="2"/>
  <c r="M253" i="2" s="1"/>
  <c r="J260" i="2"/>
  <c r="J263" i="2"/>
  <c r="K266" i="2"/>
  <c r="M266" i="2" s="1"/>
  <c r="K269" i="2"/>
  <c r="M269" i="2" s="1"/>
  <c r="J276" i="2"/>
  <c r="J279" i="2"/>
  <c r="K282" i="2"/>
  <c r="M282" i="2" s="1"/>
  <c r="J286" i="2"/>
  <c r="J290" i="2"/>
  <c r="J295" i="2"/>
  <c r="J306" i="2"/>
  <c r="K133" i="2"/>
  <c r="M133" i="2" s="1"/>
  <c r="K135" i="2"/>
  <c r="M135" i="2" s="1"/>
  <c r="K137" i="2"/>
  <c r="M137" i="2" s="1"/>
  <c r="K139" i="2"/>
  <c r="M139" i="2" s="1"/>
  <c r="K141" i="2"/>
  <c r="M141" i="2" s="1"/>
  <c r="K143" i="2"/>
  <c r="M143" i="2" s="1"/>
  <c r="K145" i="2"/>
  <c r="M145" i="2" s="1"/>
  <c r="K147" i="2"/>
  <c r="M147" i="2" s="1"/>
  <c r="J150" i="2"/>
  <c r="J158" i="2"/>
  <c r="J166" i="2"/>
  <c r="J174" i="2"/>
  <c r="J177" i="2"/>
  <c r="K180" i="2"/>
  <c r="M180" i="2" s="1"/>
  <c r="K183" i="2"/>
  <c r="M183" i="2" s="1"/>
  <c r="J190" i="2"/>
  <c r="J193" i="2"/>
  <c r="K196" i="2"/>
  <c r="M196" i="2" s="1"/>
  <c r="K199" i="2"/>
  <c r="M199" i="2" s="1"/>
  <c r="J206" i="2"/>
  <c r="J209" i="2"/>
  <c r="K212" i="2"/>
  <c r="M212" i="2" s="1"/>
  <c r="K215" i="2"/>
  <c r="M215" i="2" s="1"/>
  <c r="J222" i="2"/>
  <c r="J225" i="2"/>
  <c r="K228" i="2"/>
  <c r="M228" i="2" s="1"/>
  <c r="K231" i="2"/>
  <c r="M231" i="2" s="1"/>
  <c r="J238" i="2"/>
  <c r="J241" i="2"/>
  <c r="K244" i="2"/>
  <c r="M244" i="2" s="1"/>
  <c r="K247" i="2"/>
  <c r="M247" i="2" s="1"/>
  <c r="J254" i="2"/>
  <c r="J257" i="2"/>
  <c r="K260" i="2"/>
  <c r="M260" i="2" s="1"/>
  <c r="K263" i="2"/>
  <c r="M263" i="2" s="1"/>
  <c r="J270" i="2"/>
  <c r="J273" i="2"/>
  <c r="K276" i="2"/>
  <c r="M276" i="2" s="1"/>
  <c r="K279" i="2"/>
  <c r="M279" i="2" s="1"/>
  <c r="K286" i="2"/>
  <c r="M286" i="2" s="1"/>
  <c r="J296" i="2"/>
  <c r="J301" i="2"/>
  <c r="K150" i="2"/>
  <c r="M150" i="2" s="1"/>
  <c r="J153" i="2"/>
  <c r="K155" i="2"/>
  <c r="M155" i="2" s="1"/>
  <c r="K158" i="2"/>
  <c r="M158" i="2" s="1"/>
  <c r="J161" i="2"/>
  <c r="K163" i="2"/>
  <c r="M163" i="2" s="1"/>
  <c r="K166" i="2"/>
  <c r="M166" i="2" s="1"/>
  <c r="J169" i="2"/>
  <c r="K171" i="2"/>
  <c r="M171" i="2" s="1"/>
  <c r="K174" i="2"/>
  <c r="M174" i="2" s="1"/>
  <c r="K177" i="2"/>
  <c r="M177" i="2" s="1"/>
  <c r="J184" i="2"/>
  <c r="J187" i="2"/>
  <c r="K190" i="2"/>
  <c r="M190" i="2" s="1"/>
  <c r="K193" i="2"/>
  <c r="M193" i="2" s="1"/>
  <c r="J200" i="2"/>
  <c r="J203" i="2"/>
  <c r="K206" i="2"/>
  <c r="M206" i="2" s="1"/>
  <c r="K209" i="2"/>
  <c r="M209" i="2" s="1"/>
  <c r="J216" i="2"/>
  <c r="J219" i="2"/>
  <c r="K222" i="2"/>
  <c r="M222" i="2" s="1"/>
  <c r="K225" i="2"/>
  <c r="M225" i="2" s="1"/>
  <c r="J232" i="2"/>
  <c r="J235" i="2"/>
  <c r="K238" i="2"/>
  <c r="M238" i="2" s="1"/>
  <c r="K241" i="2"/>
  <c r="M241" i="2" s="1"/>
  <c r="J248" i="2"/>
  <c r="J251" i="2"/>
  <c r="K254" i="2"/>
  <c r="M254" i="2" s="1"/>
  <c r="K257" i="2"/>
  <c r="M257" i="2" s="1"/>
  <c r="J264" i="2"/>
  <c r="J267" i="2"/>
  <c r="K270" i="2"/>
  <c r="M270" i="2" s="1"/>
  <c r="K273" i="2"/>
  <c r="M273" i="2" s="1"/>
  <c r="J280" i="2"/>
  <c r="J283" i="2"/>
  <c r="J291" i="2"/>
  <c r="J302" i="2"/>
  <c r="J308" i="2"/>
  <c r="J210" i="2"/>
  <c r="J213" i="2"/>
  <c r="K216" i="2"/>
  <c r="M216" i="2" s="1"/>
  <c r="K219" i="2"/>
  <c r="M219" i="2" s="1"/>
  <c r="J226" i="2"/>
  <c r="J229" i="2"/>
  <c r="K232" i="2"/>
  <c r="M232" i="2" s="1"/>
  <c r="K235" i="2"/>
  <c r="M235" i="2" s="1"/>
  <c r="J242" i="2"/>
  <c r="J245" i="2"/>
  <c r="K248" i="2"/>
  <c r="M248" i="2" s="1"/>
  <c r="K251" i="2"/>
  <c r="M251" i="2" s="1"/>
  <c r="J258" i="2"/>
  <c r="J261" i="2"/>
  <c r="K264" i="2"/>
  <c r="M264" i="2" s="1"/>
  <c r="K267" i="2"/>
  <c r="M267" i="2" s="1"/>
  <c r="J274" i="2"/>
  <c r="J277" i="2"/>
  <c r="K280" i="2"/>
  <c r="M280" i="2" s="1"/>
  <c r="K283" i="2"/>
  <c r="M283" i="2" s="1"/>
  <c r="J287" i="2"/>
  <c r="J292" i="2"/>
  <c r="J297" i="2"/>
  <c r="K290" i="2"/>
  <c r="M290" i="2" s="1"/>
  <c r="K292" i="2"/>
  <c r="M292" i="2" s="1"/>
  <c r="K294" i="2"/>
  <c r="M294" i="2" s="1"/>
  <c r="K296" i="2"/>
  <c r="M296" i="2" s="1"/>
  <c r="K298" i="2"/>
  <c r="M298" i="2" s="1"/>
  <c r="K300" i="2"/>
  <c r="M300" i="2" s="1"/>
  <c r="K302" i="2"/>
  <c r="M302" i="2" s="1"/>
  <c r="K304" i="2"/>
  <c r="M304" i="2" s="1"/>
  <c r="K306" i="2"/>
  <c r="M306" i="2" s="1"/>
  <c r="K308" i="2"/>
  <c r="M308" i="2" s="1"/>
  <c r="K310" i="2"/>
  <c r="M310" i="2" s="1"/>
  <c r="J307" i="2"/>
  <c r="J309" i="2"/>
  <c r="J311" i="2"/>
  <c r="K285" i="2"/>
  <c r="M285" i="2" s="1"/>
  <c r="K287" i="2"/>
  <c r="M287" i="2" s="1"/>
  <c r="K289" i="2"/>
  <c r="M289" i="2" s="1"/>
  <c r="K291" i="2"/>
  <c r="M291" i="2" s="1"/>
  <c r="K293" i="2"/>
  <c r="M293" i="2" s="1"/>
  <c r="K295" i="2"/>
  <c r="M295" i="2" s="1"/>
  <c r="K297" i="2"/>
  <c r="M297" i="2" s="1"/>
  <c r="K299" i="2"/>
  <c r="M299" i="2" s="1"/>
  <c r="K301" i="2"/>
  <c r="M301" i="2" s="1"/>
  <c r="K303" i="2"/>
  <c r="M303" i="2" s="1"/>
  <c r="K305" i="2"/>
  <c r="M305" i="2" s="1"/>
  <c r="K307" i="2"/>
  <c r="M307" i="2" s="1"/>
  <c r="K309" i="2"/>
  <c r="M309" i="2" s="1"/>
  <c r="K311" i="2"/>
  <c r="M311" i="2" s="1"/>
  <c r="J27" i="2"/>
  <c r="J31" i="2"/>
  <c r="J35" i="2"/>
  <c r="J39" i="2"/>
  <c r="J43" i="2"/>
  <c r="J47" i="2"/>
  <c r="J32" i="2"/>
  <c r="J44" i="2"/>
  <c r="J24" i="2"/>
  <c r="J28" i="2"/>
  <c r="J36" i="2"/>
  <c r="J40" i="2"/>
  <c r="J25" i="2"/>
  <c r="J29" i="2"/>
  <c r="J33" i="2"/>
  <c r="J37" i="2"/>
  <c r="J41" i="2"/>
  <c r="J26" i="2"/>
  <c r="J30" i="2"/>
  <c r="J34" i="2"/>
  <c r="J38" i="2"/>
  <c r="J42" i="2"/>
  <c r="J23" i="2"/>
  <c r="K28" i="2"/>
  <c r="M28" i="2" s="1"/>
  <c r="K25" i="2"/>
  <c r="M25" i="2" s="1"/>
  <c r="K41" i="2"/>
  <c r="M41" i="2" s="1"/>
  <c r="K24" i="2"/>
  <c r="M24" i="2" s="1"/>
  <c r="K44" i="2"/>
  <c r="M44" i="2" s="1"/>
  <c r="K29" i="2"/>
  <c r="M29" i="2" s="1"/>
  <c r="K33" i="2"/>
  <c r="M33" i="2" s="1"/>
  <c r="K37" i="2"/>
  <c r="M37" i="2" s="1"/>
  <c r="K40" i="2"/>
  <c r="M40" i="2" s="1"/>
  <c r="K30" i="2"/>
  <c r="M30" i="2" s="1"/>
  <c r="K34" i="2"/>
  <c r="M34" i="2" s="1"/>
  <c r="K38" i="2"/>
  <c r="M38" i="2" s="1"/>
  <c r="K42" i="2"/>
  <c r="M42" i="2" s="1"/>
  <c r="K32" i="2"/>
  <c r="M32" i="2" s="1"/>
  <c r="K26" i="2"/>
  <c r="M26" i="2" s="1"/>
  <c r="K35" i="2"/>
  <c r="M35" i="2" s="1"/>
  <c r="K47" i="2"/>
  <c r="M47" i="2" s="1"/>
  <c r="K36" i="2"/>
  <c r="M36" i="2" s="1"/>
  <c r="K27" i="2"/>
  <c r="M27" i="2" s="1"/>
  <c r="K31" i="2"/>
  <c r="M31" i="2" s="1"/>
  <c r="K39" i="2"/>
  <c r="M39" i="2" s="1"/>
  <c r="K43" i="2"/>
  <c r="M43" i="2" s="1"/>
  <c r="K23" i="2"/>
  <c r="M23" i="2" s="1"/>
  <c r="L40" i="2" l="1"/>
  <c r="L302" i="2"/>
  <c r="L296" i="2"/>
  <c r="L225" i="2"/>
  <c r="L193" i="2"/>
  <c r="L139" i="2"/>
  <c r="L275" i="2"/>
  <c r="L243" i="2"/>
  <c r="L211" i="2"/>
  <c r="L179" i="2"/>
  <c r="L157" i="2"/>
  <c r="L281" i="2"/>
  <c r="L217" i="2"/>
  <c r="L185" i="2"/>
  <c r="L79" i="2"/>
  <c r="L188" i="2"/>
  <c r="L86" i="2"/>
  <c r="L127" i="2"/>
  <c r="L94" i="2"/>
  <c r="L106" i="2"/>
  <c r="L74" i="2"/>
  <c r="L46" i="2"/>
  <c r="L30" i="2"/>
  <c r="L36" i="2"/>
  <c r="L35" i="2"/>
  <c r="L292" i="2"/>
  <c r="L261" i="2"/>
  <c r="L229" i="2"/>
  <c r="L291" i="2"/>
  <c r="L254" i="2"/>
  <c r="L222" i="2"/>
  <c r="L190" i="2"/>
  <c r="L306" i="2"/>
  <c r="L171" i="2"/>
  <c r="L269" i="2"/>
  <c r="L237" i="2"/>
  <c r="L205" i="2"/>
  <c r="L168" i="2"/>
  <c r="L137" i="2"/>
  <c r="L272" i="2"/>
  <c r="L240" i="2"/>
  <c r="L176" i="2"/>
  <c r="L278" i="2"/>
  <c r="L246" i="2"/>
  <c r="L214" i="2"/>
  <c r="L182" i="2"/>
  <c r="L223" i="2"/>
  <c r="L121" i="2"/>
  <c r="L89" i="2"/>
  <c r="L57" i="2"/>
  <c r="L175" i="2"/>
  <c r="L114" i="2"/>
  <c r="L82" i="2"/>
  <c r="L50" i="2"/>
  <c r="L298" i="2"/>
  <c r="L125" i="2"/>
  <c r="L93" i="2"/>
  <c r="L61" i="2"/>
  <c r="L118" i="2"/>
  <c r="L62" i="2"/>
  <c r="L172" i="2"/>
  <c r="L104" i="2"/>
  <c r="L72" i="2"/>
  <c r="L60" i="2"/>
  <c r="L284" i="2"/>
  <c r="L142" i="2"/>
  <c r="L255" i="2"/>
  <c r="L124" i="2"/>
  <c r="L252" i="2"/>
  <c r="L150" i="2"/>
  <c r="L249" i="2"/>
  <c r="L208" i="2"/>
  <c r="L26" i="2"/>
  <c r="L28" i="2"/>
  <c r="L31" i="2"/>
  <c r="L311" i="2"/>
  <c r="L287" i="2"/>
  <c r="L258" i="2"/>
  <c r="L226" i="2"/>
  <c r="L283" i="2"/>
  <c r="L251" i="2"/>
  <c r="L219" i="2"/>
  <c r="L187" i="2"/>
  <c r="L161" i="2"/>
  <c r="L295" i="2"/>
  <c r="L263" i="2"/>
  <c r="L231" i="2"/>
  <c r="L199" i="2"/>
  <c r="L305" i="2"/>
  <c r="L266" i="2"/>
  <c r="L234" i="2"/>
  <c r="L202" i="2"/>
  <c r="L160" i="2"/>
  <c r="L135" i="2"/>
  <c r="L173" i="2"/>
  <c r="L63" i="2"/>
  <c r="L48" i="2"/>
  <c r="L268" i="2"/>
  <c r="L101" i="2"/>
  <c r="L132" i="2"/>
  <c r="L99" i="2"/>
  <c r="L67" i="2"/>
  <c r="L167" i="2"/>
  <c r="L39" i="2"/>
  <c r="L41" i="2"/>
  <c r="L24" i="2"/>
  <c r="L27" i="2"/>
  <c r="L280" i="2"/>
  <c r="L248" i="2"/>
  <c r="L216" i="2"/>
  <c r="L184" i="2"/>
  <c r="L290" i="2"/>
  <c r="L228" i="2"/>
  <c r="L196" i="2"/>
  <c r="L300" i="2"/>
  <c r="L152" i="2"/>
  <c r="L133" i="2"/>
  <c r="L149" i="2"/>
  <c r="L170" i="2"/>
  <c r="L178" i="2"/>
  <c r="L112" i="2"/>
  <c r="L80" i="2"/>
  <c r="L45" i="2"/>
  <c r="L54" i="2"/>
  <c r="L107" i="2"/>
  <c r="L75" i="2"/>
  <c r="L116" i="2"/>
  <c r="L84" i="2"/>
  <c r="L52" i="2"/>
  <c r="L95" i="2"/>
  <c r="L69" i="2"/>
  <c r="L288" i="2"/>
  <c r="L129" i="2"/>
  <c r="L97" i="2"/>
  <c r="L65" i="2"/>
  <c r="L126" i="2"/>
  <c r="L207" i="2"/>
  <c r="L194" i="2"/>
  <c r="L117" i="2"/>
  <c r="L297" i="2"/>
  <c r="L309" i="2"/>
  <c r="L260" i="2"/>
  <c r="L307" i="2"/>
  <c r="L273" i="2"/>
  <c r="L265" i="2"/>
  <c r="L156" i="2"/>
  <c r="L303" i="2"/>
  <c r="L134" i="2"/>
  <c r="L85" i="2"/>
  <c r="L119" i="2"/>
  <c r="L110" i="2"/>
  <c r="L122" i="2"/>
  <c r="L90" i="2"/>
  <c r="L181" i="2"/>
  <c r="L257" i="2"/>
  <c r="L37" i="2"/>
  <c r="L44" i="2"/>
  <c r="L241" i="2"/>
  <c r="L209" i="2"/>
  <c r="L177" i="2"/>
  <c r="L286" i="2"/>
  <c r="L163" i="2"/>
  <c r="L289" i="2"/>
  <c r="L147" i="2"/>
  <c r="L299" i="2"/>
  <c r="L259" i="2"/>
  <c r="L227" i="2"/>
  <c r="L195" i="2"/>
  <c r="L304" i="2"/>
  <c r="L233" i="2"/>
  <c r="L201" i="2"/>
  <c r="L162" i="2"/>
  <c r="L239" i="2"/>
  <c r="L58" i="2"/>
  <c r="L213" i="2"/>
  <c r="L153" i="2"/>
  <c r="L270" i="2"/>
  <c r="L238" i="2"/>
  <c r="L206" i="2"/>
  <c r="L285" i="2"/>
  <c r="L253" i="2"/>
  <c r="L221" i="2"/>
  <c r="L189" i="2"/>
  <c r="L145" i="2"/>
  <c r="L294" i="2"/>
  <c r="L256" i="2"/>
  <c r="L224" i="2"/>
  <c r="L192" i="2"/>
  <c r="L165" i="2"/>
  <c r="L293" i="2"/>
  <c r="L262" i="2"/>
  <c r="L230" i="2"/>
  <c r="L198" i="2"/>
  <c r="L154" i="2"/>
  <c r="L146" i="2"/>
  <c r="L105" i="2"/>
  <c r="L73" i="2"/>
  <c r="L138" i="2"/>
  <c r="L271" i="2"/>
  <c r="L130" i="2"/>
  <c r="L98" i="2"/>
  <c r="L66" i="2"/>
  <c r="L53" i="2"/>
  <c r="L109" i="2"/>
  <c r="L77" i="2"/>
  <c r="L70" i="2"/>
  <c r="L204" i="2"/>
  <c r="L236" i="2"/>
  <c r="L120" i="2"/>
  <c r="L88" i="2"/>
  <c r="L56" i="2"/>
  <c r="L87" i="2"/>
  <c r="L148" i="2"/>
  <c r="L34" i="2"/>
  <c r="L33" i="2"/>
  <c r="L32" i="2"/>
  <c r="L277" i="2"/>
  <c r="L245" i="2"/>
  <c r="L174" i="2"/>
  <c r="L42" i="2"/>
  <c r="L29" i="2"/>
  <c r="L47" i="2"/>
  <c r="L274" i="2"/>
  <c r="L242" i="2"/>
  <c r="L210" i="2"/>
  <c r="L267" i="2"/>
  <c r="L235" i="2"/>
  <c r="L203" i="2"/>
  <c r="L166" i="2"/>
  <c r="L279" i="2"/>
  <c r="L247" i="2"/>
  <c r="L215" i="2"/>
  <c r="L183" i="2"/>
  <c r="L282" i="2"/>
  <c r="L250" i="2"/>
  <c r="L218" i="2"/>
  <c r="L186" i="2"/>
  <c r="L143" i="2"/>
  <c r="L140" i="2"/>
  <c r="L111" i="2"/>
  <c r="L191" i="2"/>
  <c r="L164" i="2"/>
  <c r="L78" i="2"/>
  <c r="L71" i="2"/>
  <c r="L115" i="2"/>
  <c r="L83" i="2"/>
  <c r="L51" i="2"/>
  <c r="L136" i="2"/>
  <c r="L92" i="2"/>
  <c r="L38" i="2"/>
  <c r="L25" i="2"/>
  <c r="L43" i="2"/>
  <c r="L308" i="2"/>
  <c r="L264" i="2"/>
  <c r="L232" i="2"/>
  <c r="L200" i="2"/>
  <c r="L169" i="2"/>
  <c r="L301" i="2"/>
  <c r="L158" i="2"/>
  <c r="L276" i="2"/>
  <c r="L244" i="2"/>
  <c r="L212" i="2"/>
  <c r="L180" i="2"/>
  <c r="L155" i="2"/>
  <c r="L141" i="2"/>
  <c r="L310" i="2"/>
  <c r="L128" i="2"/>
  <c r="L96" i="2"/>
  <c r="L64" i="2"/>
  <c r="L220" i="2"/>
  <c r="L123" i="2"/>
  <c r="L91" i="2"/>
  <c r="L59" i="2"/>
  <c r="L102" i="2"/>
  <c r="L144" i="2"/>
  <c r="L100" i="2"/>
  <c r="L68" i="2"/>
  <c r="L151" i="2"/>
  <c r="L103" i="2"/>
  <c r="L197" i="2"/>
  <c r="L113" i="2"/>
  <c r="L81" i="2"/>
  <c r="L108" i="2"/>
  <c r="L159" i="2"/>
  <c r="L49" i="2"/>
  <c r="L131" i="2"/>
  <c r="L76" i="2"/>
  <c r="L55" i="2"/>
  <c r="L23" i="2"/>
  <c r="N157" i="2" a="1"/>
  <c r="N257" i="2" a="1"/>
  <c r="N118" i="2" a="1"/>
  <c r="N75" i="2" a="1"/>
  <c r="N241" i="2" a="1"/>
  <c r="N70" i="2" a="1"/>
  <c r="N240" i="2" a="1"/>
  <c r="N94" i="2" a="1"/>
  <c r="N104" i="2" a="1"/>
  <c r="N29" i="2" a="1"/>
  <c r="N278" i="2" a="1"/>
  <c r="N48" i="2" a="1"/>
  <c r="N184" i="2" a="1"/>
  <c r="N162" i="2" a="1"/>
  <c r="N138" i="2" a="1"/>
  <c r="N218" i="2" a="1"/>
  <c r="N139" i="2" a="1"/>
  <c r="N175" i="2" a="1"/>
  <c r="N244" i="2" a="1"/>
  <c r="N185" i="2" a="1"/>
  <c r="N46" i="2" a="1"/>
  <c r="N258" i="2" a="1"/>
  <c r="N263" i="2" a="1"/>
  <c r="N135" i="2" a="1"/>
  <c r="N67" i="2" a="1"/>
  <c r="N255" i="2" a="1"/>
  <c r="N300" i="2" a="1"/>
  <c r="N45" i="2" a="1"/>
  <c r="N69" i="2" a="1"/>
  <c r="N117" i="2" a="1"/>
  <c r="N269" i="2" a="1"/>
  <c r="N179" i="2" a="1"/>
  <c r="N254" i="2" a="1"/>
  <c r="N149" i="2" a="1"/>
  <c r="N293" i="2" a="1"/>
  <c r="N71" i="2" a="1"/>
  <c r="N158" i="2" a="1"/>
  <c r="N296" i="2" a="1"/>
  <c r="N211" i="2" a="1"/>
  <c r="N205" i="2" a="1"/>
  <c r="N93" i="2" a="1"/>
  <c r="N28" i="2" a="1"/>
  <c r="N216" i="2" a="1"/>
  <c r="N133" i="2" a="1"/>
  <c r="N107" i="2" a="1"/>
  <c r="N129" i="2" a="1"/>
  <c r="N147" i="2" a="1"/>
  <c r="N201" i="2" a="1"/>
  <c r="N57" i="2" a="1"/>
  <c r="N250" i="2" a="1"/>
  <c r="N171" i="2" a="1"/>
  <c r="N47" i="2" a="1"/>
  <c r="N212" i="2" a="1"/>
  <c r="N86" i="2" a="1"/>
  <c r="N251" i="2" a="1"/>
  <c r="N305" i="2" a="1"/>
  <c r="N31" i="2" a="1"/>
  <c r="N97" i="2" a="1"/>
  <c r="N299" i="2" a="1"/>
  <c r="N221" i="2" a="1"/>
  <c r="N203" i="2" a="1"/>
  <c r="N78" i="2" a="1"/>
  <c r="N142" i="2" a="1"/>
  <c r="N267" i="2" a="1"/>
  <c r="N40" i="2" a="1"/>
  <c r="N35" i="2" a="1"/>
  <c r="N306" i="2" a="1"/>
  <c r="N89" i="2" a="1"/>
  <c r="N284" i="2" a="1"/>
  <c r="N26" i="2" a="1"/>
  <c r="N41" i="2" a="1"/>
  <c r="N228" i="2" a="1"/>
  <c r="N112" i="2" a="1"/>
  <c r="N52" i="2" a="1"/>
  <c r="N207" i="2" a="1"/>
  <c r="N265" i="2" a="1"/>
  <c r="N90" i="2" a="1"/>
  <c r="N286" i="2" a="1"/>
  <c r="N304" i="2" a="1"/>
  <c r="N270" i="2" a="1"/>
  <c r="N294" i="2" a="1"/>
  <c r="N198" i="2" a="1"/>
  <c r="N98" i="2" a="1"/>
  <c r="N120" i="2" a="1"/>
  <c r="N277" i="2" a="1"/>
  <c r="N210" i="2" a="1"/>
  <c r="N183" i="2" a="1"/>
  <c r="N191" i="2" a="1"/>
  <c r="N92" i="2" a="1"/>
  <c r="N169" i="2" a="1"/>
  <c r="N141" i="2" a="1"/>
  <c r="N59" i="2" a="1"/>
  <c r="N302" i="2" a="1"/>
  <c r="N127" i="2" a="1"/>
  <c r="N292" i="2" a="1"/>
  <c r="N176" i="2" a="1"/>
  <c r="N61" i="2" a="1"/>
  <c r="N219" i="2" a="1"/>
  <c r="N266" i="2" a="1"/>
  <c r="N268" i="2" a="1"/>
  <c r="N24" i="2" a="1"/>
  <c r="N196" i="2" a="1"/>
  <c r="N80" i="2" a="1"/>
  <c r="N95" i="2" a="1"/>
  <c r="N194" i="2" a="1"/>
  <c r="N156" i="2" a="1"/>
  <c r="N181" i="2" a="1"/>
  <c r="N163" i="2" a="1"/>
  <c r="N233" i="2" a="1"/>
  <c r="N238" i="2" a="1"/>
  <c r="N256" i="2" a="1"/>
  <c r="N154" i="2" a="1"/>
  <c r="N66" i="2" a="1"/>
  <c r="N88" i="2" a="1"/>
  <c r="N245" i="2" a="1"/>
  <c r="N282" i="2" a="1"/>
  <c r="N164" i="2" a="1"/>
  <c r="N38" i="2" a="1"/>
  <c r="N301" i="2" a="1"/>
  <c r="N310" i="2" a="1"/>
  <c r="N102" i="2" a="1"/>
  <c r="N81" i="2" a="1"/>
  <c r="N234" i="2" a="1"/>
  <c r="N27" i="2" a="1"/>
  <c r="N303" i="2" a="1"/>
  <c r="N206" i="2" a="1"/>
  <c r="N146" i="2" a="1"/>
  <c r="N53" i="2" a="1"/>
  <c r="N174" i="2" a="1"/>
  <c r="N25" i="2" a="1"/>
  <c r="N128" i="2" a="1"/>
  <c r="N108" i="2" a="1"/>
  <c r="N261" i="2" a="1"/>
  <c r="N187" i="2" a="1"/>
  <c r="N101" i="2" a="1"/>
  <c r="N289" i="2" a="1"/>
  <c r="N224" i="2" a="1"/>
  <c r="N56" i="2" a="1"/>
  <c r="N235" i="2" a="1"/>
  <c r="N144" i="2" a="1"/>
  <c r="N225" i="2" a="1"/>
  <c r="N281" i="2" a="1"/>
  <c r="N106" i="2" a="1"/>
  <c r="N229" i="2" a="1"/>
  <c r="N237" i="2" a="1"/>
  <c r="N246" i="2" a="1"/>
  <c r="N114" i="2" a="1"/>
  <c r="N62" i="2" a="1"/>
  <c r="N124" i="2" a="1"/>
  <c r="N311" i="2" a="1"/>
  <c r="N161" i="2" a="1"/>
  <c r="N202" i="2" a="1"/>
  <c r="N132" i="2" a="1"/>
  <c r="N280" i="2" a="1"/>
  <c r="N152" i="2" a="1"/>
  <c r="N54" i="2" a="1"/>
  <c r="N288" i="2" a="1"/>
  <c r="N297" i="2" a="1"/>
  <c r="N134" i="2" a="1"/>
  <c r="N37" i="2" a="1"/>
  <c r="N285" i="2" a="1"/>
  <c r="N192" i="2" a="1"/>
  <c r="N105" i="2" a="1"/>
  <c r="N109" i="2" a="1"/>
  <c r="N87" i="2" a="1"/>
  <c r="N42" i="2" a="1"/>
  <c r="N43" i="2" a="1"/>
  <c r="N276" i="2" a="1"/>
  <c r="N96" i="2" a="1"/>
  <c r="N100" i="2" a="1"/>
  <c r="N159" i="2" a="1"/>
  <c r="N115" i="2" a="1"/>
  <c r="N68" i="2" a="1"/>
  <c r="N49" i="2" a="1"/>
  <c r="N204" i="2" a="1"/>
  <c r="N140" i="2" a="1"/>
  <c r="N180" i="2" a="1"/>
  <c r="N193" i="2" a="1"/>
  <c r="N217" i="2" a="1"/>
  <c r="N74" i="2" a="1"/>
  <c r="N291" i="2" a="1"/>
  <c r="N214" i="2" a="1"/>
  <c r="N82" i="2" a="1"/>
  <c r="N172" i="2" a="1"/>
  <c r="N252" i="2" a="1"/>
  <c r="N287" i="2" a="1"/>
  <c r="N295" i="2" a="1"/>
  <c r="N160" i="2" a="1"/>
  <c r="N99" i="2" a="1"/>
  <c r="N248" i="2" a="1"/>
  <c r="N309" i="2" a="1"/>
  <c r="N85" i="2" a="1"/>
  <c r="N44" i="2" a="1"/>
  <c r="N239" i="2" a="1"/>
  <c r="N253" i="2" a="1"/>
  <c r="N165" i="2" a="1"/>
  <c r="N73" i="2" a="1"/>
  <c r="N77" i="2" a="1"/>
  <c r="N148" i="2" a="1"/>
  <c r="N166" i="2" a="1"/>
  <c r="N186" i="2" a="1"/>
  <c r="N308" i="2" a="1"/>
  <c r="N64" i="2" a="1"/>
  <c r="N262" i="2" a="1"/>
  <c r="N274" i="2" a="1"/>
  <c r="N232" i="2" a="1"/>
  <c r="N168" i="2" a="1"/>
  <c r="N182" i="2" a="1"/>
  <c r="N50" i="2" a="1"/>
  <c r="N150" i="2" a="1"/>
  <c r="N260" i="2" a="1"/>
  <c r="N119" i="2" a="1"/>
  <c r="N259" i="2" a="1"/>
  <c r="N58" i="2" a="1"/>
  <c r="N34" i="2" a="1"/>
  <c r="N279" i="2" a="1"/>
  <c r="N143" i="2" a="1"/>
  <c r="N83" i="2" a="1"/>
  <c r="N264" i="2" a="1"/>
  <c r="N220" i="2" a="1"/>
  <c r="N151" i="2" a="1"/>
  <c r="N131" i="2" a="1"/>
  <c r="N275" i="2" a="1"/>
  <c r="N30" i="2" a="1"/>
  <c r="N222" i="2" a="1"/>
  <c r="N137" i="2" a="1"/>
  <c r="N223" i="2" a="1"/>
  <c r="N298" i="2" a="1"/>
  <c r="N72" i="2" a="1"/>
  <c r="N226" i="2" a="1"/>
  <c r="N231" i="2" a="1"/>
  <c r="N167" i="2" a="1"/>
  <c r="N170" i="2" a="1"/>
  <c r="N65" i="2" a="1"/>
  <c r="N110" i="2" a="1"/>
  <c r="N227" i="2" a="1"/>
  <c r="N189" i="2" a="1"/>
  <c r="N33" i="2" a="1"/>
  <c r="N51" i="2" a="1"/>
  <c r="N123" i="2" a="1"/>
  <c r="N79" i="2" a="1"/>
  <c r="N249" i="2" a="1"/>
  <c r="N173" i="2" a="1"/>
  <c r="N116" i="2" a="1"/>
  <c r="N307" i="2" a="1"/>
  <c r="N209" i="2" a="1"/>
  <c r="N213" i="2" a="1"/>
  <c r="N271" i="2" a="1"/>
  <c r="N247" i="2" a="1"/>
  <c r="N103" i="2" a="1"/>
  <c r="N243" i="2" a="1"/>
  <c r="N188" i="2" a="1"/>
  <c r="N36" i="2" a="1"/>
  <c r="N190" i="2" a="1"/>
  <c r="N272" i="2" a="1"/>
  <c r="N121" i="2" a="1"/>
  <c r="N125" i="2" a="1"/>
  <c r="N60" i="2" a="1"/>
  <c r="N208" i="2" a="1"/>
  <c r="N283" i="2" a="1"/>
  <c r="N199" i="2" a="1"/>
  <c r="N63" i="2" a="1"/>
  <c r="N39" i="2" a="1"/>
  <c r="N290" i="2" a="1"/>
  <c r="N178" i="2" a="1"/>
  <c r="N84" i="2" a="1"/>
  <c r="N126" i="2" a="1"/>
  <c r="N273" i="2" a="1"/>
  <c r="N122" i="2" a="1"/>
  <c r="N177" i="2" a="1"/>
  <c r="N195" i="2" a="1"/>
  <c r="N153" i="2" a="1"/>
  <c r="N145" i="2" a="1"/>
  <c r="N230" i="2" a="1"/>
  <c r="N130" i="2" a="1"/>
  <c r="N236" i="2" a="1"/>
  <c r="N32" i="2" a="1"/>
  <c r="N242" i="2" a="1"/>
  <c r="N215" i="2" a="1"/>
  <c r="N111" i="2" a="1"/>
  <c r="N136" i="2" a="1"/>
  <c r="N200" i="2" a="1"/>
  <c r="N155" i="2" a="1"/>
  <c r="N91" i="2" a="1"/>
  <c r="N197" i="2" a="1"/>
  <c r="N55" i="2" a="1"/>
  <c r="N113" i="2" a="1"/>
  <c r="N76" i="2" a="1"/>
  <c r="N23" i="2" a="1"/>
  <c r="N76" i="2" l="1"/>
  <c r="O76" i="2" s="1"/>
  <c r="N113" i="2"/>
  <c r="O113" i="2" s="1"/>
  <c r="N55" i="2"/>
  <c r="O55" i="2" s="1"/>
  <c r="N197" i="2"/>
  <c r="O197" i="2" s="1"/>
  <c r="N91" i="2"/>
  <c r="O91" i="2" s="1"/>
  <c r="N155" i="2"/>
  <c r="O155" i="2" s="1"/>
  <c r="N200" i="2"/>
  <c r="O200" i="2" s="1"/>
  <c r="N136" i="2"/>
  <c r="O136" i="2" s="1"/>
  <c r="N111" i="2"/>
  <c r="O111" i="2" s="1"/>
  <c r="N215" i="2"/>
  <c r="O215" i="2" s="1"/>
  <c r="N242" i="2"/>
  <c r="O242" i="2" s="1"/>
  <c r="N32" i="2"/>
  <c r="O32" i="2" s="1"/>
  <c r="N236" i="2"/>
  <c r="O236" i="2" s="1"/>
  <c r="N130" i="2"/>
  <c r="O130" i="2" s="1"/>
  <c r="N230" i="2"/>
  <c r="O230" i="2" s="1"/>
  <c r="N145" i="2"/>
  <c r="O145" i="2" s="1"/>
  <c r="N153" i="2"/>
  <c r="O153" i="2" s="1"/>
  <c r="N195" i="2"/>
  <c r="O195" i="2" s="1"/>
  <c r="N177" i="2"/>
  <c r="O177" i="2" s="1"/>
  <c r="N122" i="2"/>
  <c r="O122" i="2" s="1"/>
  <c r="N273" i="2"/>
  <c r="O273" i="2" s="1"/>
  <c r="N126" i="2"/>
  <c r="O126" i="2" s="1"/>
  <c r="N84" i="2"/>
  <c r="O84" i="2" s="1"/>
  <c r="N178" i="2"/>
  <c r="O178" i="2" s="1"/>
  <c r="N290" i="2"/>
  <c r="O290" i="2" s="1"/>
  <c r="N39" i="2"/>
  <c r="O39" i="2" s="1"/>
  <c r="N63" i="2"/>
  <c r="O63" i="2" s="1"/>
  <c r="N199" i="2"/>
  <c r="O199" i="2" s="1"/>
  <c r="N283" i="2"/>
  <c r="O283" i="2" s="1"/>
  <c r="N208" i="2"/>
  <c r="O208" i="2" s="1"/>
  <c r="N60" i="2"/>
  <c r="O60" i="2" s="1"/>
  <c r="N125" i="2"/>
  <c r="O125" i="2" s="1"/>
  <c r="N121" i="2"/>
  <c r="O121" i="2" s="1"/>
  <c r="N272" i="2"/>
  <c r="O272" i="2" s="1"/>
  <c r="N190" i="2"/>
  <c r="O190" i="2" s="1"/>
  <c r="N36" i="2"/>
  <c r="O36" i="2" s="1"/>
  <c r="N188" i="2"/>
  <c r="O188" i="2" s="1"/>
  <c r="N243" i="2"/>
  <c r="O243" i="2" s="1"/>
  <c r="N103" i="2"/>
  <c r="O103" i="2" s="1"/>
  <c r="N247" i="2"/>
  <c r="O247" i="2" s="1"/>
  <c r="N271" i="2"/>
  <c r="O271" i="2" s="1"/>
  <c r="N213" i="2"/>
  <c r="O213" i="2" s="1"/>
  <c r="N209" i="2"/>
  <c r="O209" i="2" s="1"/>
  <c r="N307" i="2"/>
  <c r="O307" i="2" s="1"/>
  <c r="N116" i="2"/>
  <c r="O116" i="2" s="1"/>
  <c r="N173" i="2"/>
  <c r="O173" i="2" s="1"/>
  <c r="N249" i="2"/>
  <c r="O249" i="2" s="1"/>
  <c r="N79" i="2"/>
  <c r="O79" i="2" s="1"/>
  <c r="N123" i="2"/>
  <c r="O123" i="2" s="1"/>
  <c r="N51" i="2"/>
  <c r="O51" i="2" s="1"/>
  <c r="N33" i="2"/>
  <c r="O33" i="2" s="1"/>
  <c r="N189" i="2"/>
  <c r="O189" i="2" s="1"/>
  <c r="N227" i="2"/>
  <c r="O227" i="2" s="1"/>
  <c r="N110" i="2"/>
  <c r="O110" i="2" s="1"/>
  <c r="N65" i="2"/>
  <c r="O65" i="2" s="1"/>
  <c r="N170" i="2"/>
  <c r="O170" i="2" s="1"/>
  <c r="N167" i="2"/>
  <c r="O167" i="2" s="1"/>
  <c r="N231" i="2"/>
  <c r="O231" i="2" s="1"/>
  <c r="N226" i="2"/>
  <c r="O226" i="2" s="1"/>
  <c r="N72" i="2"/>
  <c r="O72" i="2" s="1"/>
  <c r="N298" i="2"/>
  <c r="O298" i="2" s="1"/>
  <c r="N223" i="2"/>
  <c r="O223" i="2" s="1"/>
  <c r="N137" i="2"/>
  <c r="O137" i="2" s="1"/>
  <c r="N222" i="2"/>
  <c r="O222" i="2" s="1"/>
  <c r="N30" i="2"/>
  <c r="O30" i="2" s="1"/>
  <c r="N275" i="2"/>
  <c r="O275" i="2" s="1"/>
  <c r="N131" i="2"/>
  <c r="O131" i="2" s="1"/>
  <c r="N151" i="2"/>
  <c r="O151" i="2" s="1"/>
  <c r="N220" i="2"/>
  <c r="O220" i="2" s="1"/>
  <c r="N264" i="2"/>
  <c r="O264" i="2" s="1"/>
  <c r="N83" i="2"/>
  <c r="O83" i="2" s="1"/>
  <c r="N143" i="2"/>
  <c r="O143" i="2" s="1"/>
  <c r="N279" i="2"/>
  <c r="O279" i="2" s="1"/>
  <c r="N34" i="2"/>
  <c r="O34" i="2" s="1"/>
  <c r="N58" i="2"/>
  <c r="O58" i="2" s="1"/>
  <c r="N259" i="2"/>
  <c r="O259" i="2" s="1"/>
  <c r="N119" i="2"/>
  <c r="O119" i="2" s="1"/>
  <c r="N260" i="2"/>
  <c r="O260" i="2" s="1"/>
  <c r="N150" i="2"/>
  <c r="O150" i="2" s="1"/>
  <c r="N50" i="2"/>
  <c r="O50" i="2" s="1"/>
  <c r="N182" i="2"/>
  <c r="O182" i="2" s="1"/>
  <c r="N168" i="2"/>
  <c r="O168" i="2" s="1"/>
  <c r="N232" i="2"/>
  <c r="O232" i="2" s="1"/>
  <c r="N274" i="2"/>
  <c r="O274" i="2" s="1"/>
  <c r="N262" i="2"/>
  <c r="O262" i="2" s="1"/>
  <c r="N64" i="2"/>
  <c r="O64" i="2" s="1"/>
  <c r="N308" i="2"/>
  <c r="O308" i="2" s="1"/>
  <c r="N186" i="2"/>
  <c r="O186" i="2" s="1"/>
  <c r="N166" i="2"/>
  <c r="O166" i="2" s="1"/>
  <c r="N148" i="2"/>
  <c r="O148" i="2" s="1"/>
  <c r="N77" i="2"/>
  <c r="O77" i="2" s="1"/>
  <c r="N73" i="2"/>
  <c r="O73" i="2" s="1"/>
  <c r="N165" i="2"/>
  <c r="O165" i="2" s="1"/>
  <c r="N253" i="2"/>
  <c r="O253" i="2" s="1"/>
  <c r="N239" i="2"/>
  <c r="O239" i="2" s="1"/>
  <c r="N44" i="2"/>
  <c r="O44" i="2" s="1"/>
  <c r="N85" i="2"/>
  <c r="O85" i="2" s="1"/>
  <c r="N309" i="2"/>
  <c r="O309" i="2" s="1"/>
  <c r="N248" i="2"/>
  <c r="O248" i="2" s="1"/>
  <c r="N99" i="2"/>
  <c r="O99" i="2" s="1"/>
  <c r="N160" i="2"/>
  <c r="O160" i="2" s="1"/>
  <c r="N295" i="2"/>
  <c r="O295" i="2" s="1"/>
  <c r="N287" i="2"/>
  <c r="O287" i="2" s="1"/>
  <c r="N252" i="2"/>
  <c r="O252" i="2" s="1"/>
  <c r="N172" i="2"/>
  <c r="O172" i="2" s="1"/>
  <c r="N82" i="2"/>
  <c r="O82" i="2" s="1"/>
  <c r="N214" i="2"/>
  <c r="O214" i="2" s="1"/>
  <c r="N291" i="2"/>
  <c r="O291" i="2" s="1"/>
  <c r="N74" i="2"/>
  <c r="O74" i="2" s="1"/>
  <c r="N217" i="2"/>
  <c r="O217" i="2" s="1"/>
  <c r="N193" i="2"/>
  <c r="O193" i="2" s="1"/>
  <c r="N180" i="2"/>
  <c r="O180" i="2" s="1"/>
  <c r="N140" i="2"/>
  <c r="O140" i="2" s="1"/>
  <c r="N204" i="2"/>
  <c r="O204" i="2" s="1"/>
  <c r="N49" i="2"/>
  <c r="O49" i="2" s="1"/>
  <c r="N68" i="2"/>
  <c r="O68" i="2" s="1"/>
  <c r="N115" i="2"/>
  <c r="O115" i="2" s="1"/>
  <c r="N159" i="2"/>
  <c r="O159" i="2" s="1"/>
  <c r="N100" i="2"/>
  <c r="O100" i="2" s="1"/>
  <c r="N96" i="2"/>
  <c r="O96" i="2" s="1"/>
  <c r="N276" i="2"/>
  <c r="O276" i="2" s="1"/>
  <c r="N43" i="2"/>
  <c r="O43" i="2" s="1"/>
  <c r="N42" i="2"/>
  <c r="O42" i="2" s="1"/>
  <c r="N87" i="2"/>
  <c r="O87" i="2" s="1"/>
  <c r="N109" i="2"/>
  <c r="O109" i="2" s="1"/>
  <c r="N105" i="2"/>
  <c r="O105" i="2" s="1"/>
  <c r="N192" i="2"/>
  <c r="O192" i="2" s="1"/>
  <c r="N285" i="2"/>
  <c r="O285" i="2" s="1"/>
  <c r="N37" i="2"/>
  <c r="O37" i="2" s="1"/>
  <c r="N134" i="2"/>
  <c r="O134" i="2" s="1"/>
  <c r="N297" i="2"/>
  <c r="O297" i="2" s="1"/>
  <c r="N288" i="2"/>
  <c r="O288" i="2" s="1"/>
  <c r="N54" i="2"/>
  <c r="O54" i="2" s="1"/>
  <c r="N152" i="2"/>
  <c r="O152" i="2" s="1"/>
  <c r="N280" i="2"/>
  <c r="O280" i="2" s="1"/>
  <c r="N132" i="2"/>
  <c r="O132" i="2" s="1"/>
  <c r="N202" i="2"/>
  <c r="O202" i="2" s="1"/>
  <c r="N161" i="2"/>
  <c r="O161" i="2" s="1"/>
  <c r="N311" i="2"/>
  <c r="O311" i="2" s="1"/>
  <c r="N124" i="2"/>
  <c r="O124" i="2" s="1"/>
  <c r="N62" i="2"/>
  <c r="O62" i="2" s="1"/>
  <c r="N114" i="2"/>
  <c r="O114" i="2" s="1"/>
  <c r="N246" i="2"/>
  <c r="O246" i="2" s="1"/>
  <c r="N237" i="2"/>
  <c r="O237" i="2" s="1"/>
  <c r="N229" i="2"/>
  <c r="O229" i="2" s="1"/>
  <c r="N106" i="2"/>
  <c r="O106" i="2" s="1"/>
  <c r="N281" i="2"/>
  <c r="O281" i="2" s="1"/>
  <c r="N225" i="2"/>
  <c r="O225" i="2" s="1"/>
  <c r="N144" i="2"/>
  <c r="O144" i="2" s="1"/>
  <c r="N235" i="2"/>
  <c r="O235" i="2" s="1"/>
  <c r="N56" i="2"/>
  <c r="O56" i="2" s="1"/>
  <c r="N224" i="2"/>
  <c r="O224" i="2" s="1"/>
  <c r="N289" i="2"/>
  <c r="O289" i="2" s="1"/>
  <c r="N101" i="2"/>
  <c r="O101" i="2" s="1"/>
  <c r="N187" i="2"/>
  <c r="O187" i="2" s="1"/>
  <c r="N261" i="2"/>
  <c r="O261" i="2" s="1"/>
  <c r="N108" i="2"/>
  <c r="O108" i="2" s="1"/>
  <c r="N128" i="2"/>
  <c r="O128" i="2" s="1"/>
  <c r="N25" i="2"/>
  <c r="O25" i="2" s="1"/>
  <c r="N174" i="2"/>
  <c r="O174" i="2" s="1"/>
  <c r="N53" i="2"/>
  <c r="O53" i="2" s="1"/>
  <c r="N146" i="2"/>
  <c r="O146" i="2" s="1"/>
  <c r="N206" i="2"/>
  <c r="O206" i="2" s="1"/>
  <c r="N303" i="2"/>
  <c r="O303" i="2" s="1"/>
  <c r="N27" i="2"/>
  <c r="O27" i="2" s="1"/>
  <c r="N234" i="2"/>
  <c r="O234" i="2" s="1"/>
  <c r="N81" i="2"/>
  <c r="O81" i="2" s="1"/>
  <c r="N102" i="2"/>
  <c r="O102" i="2" s="1"/>
  <c r="N310" i="2"/>
  <c r="O310" i="2" s="1"/>
  <c r="N301" i="2"/>
  <c r="O301" i="2" s="1"/>
  <c r="N38" i="2"/>
  <c r="O38" i="2" s="1"/>
  <c r="N164" i="2"/>
  <c r="O164" i="2" s="1"/>
  <c r="N282" i="2"/>
  <c r="O282" i="2" s="1"/>
  <c r="N245" i="2"/>
  <c r="O245" i="2" s="1"/>
  <c r="N88" i="2"/>
  <c r="O88" i="2" s="1"/>
  <c r="N66" i="2"/>
  <c r="O66" i="2" s="1"/>
  <c r="N154" i="2"/>
  <c r="O154" i="2" s="1"/>
  <c r="N256" i="2"/>
  <c r="O256" i="2" s="1"/>
  <c r="N238" i="2"/>
  <c r="O238" i="2" s="1"/>
  <c r="N233" i="2"/>
  <c r="O233" i="2" s="1"/>
  <c r="N163" i="2"/>
  <c r="O163" i="2" s="1"/>
  <c r="N181" i="2"/>
  <c r="O181" i="2" s="1"/>
  <c r="N156" i="2"/>
  <c r="O156" i="2" s="1"/>
  <c r="N194" i="2"/>
  <c r="O194" i="2" s="1"/>
  <c r="N95" i="2"/>
  <c r="O95" i="2" s="1"/>
  <c r="N80" i="2"/>
  <c r="O80" i="2" s="1"/>
  <c r="N196" i="2"/>
  <c r="O196" i="2" s="1"/>
  <c r="N24" i="2"/>
  <c r="O24" i="2" s="1"/>
  <c r="N268" i="2"/>
  <c r="O268" i="2" s="1"/>
  <c r="N266" i="2"/>
  <c r="O266" i="2" s="1"/>
  <c r="N219" i="2"/>
  <c r="O219" i="2" s="1"/>
  <c r="N61" i="2"/>
  <c r="O61" i="2" s="1"/>
  <c r="N176" i="2"/>
  <c r="O176" i="2" s="1"/>
  <c r="N292" i="2"/>
  <c r="O292" i="2" s="1"/>
  <c r="N127" i="2"/>
  <c r="O127" i="2" s="1"/>
  <c r="N302" i="2"/>
  <c r="O302" i="2" s="1"/>
  <c r="N59" i="2"/>
  <c r="O59" i="2" s="1"/>
  <c r="N141" i="2"/>
  <c r="O141" i="2" s="1"/>
  <c r="N169" i="2"/>
  <c r="O169" i="2" s="1"/>
  <c r="N92" i="2"/>
  <c r="O92" i="2" s="1"/>
  <c r="N191" i="2"/>
  <c r="O191" i="2" s="1"/>
  <c r="N183" i="2"/>
  <c r="O183" i="2" s="1"/>
  <c r="N210" i="2"/>
  <c r="O210" i="2" s="1"/>
  <c r="N277" i="2"/>
  <c r="O277" i="2" s="1"/>
  <c r="N120" i="2"/>
  <c r="O120" i="2" s="1"/>
  <c r="N98" i="2"/>
  <c r="O98" i="2" s="1"/>
  <c r="N198" i="2"/>
  <c r="O198" i="2" s="1"/>
  <c r="N294" i="2"/>
  <c r="O294" i="2" s="1"/>
  <c r="N270" i="2"/>
  <c r="O270" i="2" s="1"/>
  <c r="N304" i="2"/>
  <c r="O304" i="2" s="1"/>
  <c r="N286" i="2"/>
  <c r="O286" i="2" s="1"/>
  <c r="N90" i="2"/>
  <c r="O90" i="2" s="1"/>
  <c r="N265" i="2"/>
  <c r="O265" i="2" s="1"/>
  <c r="N207" i="2"/>
  <c r="O207" i="2" s="1"/>
  <c r="N52" i="2"/>
  <c r="O52" i="2" s="1"/>
  <c r="N112" i="2"/>
  <c r="O112" i="2" s="1"/>
  <c r="N228" i="2"/>
  <c r="O228" i="2" s="1"/>
  <c r="N41" i="2"/>
  <c r="O41" i="2" s="1"/>
  <c r="N26" i="2"/>
  <c r="O26" i="2" s="1"/>
  <c r="N284" i="2"/>
  <c r="O284" i="2" s="1"/>
  <c r="N89" i="2"/>
  <c r="O89" i="2" s="1"/>
  <c r="N306" i="2"/>
  <c r="O306" i="2" s="1"/>
  <c r="N35" i="2"/>
  <c r="O35" i="2" s="1"/>
  <c r="N40" i="2"/>
  <c r="O40" i="2" s="1"/>
  <c r="N267" i="2"/>
  <c r="O267" i="2" s="1"/>
  <c r="N142" i="2"/>
  <c r="O142" i="2" s="1"/>
  <c r="N78" i="2"/>
  <c r="O78" i="2" s="1"/>
  <c r="N203" i="2"/>
  <c r="O203" i="2" s="1"/>
  <c r="N221" i="2"/>
  <c r="O221" i="2" s="1"/>
  <c r="N299" i="2"/>
  <c r="O299" i="2" s="1"/>
  <c r="N97" i="2"/>
  <c r="O97" i="2" s="1"/>
  <c r="N31" i="2"/>
  <c r="O31" i="2" s="1"/>
  <c r="N305" i="2"/>
  <c r="O305" i="2" s="1"/>
  <c r="N251" i="2"/>
  <c r="O251" i="2" s="1"/>
  <c r="N86" i="2"/>
  <c r="O86" i="2" s="1"/>
  <c r="N212" i="2"/>
  <c r="O212" i="2" s="1"/>
  <c r="N47" i="2"/>
  <c r="O47" i="2" s="1"/>
  <c r="N171" i="2"/>
  <c r="O171" i="2" s="1"/>
  <c r="N250" i="2"/>
  <c r="O250" i="2" s="1"/>
  <c r="N57" i="2"/>
  <c r="O57" i="2" s="1"/>
  <c r="N201" i="2"/>
  <c r="O201" i="2" s="1"/>
  <c r="N147" i="2"/>
  <c r="O147" i="2" s="1"/>
  <c r="N129" i="2"/>
  <c r="O129" i="2" s="1"/>
  <c r="N107" i="2"/>
  <c r="O107" i="2" s="1"/>
  <c r="N133" i="2"/>
  <c r="O133" i="2" s="1"/>
  <c r="N216" i="2"/>
  <c r="O216" i="2" s="1"/>
  <c r="N28" i="2"/>
  <c r="O28" i="2" s="1"/>
  <c r="N93" i="2"/>
  <c r="O93" i="2" s="1"/>
  <c r="N205" i="2"/>
  <c r="O205" i="2" s="1"/>
  <c r="N211" i="2"/>
  <c r="O211" i="2" s="1"/>
  <c r="N296" i="2"/>
  <c r="O296" i="2" s="1"/>
  <c r="N158" i="2"/>
  <c r="O158" i="2" s="1"/>
  <c r="N71" i="2"/>
  <c r="O71" i="2" s="1"/>
  <c r="N293" i="2"/>
  <c r="O293" i="2" s="1"/>
  <c r="N149" i="2"/>
  <c r="O149" i="2" s="1"/>
  <c r="N254" i="2"/>
  <c r="O254" i="2" s="1"/>
  <c r="N179" i="2"/>
  <c r="O179" i="2" s="1"/>
  <c r="N269" i="2"/>
  <c r="O269" i="2" s="1"/>
  <c r="N117" i="2"/>
  <c r="O117" i="2" s="1"/>
  <c r="N69" i="2"/>
  <c r="O69" i="2" s="1"/>
  <c r="N45" i="2"/>
  <c r="O45" i="2" s="1"/>
  <c r="N300" i="2"/>
  <c r="O300" i="2" s="1"/>
  <c r="N255" i="2"/>
  <c r="O255" i="2" s="1"/>
  <c r="N67" i="2"/>
  <c r="O67" i="2" s="1"/>
  <c r="N135" i="2"/>
  <c r="O135" i="2" s="1"/>
  <c r="N263" i="2"/>
  <c r="O263" i="2" s="1"/>
  <c r="N258" i="2"/>
  <c r="O258" i="2" s="1"/>
  <c r="N46" i="2"/>
  <c r="O46" i="2" s="1"/>
  <c r="N185" i="2"/>
  <c r="O185" i="2" s="1"/>
  <c r="N244" i="2"/>
  <c r="O244" i="2" s="1"/>
  <c r="N175" i="2"/>
  <c r="O175" i="2" s="1"/>
  <c r="N139" i="2"/>
  <c r="O139" i="2" s="1"/>
  <c r="N218" i="2"/>
  <c r="O218" i="2" s="1"/>
  <c r="N138" i="2"/>
  <c r="O138" i="2" s="1"/>
  <c r="N162" i="2"/>
  <c r="O162" i="2" s="1"/>
  <c r="N184" i="2"/>
  <c r="O184" i="2" s="1"/>
  <c r="N48" i="2"/>
  <c r="O48" i="2" s="1"/>
  <c r="N278" i="2"/>
  <c r="O278" i="2" s="1"/>
  <c r="N29" i="2"/>
  <c r="O29" i="2" s="1"/>
  <c r="N104" i="2"/>
  <c r="O104" i="2" s="1"/>
  <c r="N94" i="2"/>
  <c r="O94" i="2" s="1"/>
  <c r="N240" i="2"/>
  <c r="O240" i="2" s="1"/>
  <c r="N70" i="2"/>
  <c r="O70" i="2" s="1"/>
  <c r="N241" i="2"/>
  <c r="O241" i="2" s="1"/>
  <c r="N75" i="2"/>
  <c r="O75" i="2" s="1"/>
  <c r="N118" i="2"/>
  <c r="O118" i="2" s="1"/>
  <c r="N257" i="2"/>
  <c r="O257" i="2" s="1"/>
  <c r="N157" i="2"/>
  <c r="O157" i="2" s="1"/>
  <c r="N23" i="2"/>
  <c r="O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<sst xmlns="http://schemas.openxmlformats.org/spreadsheetml/2006/main" count="460" uniqueCount="65">
  <si>
    <t>Bersaglio→</t>
  </si>
  <si>
    <t>↓Mossa</t>
  </si>
  <si>
    <t>1×</t>
  </si>
  <si>
    <t>½×</t>
  </si>
  <si>
    <t>0×</t>
  </si>
  <si>
    <t>2×</t>
  </si>
  <si>
    <t>normale</t>
  </si>
  <si>
    <t>lotta</t>
  </si>
  <si>
    <t>volante</t>
  </si>
  <si>
    <t>veleno</t>
  </si>
  <si>
    <t>terra</t>
  </si>
  <si>
    <t>roccia</t>
  </si>
  <si>
    <t>coleottero</t>
  </si>
  <si>
    <t>spettro</t>
  </si>
  <si>
    <t>acciaio</t>
  </si>
  <si>
    <t>fuoco</t>
  </si>
  <si>
    <t>acqua</t>
  </si>
  <si>
    <t>erba</t>
  </si>
  <si>
    <t>elettro</t>
  </si>
  <si>
    <t>psico</t>
  </si>
  <si>
    <t>ghiaccio</t>
  </si>
  <si>
    <t>drago</t>
  </si>
  <si>
    <t>buio</t>
  </si>
  <si>
    <t>0.5</t>
  </si>
  <si>
    <t>bersaglio</t>
  </si>
  <si>
    <t>mossa</t>
  </si>
  <si>
    <t>row</t>
  </si>
  <si>
    <t>col</t>
  </si>
  <si>
    <t>types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</si>
  <si>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</si>
  <si>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</si>
  <si>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</si>
  <si>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</si>
  <si>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</si>
  <si>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</si>
  <si>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</si>
  <si>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</si>
  <si>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</si>
  <si>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</si>
  <si>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</si>
  <si>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</si>
  <si>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</si>
  <si>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</si>
  <si>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</si>
  <si>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J</t>
  </si>
  <si>
    <t>K</t>
  </si>
  <si>
    <t>mossa row</t>
  </si>
  <si>
    <t>bersaglio col</t>
  </si>
  <si>
    <t>NORMAL</t>
  </si>
  <si>
    <t>FLYING</t>
  </si>
  <si>
    <t>FIGHTING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</si>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</sst>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645AD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199A1"/>
        <bgColor indexed="64"/>
      </patternFill>
    </fill>
    <fill>
      <patternFill patternType="solid">
        <fgColor rgb="FFCD406A"/>
        <bgColor indexed="64"/>
      </patternFill>
    </fill>
    <fill>
      <patternFill patternType="solid">
        <fgColor rgb="FF8EA8DE"/>
        <bgColor indexed="64"/>
      </patternFill>
    </fill>
    <fill>
      <patternFill patternType="solid">
        <fgColor rgb="FFA96AC8"/>
        <bgColor indexed="64"/>
      </patternFill>
    </fill>
    <fill>
      <patternFill patternType="solid">
        <fgColor rgb="FFD87844"/>
        <bgColor indexed="64"/>
      </patternFill>
    </fill>
    <fill>
      <patternFill patternType="solid">
        <fgColor rgb="FFC5B78B"/>
        <bgColor indexed="64"/>
      </patternFill>
    </fill>
    <fill>
      <patternFill patternType="solid">
        <fgColor rgb="FF91C02E"/>
        <bgColor indexed="64"/>
      </patternFill>
    </fill>
    <fill>
      <patternFill patternType="solid">
        <fgColor rgb="FF5269AC"/>
        <bgColor indexed="64"/>
      </patternFill>
    </fill>
    <fill>
      <patternFill patternType="solid">
        <fgColor rgb="FF5A8DA1"/>
        <bgColor indexed="64"/>
      </patternFill>
    </fill>
    <fill>
      <patternFill patternType="solid">
        <fgColor rgb="FFFE9C54"/>
        <bgColor indexed="64"/>
      </patternFill>
    </fill>
    <fill>
      <patternFill patternType="solid">
        <fgColor rgb="FF4F90D5"/>
        <bgColor indexed="64"/>
      </patternFill>
    </fill>
    <fill>
      <patternFill patternType="solid">
        <fgColor rgb="FF62BB5A"/>
        <bgColor indexed="64"/>
      </patternFill>
    </fill>
    <fill>
      <patternFill patternType="solid">
        <fgColor rgb="FFF4D23C"/>
        <bgColor indexed="64"/>
      </patternFill>
    </fill>
    <fill>
      <patternFill patternType="solid">
        <fgColor rgb="FFF67177"/>
        <bgColor indexed="64"/>
      </patternFill>
    </fill>
    <fill>
      <patternFill patternType="solid">
        <fgColor rgb="FF73CEBF"/>
        <bgColor indexed="64"/>
      </patternFill>
    </fill>
    <fill>
      <patternFill patternType="solid">
        <fgColor rgb="FF0A6DC2"/>
        <bgColor indexed="64"/>
      </patternFill>
    </fill>
    <fill>
      <patternFill patternType="solid">
        <fgColor rgb="FF5A53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pokemoncentral.it/Coleottero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wiki.pokemoncentral.it/Lotta" TargetMode="External"/><Relationship Id="rId21" Type="http://schemas.openxmlformats.org/officeDocument/2006/relationships/hyperlink" Target="https://wiki.pokemoncentral.it/Acqua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wiki.pokemoncentral.it/Veleno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iki.pokemoncentral.it/Acciaio" TargetMode="External"/><Relationship Id="rId25" Type="http://schemas.openxmlformats.org/officeDocument/2006/relationships/hyperlink" Target="https://wiki.pokemoncentral.it/Elettro" TargetMode="External"/><Relationship Id="rId33" Type="http://schemas.openxmlformats.org/officeDocument/2006/relationships/hyperlink" Target="https://wiki.pokemoncentral.it/Buio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iki.pokemoncentral.it/Ghiaccio" TargetMode="External"/><Relationship Id="rId1" Type="http://schemas.openxmlformats.org/officeDocument/2006/relationships/hyperlink" Target="https://wiki.pokemoncentral.it/Normale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iki.pokemoncentral.it/Roccia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hyperlink" Target="https://wiki.pokemoncentral.it/Volante" TargetMode="External"/><Relationship Id="rId15" Type="http://schemas.openxmlformats.org/officeDocument/2006/relationships/hyperlink" Target="https://wiki.pokemoncentral.it/Spettro" TargetMode="External"/><Relationship Id="rId23" Type="http://schemas.openxmlformats.org/officeDocument/2006/relationships/hyperlink" Target="https://wiki.pokemoncentral.it/Erba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wiki.pokemoncentral.it/Fuoco" TargetMode="External"/><Relationship Id="rId31" Type="http://schemas.openxmlformats.org/officeDocument/2006/relationships/hyperlink" Target="https://wiki.pokemoncentral.it/Drago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iki.pokemoncentral.it/Terra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iki.pokemoncentral.it/Psico" TargetMode="External"/><Relationship Id="rId30" Type="http://schemas.openxmlformats.org/officeDocument/2006/relationships/image" Target="../media/image15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477078</xdr:colOff>
      <xdr:row>0</xdr:row>
      <xdr:rowOff>174929</xdr:rowOff>
    </xdr:to>
    <xdr:pic>
      <xdr:nvPicPr>
        <xdr:cNvPr id="2" name="Picture 1" descr="Normale">
          <a:hlinkClick xmlns:r="http://schemas.openxmlformats.org/officeDocument/2006/relationships" r:id="rId1" tooltip="Normale"/>
          <a:extLst>
            <a:ext uri="{FF2B5EF4-FFF2-40B4-BE49-F238E27FC236}">
              <a16:creationId xmlns:a16="http://schemas.microsoft.com/office/drawing/2014/main" id="{011AEE25-E2F1-4754-9E5F-7CB5E0331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104" y="0"/>
          <a:ext cx="477079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477078</xdr:colOff>
      <xdr:row>0</xdr:row>
      <xdr:rowOff>174929</xdr:rowOff>
    </xdr:to>
    <xdr:pic>
      <xdr:nvPicPr>
        <xdr:cNvPr id="3" name="Picture 2" descr="Lotta">
          <a:hlinkClick xmlns:r="http://schemas.openxmlformats.org/officeDocument/2006/relationships" r:id="rId3" tooltip="Lotta"/>
          <a:extLst>
            <a:ext uri="{FF2B5EF4-FFF2-40B4-BE49-F238E27FC236}">
              <a16:creationId xmlns:a16="http://schemas.microsoft.com/office/drawing/2014/main" id="{E43FD575-E4B4-418E-B50A-3452B397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209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477078</xdr:colOff>
      <xdr:row>0</xdr:row>
      <xdr:rowOff>174929</xdr:rowOff>
    </xdr:to>
    <xdr:pic>
      <xdr:nvPicPr>
        <xdr:cNvPr id="4" name="Picture 3" descr="Volante">
          <a:hlinkClick xmlns:r="http://schemas.openxmlformats.org/officeDocument/2006/relationships" r:id="rId5" tooltip="Volante"/>
          <a:extLst>
            <a:ext uri="{FF2B5EF4-FFF2-40B4-BE49-F238E27FC236}">
              <a16:creationId xmlns:a16="http://schemas.microsoft.com/office/drawing/2014/main" id="{3506B98C-348C-40A5-A91D-220CC3BD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313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477078</xdr:colOff>
      <xdr:row>0</xdr:row>
      <xdr:rowOff>174929</xdr:rowOff>
    </xdr:to>
    <xdr:pic>
      <xdr:nvPicPr>
        <xdr:cNvPr id="5" name="Picture 4" descr="Veleno">
          <a:hlinkClick xmlns:r="http://schemas.openxmlformats.org/officeDocument/2006/relationships" r:id="rId7" tooltip="Veleno"/>
          <a:extLst>
            <a:ext uri="{FF2B5EF4-FFF2-40B4-BE49-F238E27FC236}">
              <a16:creationId xmlns:a16="http://schemas.microsoft.com/office/drawing/2014/main" id="{87D4ED0C-7060-4926-8B07-DD61E6B93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4417" y="0"/>
          <a:ext cx="477079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477078</xdr:colOff>
      <xdr:row>0</xdr:row>
      <xdr:rowOff>174929</xdr:rowOff>
    </xdr:to>
    <xdr:pic>
      <xdr:nvPicPr>
        <xdr:cNvPr id="6" name="Picture 5" descr="Terra">
          <a:hlinkClick xmlns:r="http://schemas.openxmlformats.org/officeDocument/2006/relationships" r:id="rId9" tooltip="Terra"/>
          <a:extLst>
            <a:ext uri="{FF2B5EF4-FFF2-40B4-BE49-F238E27FC236}">
              <a16:creationId xmlns:a16="http://schemas.microsoft.com/office/drawing/2014/main" id="{E8F5AF06-F31B-45C1-8C42-CDB07C22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0522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477078</xdr:colOff>
      <xdr:row>0</xdr:row>
      <xdr:rowOff>174929</xdr:rowOff>
    </xdr:to>
    <xdr:pic>
      <xdr:nvPicPr>
        <xdr:cNvPr id="7" name="Picture 6" descr="Roccia">
          <a:hlinkClick xmlns:r="http://schemas.openxmlformats.org/officeDocument/2006/relationships" r:id="rId11" tooltip="Roccia"/>
          <a:extLst>
            <a:ext uri="{FF2B5EF4-FFF2-40B4-BE49-F238E27FC236}">
              <a16:creationId xmlns:a16="http://schemas.microsoft.com/office/drawing/2014/main" id="{F702EC6B-031F-499D-A81D-B0A3EBDD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6626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477078</xdr:colOff>
      <xdr:row>0</xdr:row>
      <xdr:rowOff>174929</xdr:rowOff>
    </xdr:to>
    <xdr:pic>
      <xdr:nvPicPr>
        <xdr:cNvPr id="8" name="Picture 7" descr="Coleottero">
          <a:hlinkClick xmlns:r="http://schemas.openxmlformats.org/officeDocument/2006/relationships" r:id="rId13" tooltip="Coleottero"/>
          <a:extLst>
            <a:ext uri="{FF2B5EF4-FFF2-40B4-BE49-F238E27FC236}">
              <a16:creationId xmlns:a16="http://schemas.microsoft.com/office/drawing/2014/main" id="{F4F3BF1F-E727-4828-B958-E189DB673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2730" y="0"/>
          <a:ext cx="477079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477078</xdr:colOff>
      <xdr:row>0</xdr:row>
      <xdr:rowOff>174929</xdr:rowOff>
    </xdr:to>
    <xdr:pic>
      <xdr:nvPicPr>
        <xdr:cNvPr id="9" name="Picture 8" descr="Spettro">
          <a:hlinkClick xmlns:r="http://schemas.openxmlformats.org/officeDocument/2006/relationships" r:id="rId15" tooltip="Spettro"/>
          <a:extLst>
            <a:ext uri="{FF2B5EF4-FFF2-40B4-BE49-F238E27FC236}">
              <a16:creationId xmlns:a16="http://schemas.microsoft.com/office/drawing/2014/main" id="{3641FA3D-8AC2-4D6F-86C8-64BE26207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8835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477078</xdr:colOff>
      <xdr:row>0</xdr:row>
      <xdr:rowOff>174929</xdr:rowOff>
    </xdr:to>
    <xdr:pic>
      <xdr:nvPicPr>
        <xdr:cNvPr id="10" name="Picture 9" descr="Acciaio">
          <a:hlinkClick xmlns:r="http://schemas.openxmlformats.org/officeDocument/2006/relationships" r:id="rId17" tooltip="Acciaio"/>
          <a:extLst>
            <a:ext uri="{FF2B5EF4-FFF2-40B4-BE49-F238E27FC236}">
              <a16:creationId xmlns:a16="http://schemas.microsoft.com/office/drawing/2014/main" id="{90258D3D-82DE-4551-961F-32C305B0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939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477078</xdr:colOff>
      <xdr:row>0</xdr:row>
      <xdr:rowOff>174929</xdr:rowOff>
    </xdr:to>
    <xdr:pic>
      <xdr:nvPicPr>
        <xdr:cNvPr id="11" name="Picture 10" descr="Fuoco">
          <a:hlinkClick xmlns:r="http://schemas.openxmlformats.org/officeDocument/2006/relationships" r:id="rId19" tooltip="Fuoco"/>
          <a:extLst>
            <a:ext uri="{FF2B5EF4-FFF2-40B4-BE49-F238E27FC236}">
              <a16:creationId xmlns:a16="http://schemas.microsoft.com/office/drawing/2014/main" id="{A0ECFBCD-9447-4814-AB33-39D04DABC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1043" y="0"/>
          <a:ext cx="477079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477078</xdr:colOff>
      <xdr:row>0</xdr:row>
      <xdr:rowOff>174929</xdr:rowOff>
    </xdr:to>
    <xdr:pic>
      <xdr:nvPicPr>
        <xdr:cNvPr id="12" name="Picture 11" descr="Acqua">
          <a:hlinkClick xmlns:r="http://schemas.openxmlformats.org/officeDocument/2006/relationships" r:id="rId21" tooltip="Acqua"/>
          <a:extLst>
            <a:ext uri="{FF2B5EF4-FFF2-40B4-BE49-F238E27FC236}">
              <a16:creationId xmlns:a16="http://schemas.microsoft.com/office/drawing/2014/main" id="{CF4F1353-EE4B-4C25-985F-DA25D09E8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148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477078</xdr:colOff>
      <xdr:row>0</xdr:row>
      <xdr:rowOff>174929</xdr:rowOff>
    </xdr:to>
    <xdr:pic>
      <xdr:nvPicPr>
        <xdr:cNvPr id="13" name="Picture 12" descr="Erba">
          <a:hlinkClick xmlns:r="http://schemas.openxmlformats.org/officeDocument/2006/relationships" r:id="rId23" tooltip="Erba"/>
          <a:extLst>
            <a:ext uri="{FF2B5EF4-FFF2-40B4-BE49-F238E27FC236}">
              <a16:creationId xmlns:a16="http://schemas.microsoft.com/office/drawing/2014/main" id="{B1F51556-0098-4182-B86B-148DE6E33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3252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477078</xdr:colOff>
      <xdr:row>0</xdr:row>
      <xdr:rowOff>174929</xdr:rowOff>
    </xdr:to>
    <xdr:pic>
      <xdr:nvPicPr>
        <xdr:cNvPr id="14" name="Picture 13" descr="Elettro">
          <a:hlinkClick xmlns:r="http://schemas.openxmlformats.org/officeDocument/2006/relationships" r:id="rId25" tooltip="Elettro"/>
          <a:extLst>
            <a:ext uri="{FF2B5EF4-FFF2-40B4-BE49-F238E27FC236}">
              <a16:creationId xmlns:a16="http://schemas.microsoft.com/office/drawing/2014/main" id="{80273F37-362B-4484-8C9B-4AEB98ECA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9357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477078</xdr:colOff>
      <xdr:row>0</xdr:row>
      <xdr:rowOff>174929</xdr:rowOff>
    </xdr:to>
    <xdr:pic>
      <xdr:nvPicPr>
        <xdr:cNvPr id="15" name="Picture 14" descr="Psico">
          <a:hlinkClick xmlns:r="http://schemas.openxmlformats.org/officeDocument/2006/relationships" r:id="rId27" tooltip="Psico"/>
          <a:extLst>
            <a:ext uri="{FF2B5EF4-FFF2-40B4-BE49-F238E27FC236}">
              <a16:creationId xmlns:a16="http://schemas.microsoft.com/office/drawing/2014/main" id="{8F8CFCDE-4AAA-4FAE-8402-5D384AE80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461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477078</xdr:colOff>
      <xdr:row>0</xdr:row>
      <xdr:rowOff>174929</xdr:rowOff>
    </xdr:to>
    <xdr:pic>
      <xdr:nvPicPr>
        <xdr:cNvPr id="16" name="Picture 15" descr="Ghiaccio">
          <a:hlinkClick xmlns:r="http://schemas.openxmlformats.org/officeDocument/2006/relationships" r:id="rId29" tooltip="Ghiaccio"/>
          <a:extLst>
            <a:ext uri="{FF2B5EF4-FFF2-40B4-BE49-F238E27FC236}">
              <a16:creationId xmlns:a16="http://schemas.microsoft.com/office/drawing/2014/main" id="{B7F51A4F-7C64-4DB6-904E-DF96E9C6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1565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477078</xdr:colOff>
      <xdr:row>0</xdr:row>
      <xdr:rowOff>174929</xdr:rowOff>
    </xdr:to>
    <xdr:pic>
      <xdr:nvPicPr>
        <xdr:cNvPr id="17" name="Picture 16" descr="Drago">
          <a:hlinkClick xmlns:r="http://schemas.openxmlformats.org/officeDocument/2006/relationships" r:id="rId31" tooltip="Drago"/>
          <a:extLst>
            <a:ext uri="{FF2B5EF4-FFF2-40B4-BE49-F238E27FC236}">
              <a16:creationId xmlns:a16="http://schemas.microsoft.com/office/drawing/2014/main" id="{12BE2CB5-2601-4B2D-ACC3-53CE71359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670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477078</xdr:colOff>
      <xdr:row>0</xdr:row>
      <xdr:rowOff>174929</xdr:rowOff>
    </xdr:to>
    <xdr:pic>
      <xdr:nvPicPr>
        <xdr:cNvPr id="18" name="Picture 17" descr="Buio">
          <a:hlinkClick xmlns:r="http://schemas.openxmlformats.org/officeDocument/2006/relationships" r:id="rId33" tooltip="Buio"/>
          <a:extLst>
            <a:ext uri="{FF2B5EF4-FFF2-40B4-BE49-F238E27FC236}">
              <a16:creationId xmlns:a16="http://schemas.microsoft.com/office/drawing/2014/main" id="{DFE39348-0468-47AE-BD22-383D936D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3774" y="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477078</xdr:colOff>
      <xdr:row>2</xdr:row>
      <xdr:rowOff>174929</xdr:rowOff>
    </xdr:to>
    <xdr:pic>
      <xdr:nvPicPr>
        <xdr:cNvPr id="19" name="Picture 18" descr="Normale">
          <a:hlinkClick xmlns:r="http://schemas.openxmlformats.org/officeDocument/2006/relationships" r:id="rId1" tooltip="Normale"/>
          <a:extLst>
            <a:ext uri="{FF2B5EF4-FFF2-40B4-BE49-F238E27FC236}">
              <a16:creationId xmlns:a16="http://schemas.microsoft.com/office/drawing/2014/main" id="{9666D0CB-2521-4964-916B-F34F34105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78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477078</xdr:colOff>
      <xdr:row>3</xdr:row>
      <xdr:rowOff>174929</xdr:rowOff>
    </xdr:to>
    <xdr:pic>
      <xdr:nvPicPr>
        <xdr:cNvPr id="20" name="Picture 19" descr="Lotta">
          <a:hlinkClick xmlns:r="http://schemas.openxmlformats.org/officeDocument/2006/relationships" r:id="rId3" tooltip="Lotta"/>
          <a:extLst>
            <a:ext uri="{FF2B5EF4-FFF2-40B4-BE49-F238E27FC236}">
              <a16:creationId xmlns:a16="http://schemas.microsoft.com/office/drawing/2014/main" id="{7D49D1D5-0460-4A26-AD3E-31BD2CDE3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910"/>
          <a:ext cx="477078" cy="174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477078</xdr:colOff>
      <xdr:row>4</xdr:row>
      <xdr:rowOff>174929</xdr:rowOff>
    </xdr:to>
    <xdr:pic>
      <xdr:nvPicPr>
        <xdr:cNvPr id="21" name="Picture 20" descr="Volante">
          <a:hlinkClick xmlns:r="http://schemas.openxmlformats.org/officeDocument/2006/relationships" r:id="rId5" tooltip="Volante"/>
          <a:extLst>
            <a:ext uri="{FF2B5EF4-FFF2-40B4-BE49-F238E27FC236}">
              <a16:creationId xmlns:a16="http://schemas.microsoft.com/office/drawing/2014/main" id="{CA36DC60-D702-4395-98A4-67B1F4245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741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477078</xdr:colOff>
      <xdr:row>5</xdr:row>
      <xdr:rowOff>174929</xdr:rowOff>
    </xdr:to>
    <xdr:pic>
      <xdr:nvPicPr>
        <xdr:cNvPr id="22" name="Picture 21" descr="Veleno">
          <a:hlinkClick xmlns:r="http://schemas.openxmlformats.org/officeDocument/2006/relationships" r:id="rId7" tooltip="Veleno"/>
          <a:extLst>
            <a:ext uri="{FF2B5EF4-FFF2-40B4-BE49-F238E27FC236}">
              <a16:creationId xmlns:a16="http://schemas.microsoft.com/office/drawing/2014/main" id="{492FA2D1-778E-46D7-AA92-1E8F4F96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572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477078</xdr:colOff>
      <xdr:row>6</xdr:row>
      <xdr:rowOff>174929</xdr:rowOff>
    </xdr:to>
    <xdr:pic>
      <xdr:nvPicPr>
        <xdr:cNvPr id="23" name="Picture 22" descr="Terra">
          <a:hlinkClick xmlns:r="http://schemas.openxmlformats.org/officeDocument/2006/relationships" r:id="rId9" tooltip="Terra"/>
          <a:extLst>
            <a:ext uri="{FF2B5EF4-FFF2-40B4-BE49-F238E27FC236}">
              <a16:creationId xmlns:a16="http://schemas.microsoft.com/office/drawing/2014/main" id="{1CB65147-D74C-44BE-8545-8468809A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403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477078</xdr:colOff>
      <xdr:row>7</xdr:row>
      <xdr:rowOff>174929</xdr:rowOff>
    </xdr:to>
    <xdr:pic>
      <xdr:nvPicPr>
        <xdr:cNvPr id="24" name="Picture 23" descr="Roccia">
          <a:hlinkClick xmlns:r="http://schemas.openxmlformats.org/officeDocument/2006/relationships" r:id="rId11" tooltip="Roccia"/>
          <a:extLst>
            <a:ext uri="{FF2B5EF4-FFF2-40B4-BE49-F238E27FC236}">
              <a16:creationId xmlns:a16="http://schemas.microsoft.com/office/drawing/2014/main" id="{FEB77CA4-BC6A-47C5-AF9A-1AFABE89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235"/>
          <a:ext cx="477078" cy="174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477078</xdr:colOff>
      <xdr:row>8</xdr:row>
      <xdr:rowOff>174929</xdr:rowOff>
    </xdr:to>
    <xdr:pic>
      <xdr:nvPicPr>
        <xdr:cNvPr id="25" name="Picture 24" descr="Coleottero">
          <a:hlinkClick xmlns:r="http://schemas.openxmlformats.org/officeDocument/2006/relationships" r:id="rId13" tooltip="Coleottero"/>
          <a:extLst>
            <a:ext uri="{FF2B5EF4-FFF2-40B4-BE49-F238E27FC236}">
              <a16:creationId xmlns:a16="http://schemas.microsoft.com/office/drawing/2014/main" id="{AA503C8A-0E2B-4791-9117-CF9640CDB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066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477078</xdr:colOff>
      <xdr:row>9</xdr:row>
      <xdr:rowOff>174929</xdr:rowOff>
    </xdr:to>
    <xdr:pic>
      <xdr:nvPicPr>
        <xdr:cNvPr id="26" name="Picture 25" descr="Spettro">
          <a:hlinkClick xmlns:r="http://schemas.openxmlformats.org/officeDocument/2006/relationships" r:id="rId15" tooltip="Spettro"/>
          <a:extLst>
            <a:ext uri="{FF2B5EF4-FFF2-40B4-BE49-F238E27FC236}">
              <a16:creationId xmlns:a16="http://schemas.microsoft.com/office/drawing/2014/main" id="{8F64DA5A-C226-4CBE-AA71-786710067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897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477078</xdr:colOff>
      <xdr:row>10</xdr:row>
      <xdr:rowOff>174929</xdr:rowOff>
    </xdr:to>
    <xdr:pic>
      <xdr:nvPicPr>
        <xdr:cNvPr id="27" name="Picture 26" descr="Acciaio">
          <a:hlinkClick xmlns:r="http://schemas.openxmlformats.org/officeDocument/2006/relationships" r:id="rId17" tooltip="Acciaio"/>
          <a:extLst>
            <a:ext uri="{FF2B5EF4-FFF2-40B4-BE49-F238E27FC236}">
              <a16:creationId xmlns:a16="http://schemas.microsoft.com/office/drawing/2014/main" id="{5E955E91-9307-4764-B180-8A30B016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729"/>
          <a:ext cx="477078" cy="174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477078</xdr:colOff>
      <xdr:row>11</xdr:row>
      <xdr:rowOff>174929</xdr:rowOff>
    </xdr:to>
    <xdr:pic>
      <xdr:nvPicPr>
        <xdr:cNvPr id="28" name="Picture 27" descr="Fuoco">
          <a:hlinkClick xmlns:r="http://schemas.openxmlformats.org/officeDocument/2006/relationships" r:id="rId19" tooltip="Fuoco"/>
          <a:extLst>
            <a:ext uri="{FF2B5EF4-FFF2-40B4-BE49-F238E27FC236}">
              <a16:creationId xmlns:a16="http://schemas.microsoft.com/office/drawing/2014/main" id="{77564A45-C235-4BDC-98BE-7FBFE6F08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477078</xdr:colOff>
      <xdr:row>12</xdr:row>
      <xdr:rowOff>174929</xdr:rowOff>
    </xdr:to>
    <xdr:pic>
      <xdr:nvPicPr>
        <xdr:cNvPr id="29" name="Picture 28" descr="Acqua">
          <a:hlinkClick xmlns:r="http://schemas.openxmlformats.org/officeDocument/2006/relationships" r:id="rId21" tooltip="Acqua"/>
          <a:extLst>
            <a:ext uri="{FF2B5EF4-FFF2-40B4-BE49-F238E27FC236}">
              <a16:creationId xmlns:a16="http://schemas.microsoft.com/office/drawing/2014/main" id="{9C2CEAF3-AD6C-4C72-B62B-67670BA3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391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477078</xdr:colOff>
      <xdr:row>13</xdr:row>
      <xdr:rowOff>174929</xdr:rowOff>
    </xdr:to>
    <xdr:pic>
      <xdr:nvPicPr>
        <xdr:cNvPr id="30" name="Picture 29" descr="Erba">
          <a:hlinkClick xmlns:r="http://schemas.openxmlformats.org/officeDocument/2006/relationships" r:id="rId23" tooltip="Erba"/>
          <a:extLst>
            <a:ext uri="{FF2B5EF4-FFF2-40B4-BE49-F238E27FC236}">
              <a16:creationId xmlns:a16="http://schemas.microsoft.com/office/drawing/2014/main" id="{903115AD-022D-497D-BC74-77664FB3B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223"/>
          <a:ext cx="477078" cy="174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477078</xdr:colOff>
      <xdr:row>14</xdr:row>
      <xdr:rowOff>174929</xdr:rowOff>
    </xdr:to>
    <xdr:pic>
      <xdr:nvPicPr>
        <xdr:cNvPr id="31" name="Picture 30" descr="Elettro">
          <a:hlinkClick xmlns:r="http://schemas.openxmlformats.org/officeDocument/2006/relationships" r:id="rId25" tooltip="Elettro"/>
          <a:extLst>
            <a:ext uri="{FF2B5EF4-FFF2-40B4-BE49-F238E27FC236}">
              <a16:creationId xmlns:a16="http://schemas.microsoft.com/office/drawing/2014/main" id="{A61622F1-AE6E-4C9F-B197-0C66A1DD7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054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477078</xdr:colOff>
      <xdr:row>15</xdr:row>
      <xdr:rowOff>174929</xdr:rowOff>
    </xdr:to>
    <xdr:pic>
      <xdr:nvPicPr>
        <xdr:cNvPr id="32" name="Picture 31" descr="Psico">
          <a:hlinkClick xmlns:r="http://schemas.openxmlformats.org/officeDocument/2006/relationships" r:id="rId27" tooltip="Psico"/>
          <a:extLst>
            <a:ext uri="{FF2B5EF4-FFF2-40B4-BE49-F238E27FC236}">
              <a16:creationId xmlns:a16="http://schemas.microsoft.com/office/drawing/2014/main" id="{9853459C-A010-4854-9239-03A57464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885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477078</xdr:colOff>
      <xdr:row>16</xdr:row>
      <xdr:rowOff>174929</xdr:rowOff>
    </xdr:to>
    <xdr:pic>
      <xdr:nvPicPr>
        <xdr:cNvPr id="33" name="Picture 32" descr="Ghiaccio">
          <a:hlinkClick xmlns:r="http://schemas.openxmlformats.org/officeDocument/2006/relationships" r:id="rId29" tooltip="Ghiaccio"/>
          <a:extLst>
            <a:ext uri="{FF2B5EF4-FFF2-40B4-BE49-F238E27FC236}">
              <a16:creationId xmlns:a16="http://schemas.microsoft.com/office/drawing/2014/main" id="{36937068-C29E-4C41-B9F0-B0FDED24A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717"/>
          <a:ext cx="477078" cy="174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477078</xdr:colOff>
      <xdr:row>17</xdr:row>
      <xdr:rowOff>174929</xdr:rowOff>
    </xdr:to>
    <xdr:pic>
      <xdr:nvPicPr>
        <xdr:cNvPr id="34" name="Picture 33" descr="Drago">
          <a:hlinkClick xmlns:r="http://schemas.openxmlformats.org/officeDocument/2006/relationships" r:id="rId31" tooltip="Drago"/>
          <a:extLst>
            <a:ext uri="{FF2B5EF4-FFF2-40B4-BE49-F238E27FC236}">
              <a16:creationId xmlns:a16="http://schemas.microsoft.com/office/drawing/2014/main" id="{F57549D4-472F-45A9-BCCC-4A5758EB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548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477078</xdr:colOff>
      <xdr:row>18</xdr:row>
      <xdr:rowOff>174929</xdr:rowOff>
    </xdr:to>
    <xdr:pic>
      <xdr:nvPicPr>
        <xdr:cNvPr id="35" name="Picture 34" descr="Buio">
          <a:hlinkClick xmlns:r="http://schemas.openxmlformats.org/officeDocument/2006/relationships" r:id="rId33" tooltip="Buio"/>
          <a:extLst>
            <a:ext uri="{FF2B5EF4-FFF2-40B4-BE49-F238E27FC236}">
              <a16:creationId xmlns:a16="http://schemas.microsoft.com/office/drawing/2014/main" id="{DF84F8AB-3AB6-4F7D-8E71-B2A7261E2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379"/>
          <a:ext cx="477078" cy="17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482A-CA77-4539-A1BD-99C08D437861}">
  <dimension ref="A1:R19"/>
  <sheetViews>
    <sheetView workbookViewId="0">
      <selection activeCell="A19" sqref="A1:R19"/>
    </sheetView>
  </sheetViews>
  <sheetFormatPr defaultRowHeight="15.05" x14ac:dyDescent="0.3"/>
  <sheetData>
    <row r="1" spans="1:18" ht="22.55" x14ac:dyDescent="0.3">
      <c r="A1" s="1" t="s">
        <v>0</v>
      </c>
      <c r="B1" s="21" t="s">
        <v>6</v>
      </c>
      <c r="C1" s="22" t="s">
        <v>7</v>
      </c>
      <c r="D1" s="23" t="s">
        <v>8</v>
      </c>
      <c r="E1" s="24" t="s">
        <v>9</v>
      </c>
      <c r="F1" s="25" t="s">
        <v>10</v>
      </c>
      <c r="G1" s="26" t="s">
        <v>11</v>
      </c>
      <c r="H1" s="27" t="s">
        <v>12</v>
      </c>
      <c r="I1" s="28" t="s">
        <v>13</v>
      </c>
      <c r="J1" s="29" t="s">
        <v>14</v>
      </c>
      <c r="K1" s="30" t="s">
        <v>15</v>
      </c>
      <c r="L1" s="31" t="s">
        <v>16</v>
      </c>
      <c r="M1" s="32" t="s">
        <v>17</v>
      </c>
      <c r="N1" s="33" t="s">
        <v>18</v>
      </c>
      <c r="O1" s="34" t="s">
        <v>19</v>
      </c>
      <c r="P1" s="35" t="s">
        <v>20</v>
      </c>
      <c r="Q1" s="36" t="s">
        <v>21</v>
      </c>
      <c r="R1" s="37" t="s">
        <v>22</v>
      </c>
    </row>
    <row r="2" spans="1:18" x14ac:dyDescent="0.3">
      <c r="A2" s="1" t="s">
        <v>1</v>
      </c>
      <c r="B2" s="21"/>
      <c r="C2" s="22"/>
      <c r="D2" s="23"/>
      <c r="E2" s="24"/>
      <c r="F2" s="25"/>
      <c r="G2" s="26"/>
      <c r="H2" s="27"/>
      <c r="I2" s="28"/>
      <c r="J2" s="29"/>
      <c r="K2" s="30"/>
      <c r="L2" s="31"/>
      <c r="M2" s="32"/>
      <c r="N2" s="33"/>
      <c r="O2" s="34"/>
      <c r="P2" s="35"/>
      <c r="Q2" s="36"/>
      <c r="R2" s="37"/>
    </row>
    <row r="3" spans="1:18" x14ac:dyDescent="0.3">
      <c r="A3" s="2" t="s">
        <v>6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4" t="s">
        <v>3</v>
      </c>
      <c r="H3" s="3" t="s">
        <v>2</v>
      </c>
      <c r="I3" s="4" t="s">
        <v>4</v>
      </c>
      <c r="J3" s="4" t="s">
        <v>3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</row>
    <row r="4" spans="1:18" x14ac:dyDescent="0.3">
      <c r="A4" s="5" t="s">
        <v>7</v>
      </c>
      <c r="B4" s="3" t="s">
        <v>5</v>
      </c>
      <c r="C4" s="3" t="s">
        <v>2</v>
      </c>
      <c r="D4" s="4" t="s">
        <v>3</v>
      </c>
      <c r="E4" s="4" t="s">
        <v>3</v>
      </c>
      <c r="F4" s="3" t="s">
        <v>2</v>
      </c>
      <c r="G4" s="3" t="s">
        <v>5</v>
      </c>
      <c r="H4" s="4" t="s">
        <v>3</v>
      </c>
      <c r="I4" s="4" t="s">
        <v>4</v>
      </c>
      <c r="J4" s="3" t="s">
        <v>5</v>
      </c>
      <c r="K4" s="3" t="s">
        <v>2</v>
      </c>
      <c r="L4" s="3" t="s">
        <v>2</v>
      </c>
      <c r="M4" s="3" t="s">
        <v>2</v>
      </c>
      <c r="N4" s="3" t="s">
        <v>2</v>
      </c>
      <c r="O4" s="4" t="s">
        <v>3</v>
      </c>
      <c r="P4" s="3" t="s">
        <v>5</v>
      </c>
      <c r="Q4" s="3" t="s">
        <v>2</v>
      </c>
      <c r="R4" s="3" t="s">
        <v>5</v>
      </c>
    </row>
    <row r="5" spans="1:18" x14ac:dyDescent="0.3">
      <c r="A5" s="6" t="s">
        <v>8</v>
      </c>
      <c r="B5" s="3" t="s">
        <v>2</v>
      </c>
      <c r="C5" s="3" t="s">
        <v>5</v>
      </c>
      <c r="D5" s="3" t="s">
        <v>2</v>
      </c>
      <c r="E5" s="3" t="s">
        <v>2</v>
      </c>
      <c r="F5" s="3" t="s">
        <v>2</v>
      </c>
      <c r="G5" s="4" t="s">
        <v>3</v>
      </c>
      <c r="H5" s="3" t="s">
        <v>5</v>
      </c>
      <c r="I5" s="3" t="s">
        <v>2</v>
      </c>
      <c r="J5" s="4" t="s">
        <v>3</v>
      </c>
      <c r="K5" s="3" t="s">
        <v>2</v>
      </c>
      <c r="L5" s="3" t="s">
        <v>2</v>
      </c>
      <c r="M5" s="3" t="s">
        <v>5</v>
      </c>
      <c r="N5" s="4" t="s">
        <v>3</v>
      </c>
      <c r="O5" s="3" t="s">
        <v>2</v>
      </c>
      <c r="P5" s="3" t="s">
        <v>2</v>
      </c>
      <c r="Q5" s="3" t="s">
        <v>2</v>
      </c>
      <c r="R5" s="3" t="s">
        <v>2</v>
      </c>
    </row>
    <row r="6" spans="1:18" x14ac:dyDescent="0.3">
      <c r="A6" s="7" t="s">
        <v>9</v>
      </c>
      <c r="B6" s="3" t="s">
        <v>2</v>
      </c>
      <c r="C6" s="3" t="s">
        <v>2</v>
      </c>
      <c r="D6" s="3" t="s">
        <v>2</v>
      </c>
      <c r="E6" s="4" t="s">
        <v>3</v>
      </c>
      <c r="F6" s="4" t="s">
        <v>3</v>
      </c>
      <c r="G6" s="4" t="s">
        <v>3</v>
      </c>
      <c r="H6" s="3" t="s">
        <v>2</v>
      </c>
      <c r="I6" s="4" t="s">
        <v>3</v>
      </c>
      <c r="J6" s="4" t="s">
        <v>4</v>
      </c>
      <c r="K6" s="3" t="s">
        <v>2</v>
      </c>
      <c r="L6" s="3" t="s">
        <v>2</v>
      </c>
      <c r="M6" s="3" t="s">
        <v>5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</row>
    <row r="7" spans="1:18" x14ac:dyDescent="0.3">
      <c r="A7" s="8" t="s">
        <v>10</v>
      </c>
      <c r="B7" s="3" t="s">
        <v>2</v>
      </c>
      <c r="C7" s="3" t="s">
        <v>2</v>
      </c>
      <c r="D7" s="4" t="s">
        <v>4</v>
      </c>
      <c r="E7" s="3" t="s">
        <v>5</v>
      </c>
      <c r="F7" s="3" t="s">
        <v>2</v>
      </c>
      <c r="G7" s="3" t="s">
        <v>5</v>
      </c>
      <c r="H7" s="4" t="s">
        <v>3</v>
      </c>
      <c r="I7" s="3" t="s">
        <v>2</v>
      </c>
      <c r="J7" s="3" t="s">
        <v>5</v>
      </c>
      <c r="K7" s="3" t="s">
        <v>5</v>
      </c>
      <c r="L7" s="3" t="s">
        <v>2</v>
      </c>
      <c r="M7" s="4" t="s">
        <v>3</v>
      </c>
      <c r="N7" s="3" t="s">
        <v>5</v>
      </c>
      <c r="O7" s="3" t="s">
        <v>2</v>
      </c>
      <c r="P7" s="3" t="s">
        <v>2</v>
      </c>
      <c r="Q7" s="3" t="s">
        <v>2</v>
      </c>
      <c r="R7" s="3" t="s">
        <v>2</v>
      </c>
    </row>
    <row r="8" spans="1:18" x14ac:dyDescent="0.3">
      <c r="A8" s="9" t="s">
        <v>11</v>
      </c>
      <c r="B8" s="3" t="s">
        <v>2</v>
      </c>
      <c r="C8" s="4" t="s">
        <v>3</v>
      </c>
      <c r="D8" s="3" t="s">
        <v>5</v>
      </c>
      <c r="E8" s="3" t="s">
        <v>2</v>
      </c>
      <c r="F8" s="4" t="s">
        <v>3</v>
      </c>
      <c r="G8" s="3" t="s">
        <v>2</v>
      </c>
      <c r="H8" s="3" t="s">
        <v>5</v>
      </c>
      <c r="I8" s="3" t="s">
        <v>2</v>
      </c>
      <c r="J8" s="4" t="s">
        <v>3</v>
      </c>
      <c r="K8" s="3" t="s">
        <v>5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5</v>
      </c>
      <c r="Q8" s="3" t="s">
        <v>2</v>
      </c>
      <c r="R8" s="3" t="s">
        <v>2</v>
      </c>
    </row>
    <row r="9" spans="1:18" x14ac:dyDescent="0.3">
      <c r="A9" s="10" t="s">
        <v>12</v>
      </c>
      <c r="B9" s="3" t="s">
        <v>2</v>
      </c>
      <c r="C9" s="4" t="s">
        <v>3</v>
      </c>
      <c r="D9" s="4" t="s">
        <v>3</v>
      </c>
      <c r="E9" s="4" t="s">
        <v>3</v>
      </c>
      <c r="F9" s="3" t="s">
        <v>2</v>
      </c>
      <c r="G9" s="3" t="s">
        <v>2</v>
      </c>
      <c r="H9" s="3" t="s">
        <v>2</v>
      </c>
      <c r="I9" s="4" t="s">
        <v>3</v>
      </c>
      <c r="J9" s="4" t="s">
        <v>3</v>
      </c>
      <c r="K9" s="4" t="s">
        <v>3</v>
      </c>
      <c r="L9" s="3" t="s">
        <v>2</v>
      </c>
      <c r="M9" s="3" t="s">
        <v>5</v>
      </c>
      <c r="N9" s="3" t="s">
        <v>2</v>
      </c>
      <c r="O9" s="3" t="s">
        <v>5</v>
      </c>
      <c r="P9" s="3" t="s">
        <v>2</v>
      </c>
      <c r="Q9" s="3" t="s">
        <v>2</v>
      </c>
      <c r="R9" s="3" t="s">
        <v>5</v>
      </c>
    </row>
    <row r="10" spans="1:18" x14ac:dyDescent="0.3">
      <c r="A10" s="11" t="s">
        <v>13</v>
      </c>
      <c r="B10" s="4" t="s">
        <v>4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5</v>
      </c>
      <c r="J10" s="4" t="s">
        <v>3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5</v>
      </c>
      <c r="P10" s="3" t="s">
        <v>2</v>
      </c>
      <c r="Q10" s="3" t="s">
        <v>2</v>
      </c>
      <c r="R10" s="4" t="s">
        <v>3</v>
      </c>
    </row>
    <row r="11" spans="1:18" x14ac:dyDescent="0.3">
      <c r="A11" s="12" t="s">
        <v>14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5</v>
      </c>
      <c r="H11" s="3" t="s">
        <v>2</v>
      </c>
      <c r="I11" s="3" t="s">
        <v>2</v>
      </c>
      <c r="J11" s="4" t="s">
        <v>3</v>
      </c>
      <c r="K11" s="4" t="s">
        <v>3</v>
      </c>
      <c r="L11" s="4" t="s">
        <v>3</v>
      </c>
      <c r="M11" s="3" t="s">
        <v>2</v>
      </c>
      <c r="N11" s="4" t="s">
        <v>3</v>
      </c>
      <c r="O11" s="3" t="s">
        <v>2</v>
      </c>
      <c r="P11" s="3" t="s">
        <v>5</v>
      </c>
      <c r="Q11" s="3" t="s">
        <v>2</v>
      </c>
      <c r="R11" s="3" t="s">
        <v>2</v>
      </c>
    </row>
    <row r="12" spans="1:18" x14ac:dyDescent="0.3">
      <c r="A12" s="13" t="s">
        <v>15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4" t="s">
        <v>3</v>
      </c>
      <c r="H12" s="3" t="s">
        <v>5</v>
      </c>
      <c r="I12" s="3" t="s">
        <v>2</v>
      </c>
      <c r="J12" s="3" t="s">
        <v>5</v>
      </c>
      <c r="K12" s="4" t="s">
        <v>3</v>
      </c>
      <c r="L12" s="4" t="s">
        <v>3</v>
      </c>
      <c r="M12" s="3" t="s">
        <v>5</v>
      </c>
      <c r="N12" s="3" t="s">
        <v>2</v>
      </c>
      <c r="O12" s="3" t="s">
        <v>2</v>
      </c>
      <c r="P12" s="3" t="s">
        <v>5</v>
      </c>
      <c r="Q12" s="4" t="s">
        <v>3</v>
      </c>
      <c r="R12" s="3" t="s">
        <v>2</v>
      </c>
    </row>
    <row r="13" spans="1:18" x14ac:dyDescent="0.3">
      <c r="A13" s="14" t="s">
        <v>16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5</v>
      </c>
      <c r="G13" s="3" t="s">
        <v>5</v>
      </c>
      <c r="H13" s="3" t="s">
        <v>2</v>
      </c>
      <c r="I13" s="3" t="s">
        <v>2</v>
      </c>
      <c r="J13" s="3" t="s">
        <v>2</v>
      </c>
      <c r="K13" s="3" t="s">
        <v>5</v>
      </c>
      <c r="L13" s="4" t="s">
        <v>3</v>
      </c>
      <c r="M13" s="4" t="s">
        <v>3</v>
      </c>
      <c r="N13" s="3" t="s">
        <v>2</v>
      </c>
      <c r="O13" s="3" t="s">
        <v>2</v>
      </c>
      <c r="P13" s="3" t="s">
        <v>2</v>
      </c>
      <c r="Q13" s="4" t="s">
        <v>3</v>
      </c>
      <c r="R13" s="3" t="s">
        <v>2</v>
      </c>
    </row>
    <row r="14" spans="1:18" x14ac:dyDescent="0.3">
      <c r="A14" s="15" t="s">
        <v>17</v>
      </c>
      <c r="B14" s="3" t="s">
        <v>2</v>
      </c>
      <c r="C14" s="3" t="s">
        <v>2</v>
      </c>
      <c r="D14" s="4" t="s">
        <v>3</v>
      </c>
      <c r="E14" s="4" t="s">
        <v>3</v>
      </c>
      <c r="F14" s="3" t="s">
        <v>5</v>
      </c>
      <c r="G14" s="3" t="s">
        <v>5</v>
      </c>
      <c r="H14" s="4" t="s">
        <v>3</v>
      </c>
      <c r="I14" s="3" t="s">
        <v>2</v>
      </c>
      <c r="J14" s="4" t="s">
        <v>3</v>
      </c>
      <c r="K14" s="4" t="s">
        <v>3</v>
      </c>
      <c r="L14" s="3" t="s">
        <v>5</v>
      </c>
      <c r="M14" s="4" t="s">
        <v>3</v>
      </c>
      <c r="N14" s="3" t="s">
        <v>2</v>
      </c>
      <c r="O14" s="3" t="s">
        <v>2</v>
      </c>
      <c r="P14" s="3" t="s">
        <v>2</v>
      </c>
      <c r="Q14" s="4" t="s">
        <v>3</v>
      </c>
      <c r="R14" s="3" t="s">
        <v>2</v>
      </c>
    </row>
    <row r="15" spans="1:18" x14ac:dyDescent="0.3">
      <c r="A15" s="16" t="s">
        <v>18</v>
      </c>
      <c r="B15" s="3" t="s">
        <v>2</v>
      </c>
      <c r="C15" s="3" t="s">
        <v>2</v>
      </c>
      <c r="D15" s="3" t="s">
        <v>5</v>
      </c>
      <c r="E15" s="3" t="s">
        <v>2</v>
      </c>
      <c r="F15" s="4" t="s">
        <v>4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5</v>
      </c>
      <c r="M15" s="4" t="s">
        <v>3</v>
      </c>
      <c r="N15" s="4" t="s">
        <v>3</v>
      </c>
      <c r="O15" s="3" t="s">
        <v>2</v>
      </c>
      <c r="P15" s="3" t="s">
        <v>2</v>
      </c>
      <c r="Q15" s="4" t="s">
        <v>3</v>
      </c>
      <c r="R15" s="3" t="s">
        <v>2</v>
      </c>
    </row>
    <row r="16" spans="1:18" x14ac:dyDescent="0.3">
      <c r="A16" s="17" t="s">
        <v>19</v>
      </c>
      <c r="B16" s="3" t="s">
        <v>2</v>
      </c>
      <c r="C16" s="3" t="s">
        <v>5</v>
      </c>
      <c r="D16" s="3" t="s">
        <v>2</v>
      </c>
      <c r="E16" s="3" t="s">
        <v>5</v>
      </c>
      <c r="F16" s="3" t="s">
        <v>2</v>
      </c>
      <c r="G16" s="3" t="s">
        <v>2</v>
      </c>
      <c r="H16" s="3" t="s">
        <v>2</v>
      </c>
      <c r="I16" s="3" t="s">
        <v>2</v>
      </c>
      <c r="J16" s="4" t="s">
        <v>3</v>
      </c>
      <c r="K16" s="3" t="s">
        <v>2</v>
      </c>
      <c r="L16" s="3" t="s">
        <v>2</v>
      </c>
      <c r="M16" s="3" t="s">
        <v>2</v>
      </c>
      <c r="N16" s="3" t="s">
        <v>2</v>
      </c>
      <c r="O16" s="4" t="s">
        <v>3</v>
      </c>
      <c r="P16" s="3" t="s">
        <v>2</v>
      </c>
      <c r="Q16" s="3" t="s">
        <v>2</v>
      </c>
      <c r="R16" s="4" t="s">
        <v>4</v>
      </c>
    </row>
    <row r="17" spans="1:18" x14ac:dyDescent="0.3">
      <c r="A17" s="18" t="s">
        <v>20</v>
      </c>
      <c r="B17" s="3" t="s">
        <v>2</v>
      </c>
      <c r="C17" s="3" t="s">
        <v>2</v>
      </c>
      <c r="D17" s="3" t="s">
        <v>5</v>
      </c>
      <c r="E17" s="3" t="s">
        <v>2</v>
      </c>
      <c r="F17" s="3" t="s">
        <v>5</v>
      </c>
      <c r="G17" s="3" t="s">
        <v>2</v>
      </c>
      <c r="H17" s="3" t="s">
        <v>2</v>
      </c>
      <c r="I17" s="3" t="s">
        <v>2</v>
      </c>
      <c r="J17" s="4" t="s">
        <v>3</v>
      </c>
      <c r="K17" s="4" t="s">
        <v>3</v>
      </c>
      <c r="L17" s="4" t="s">
        <v>3</v>
      </c>
      <c r="M17" s="3" t="s">
        <v>5</v>
      </c>
      <c r="N17" s="3" t="s">
        <v>2</v>
      </c>
      <c r="O17" s="3" t="s">
        <v>2</v>
      </c>
      <c r="P17" s="4" t="s">
        <v>3</v>
      </c>
      <c r="Q17" s="3" t="s">
        <v>5</v>
      </c>
      <c r="R17" s="3" t="s">
        <v>2</v>
      </c>
    </row>
    <row r="18" spans="1:18" x14ac:dyDescent="0.3">
      <c r="A18" s="19" t="s">
        <v>21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4" t="s">
        <v>3</v>
      </c>
      <c r="K18" s="3" t="s">
        <v>2</v>
      </c>
      <c r="L18" s="3" t="s">
        <v>2</v>
      </c>
      <c r="M18" s="3" t="s">
        <v>2</v>
      </c>
      <c r="N18" s="3" t="s">
        <v>2</v>
      </c>
      <c r="O18" s="3" t="s">
        <v>2</v>
      </c>
      <c r="P18" s="3" t="s">
        <v>2</v>
      </c>
      <c r="Q18" s="3" t="s">
        <v>5</v>
      </c>
      <c r="R18" s="3" t="s">
        <v>2</v>
      </c>
    </row>
    <row r="19" spans="1:18" x14ac:dyDescent="0.3">
      <c r="A19" s="20" t="s">
        <v>22</v>
      </c>
      <c r="B19" s="3" t="s">
        <v>2</v>
      </c>
      <c r="C19" s="4" t="s">
        <v>3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5</v>
      </c>
      <c r="J19" s="4" t="s">
        <v>3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5</v>
      </c>
      <c r="P19" s="3" t="s">
        <v>2</v>
      </c>
      <c r="Q19" s="3" t="s">
        <v>2</v>
      </c>
      <c r="R19" s="4" t="s">
        <v>3</v>
      </c>
    </row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1BF6-AD94-4CE9-8A62-F7EAB713E10C}">
  <dimension ref="A1:S311"/>
  <sheetViews>
    <sheetView tabSelected="1" workbookViewId="0">
      <selection activeCell="K29" sqref="K29"/>
    </sheetView>
  </sheetViews>
  <sheetFormatPr defaultRowHeight="15.05" x14ac:dyDescent="0.3"/>
  <cols>
    <col min="1" max="1" width="6.21875" bestFit="1" customWidth="1"/>
    <col min="2" max="2" width="9.6640625" bestFit="1" customWidth="1"/>
    <col min="3" max="3" width="8.44140625" bestFit="1" customWidth="1"/>
    <col min="4" max="4" width="9" bestFit="1" customWidth="1"/>
    <col min="5" max="5" width="6.88671875" bestFit="1" customWidth="1"/>
    <col min="6" max="6" width="6.44140625" bestFit="1" customWidth="1"/>
    <col min="7" max="7" width="5" bestFit="1" customWidth="1"/>
    <col min="8" max="8" width="6" bestFit="1" customWidth="1"/>
    <col min="9" max="11" width="9.6640625" bestFit="1" customWidth="1"/>
    <col min="12" max="12" width="9.88671875" bestFit="1" customWidth="1"/>
    <col min="13" max="13" width="11.21875" bestFit="1" customWidth="1"/>
    <col min="14" max="14" width="4.6640625" bestFit="1" customWidth="1"/>
    <col min="15" max="15" width="12.77734375" customWidth="1"/>
    <col min="16" max="16" width="5.21875" bestFit="1" customWidth="1"/>
    <col min="17" max="17" width="7.6640625" bestFit="1" customWidth="1"/>
    <col min="18" max="18" width="5.6640625" bestFit="1" customWidth="1"/>
    <col min="19" max="19" width="4.5546875" bestFit="1" customWidth="1"/>
  </cols>
  <sheetData>
    <row r="1" spans="1:19" x14ac:dyDescent="0.3">
      <c r="C1" t="s">
        <v>24</v>
      </c>
    </row>
    <row r="2" spans="1:19" x14ac:dyDescent="0.3">
      <c r="C2" t="s">
        <v>48</v>
      </c>
      <c r="D2" t="s">
        <v>50</v>
      </c>
      <c r="E2" t="s">
        <v>49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</row>
    <row r="3" spans="1:19" x14ac:dyDescent="0.3">
      <c r="A3" t="s">
        <v>25</v>
      </c>
      <c r="B3" t="s">
        <v>48</v>
      </c>
      <c r="C3">
        <v>1</v>
      </c>
      <c r="D3">
        <v>1</v>
      </c>
      <c r="E3">
        <v>1</v>
      </c>
      <c r="F3">
        <v>1</v>
      </c>
      <c r="G3">
        <v>1</v>
      </c>
      <c r="H3" t="s">
        <v>23</v>
      </c>
      <c r="I3">
        <v>1</v>
      </c>
      <c r="J3">
        <v>0</v>
      </c>
      <c r="K3" t="s">
        <v>23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3">
      <c r="B4" t="s">
        <v>50</v>
      </c>
      <c r="C4">
        <v>2</v>
      </c>
      <c r="D4">
        <v>1</v>
      </c>
      <c r="E4" t="s">
        <v>23</v>
      </c>
      <c r="F4" t="s">
        <v>23</v>
      </c>
      <c r="G4">
        <v>1</v>
      </c>
      <c r="H4">
        <v>2</v>
      </c>
      <c r="I4" t="s">
        <v>23</v>
      </c>
      <c r="J4">
        <v>0</v>
      </c>
      <c r="K4">
        <v>2</v>
      </c>
      <c r="L4">
        <v>1</v>
      </c>
      <c r="M4">
        <v>1</v>
      </c>
      <c r="N4">
        <v>1</v>
      </c>
      <c r="O4">
        <v>1</v>
      </c>
      <c r="P4" t="s">
        <v>23</v>
      </c>
      <c r="Q4">
        <v>2</v>
      </c>
      <c r="R4">
        <v>1</v>
      </c>
      <c r="S4">
        <v>2</v>
      </c>
    </row>
    <row r="5" spans="1:19" x14ac:dyDescent="0.3">
      <c r="B5" t="s">
        <v>49</v>
      </c>
      <c r="C5">
        <v>1</v>
      </c>
      <c r="D5">
        <v>2</v>
      </c>
      <c r="E5">
        <v>1</v>
      </c>
      <c r="F5">
        <v>1</v>
      </c>
      <c r="G5">
        <v>1</v>
      </c>
      <c r="H5" t="s">
        <v>23</v>
      </c>
      <c r="I5">
        <v>2</v>
      </c>
      <c r="J5">
        <v>1</v>
      </c>
      <c r="K5" t="s">
        <v>23</v>
      </c>
      <c r="L5">
        <v>1</v>
      </c>
      <c r="M5">
        <v>1</v>
      </c>
      <c r="N5">
        <v>2</v>
      </c>
      <c r="O5" t="s">
        <v>23</v>
      </c>
      <c r="P5">
        <v>1</v>
      </c>
      <c r="Q5">
        <v>1</v>
      </c>
      <c r="R5">
        <v>1</v>
      </c>
      <c r="S5">
        <v>1</v>
      </c>
    </row>
    <row r="6" spans="1:19" x14ac:dyDescent="0.3">
      <c r="B6" t="s">
        <v>51</v>
      </c>
      <c r="C6">
        <v>1</v>
      </c>
      <c r="D6">
        <v>1</v>
      </c>
      <c r="E6">
        <v>1</v>
      </c>
      <c r="F6" t="s">
        <v>23</v>
      </c>
      <c r="G6" t="s">
        <v>23</v>
      </c>
      <c r="H6" t="s">
        <v>23</v>
      </c>
      <c r="I6">
        <v>1</v>
      </c>
      <c r="J6" t="s">
        <v>23</v>
      </c>
      <c r="K6">
        <v>0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B7" t="s">
        <v>52</v>
      </c>
      <c r="C7">
        <v>1</v>
      </c>
      <c r="D7">
        <v>1</v>
      </c>
      <c r="E7">
        <v>0</v>
      </c>
      <c r="F7">
        <v>2</v>
      </c>
      <c r="G7">
        <v>1</v>
      </c>
      <c r="H7">
        <v>2</v>
      </c>
      <c r="I7" t="s">
        <v>23</v>
      </c>
      <c r="J7">
        <v>1</v>
      </c>
      <c r="K7">
        <v>2</v>
      </c>
      <c r="L7">
        <v>2</v>
      </c>
      <c r="M7">
        <v>1</v>
      </c>
      <c r="N7" t="s">
        <v>23</v>
      </c>
      <c r="O7">
        <v>2</v>
      </c>
      <c r="P7">
        <v>1</v>
      </c>
      <c r="Q7">
        <v>1</v>
      </c>
      <c r="R7">
        <v>1</v>
      </c>
      <c r="S7">
        <v>1</v>
      </c>
    </row>
    <row r="8" spans="1:19" x14ac:dyDescent="0.3">
      <c r="B8" t="s">
        <v>53</v>
      </c>
      <c r="C8">
        <v>1</v>
      </c>
      <c r="D8" t="s">
        <v>23</v>
      </c>
      <c r="E8">
        <v>2</v>
      </c>
      <c r="F8">
        <v>1</v>
      </c>
      <c r="G8" t="s">
        <v>23</v>
      </c>
      <c r="H8">
        <v>1</v>
      </c>
      <c r="I8">
        <v>2</v>
      </c>
      <c r="J8">
        <v>1</v>
      </c>
      <c r="K8" t="s">
        <v>23</v>
      </c>
      <c r="L8">
        <v>2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</row>
    <row r="9" spans="1:19" x14ac:dyDescent="0.3">
      <c r="B9" t="s">
        <v>54</v>
      </c>
      <c r="C9">
        <v>1</v>
      </c>
      <c r="D9" t="s">
        <v>23</v>
      </c>
      <c r="E9" t="s">
        <v>23</v>
      </c>
      <c r="F9" t="s">
        <v>23</v>
      </c>
      <c r="G9">
        <v>1</v>
      </c>
      <c r="H9">
        <v>1</v>
      </c>
      <c r="I9">
        <v>1</v>
      </c>
      <c r="J9" t="s">
        <v>23</v>
      </c>
      <c r="K9" t="s">
        <v>23</v>
      </c>
      <c r="L9" t="s">
        <v>23</v>
      </c>
      <c r="M9">
        <v>1</v>
      </c>
      <c r="N9">
        <v>2</v>
      </c>
      <c r="O9">
        <v>1</v>
      </c>
      <c r="P9">
        <v>2</v>
      </c>
      <c r="Q9">
        <v>1</v>
      </c>
      <c r="R9">
        <v>1</v>
      </c>
      <c r="S9">
        <v>2</v>
      </c>
    </row>
    <row r="10" spans="1:19" x14ac:dyDescent="0.3">
      <c r="B10" t="s">
        <v>55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 t="s">
        <v>23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 t="s">
        <v>23</v>
      </c>
    </row>
    <row r="11" spans="1:19" x14ac:dyDescent="0.3">
      <c r="B11" t="s">
        <v>56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 t="s">
        <v>23</v>
      </c>
      <c r="L11" t="s">
        <v>23</v>
      </c>
      <c r="M11" t="s">
        <v>23</v>
      </c>
      <c r="N11">
        <v>1</v>
      </c>
      <c r="O11" t="s">
        <v>23</v>
      </c>
      <c r="P11">
        <v>1</v>
      </c>
      <c r="Q11">
        <v>2</v>
      </c>
      <c r="R11">
        <v>1</v>
      </c>
      <c r="S11">
        <v>1</v>
      </c>
    </row>
    <row r="12" spans="1:19" x14ac:dyDescent="0.3">
      <c r="B12" t="s">
        <v>57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23</v>
      </c>
      <c r="I12">
        <v>2</v>
      </c>
      <c r="J12">
        <v>1</v>
      </c>
      <c r="K12">
        <v>2</v>
      </c>
      <c r="L12" t="s">
        <v>23</v>
      </c>
      <c r="M12" t="s">
        <v>23</v>
      </c>
      <c r="N12">
        <v>2</v>
      </c>
      <c r="O12">
        <v>1</v>
      </c>
      <c r="P12">
        <v>1</v>
      </c>
      <c r="Q12">
        <v>2</v>
      </c>
      <c r="R12" t="s">
        <v>23</v>
      </c>
      <c r="S12">
        <v>1</v>
      </c>
    </row>
    <row r="13" spans="1:19" x14ac:dyDescent="0.3">
      <c r="B13" t="s">
        <v>58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 t="s">
        <v>23</v>
      </c>
      <c r="N13" t="s">
        <v>23</v>
      </c>
      <c r="O13">
        <v>1</v>
      </c>
      <c r="P13">
        <v>1</v>
      </c>
      <c r="Q13">
        <v>1</v>
      </c>
      <c r="R13" t="s">
        <v>23</v>
      </c>
      <c r="S13">
        <v>1</v>
      </c>
    </row>
    <row r="14" spans="1:19" x14ac:dyDescent="0.3">
      <c r="B14" t="s">
        <v>59</v>
      </c>
      <c r="C14">
        <v>1</v>
      </c>
      <c r="D14">
        <v>1</v>
      </c>
      <c r="E14" t="s">
        <v>23</v>
      </c>
      <c r="F14" t="s">
        <v>23</v>
      </c>
      <c r="G14">
        <v>2</v>
      </c>
      <c r="H14">
        <v>2</v>
      </c>
      <c r="I14" t="s">
        <v>23</v>
      </c>
      <c r="J14">
        <v>1</v>
      </c>
      <c r="K14" t="s">
        <v>23</v>
      </c>
      <c r="L14" t="s">
        <v>23</v>
      </c>
      <c r="M14">
        <v>2</v>
      </c>
      <c r="N14" t="s">
        <v>23</v>
      </c>
      <c r="O14">
        <v>1</v>
      </c>
      <c r="P14">
        <v>1</v>
      </c>
      <c r="Q14">
        <v>1</v>
      </c>
      <c r="R14" t="s">
        <v>23</v>
      </c>
      <c r="S14">
        <v>1</v>
      </c>
    </row>
    <row r="15" spans="1:19" x14ac:dyDescent="0.3">
      <c r="B15" t="s">
        <v>60</v>
      </c>
      <c r="C15">
        <v>1</v>
      </c>
      <c r="D15">
        <v>1</v>
      </c>
      <c r="E15">
        <v>2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 t="s">
        <v>23</v>
      </c>
      <c r="O15" t="s">
        <v>23</v>
      </c>
      <c r="P15">
        <v>1</v>
      </c>
      <c r="Q15">
        <v>1</v>
      </c>
      <c r="R15" t="s">
        <v>23</v>
      </c>
      <c r="S15">
        <v>1</v>
      </c>
    </row>
    <row r="16" spans="1:19" x14ac:dyDescent="0.3">
      <c r="B16" t="s">
        <v>61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 t="s">
        <v>23</v>
      </c>
      <c r="L16">
        <v>1</v>
      </c>
      <c r="M16">
        <v>1</v>
      </c>
      <c r="N16">
        <v>1</v>
      </c>
      <c r="O16">
        <v>1</v>
      </c>
      <c r="P16" t="s">
        <v>23</v>
      </c>
      <c r="Q16">
        <v>1</v>
      </c>
      <c r="R16">
        <v>1</v>
      </c>
      <c r="S16">
        <v>0</v>
      </c>
    </row>
    <row r="17" spans="2:19" x14ac:dyDescent="0.3">
      <c r="B17" t="s">
        <v>62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1</v>
      </c>
      <c r="K17" t="s">
        <v>23</v>
      </c>
      <c r="L17" t="s">
        <v>23</v>
      </c>
      <c r="M17" t="s">
        <v>23</v>
      </c>
      <c r="N17">
        <v>2</v>
      </c>
      <c r="O17">
        <v>1</v>
      </c>
      <c r="P17">
        <v>1</v>
      </c>
      <c r="Q17" t="s">
        <v>23</v>
      </c>
      <c r="R17">
        <v>2</v>
      </c>
      <c r="S17">
        <v>1</v>
      </c>
    </row>
    <row r="18" spans="2:19" x14ac:dyDescent="0.3">
      <c r="B18" t="s">
        <v>63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23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</row>
    <row r="19" spans="2:19" x14ac:dyDescent="0.3">
      <c r="B19" t="s">
        <v>64</v>
      </c>
      <c r="C19">
        <v>1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 t="s">
        <v>23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 t="s">
        <v>23</v>
      </c>
    </row>
    <row r="21" spans="2:19" x14ac:dyDescent="0.3">
      <c r="C21" t="s">
        <v>26</v>
      </c>
      <c r="D21" t="s">
        <v>27</v>
      </c>
      <c r="E21" t="s">
        <v>27</v>
      </c>
    </row>
    <row r="22" spans="2:19" x14ac:dyDescent="0.3">
      <c r="B22" t="s">
        <v>48</v>
      </c>
      <c r="C22">
        <v>3</v>
      </c>
      <c r="D22">
        <v>3</v>
      </c>
      <c r="E22" t="s">
        <v>29</v>
      </c>
      <c r="H22" t="s">
        <v>28</v>
      </c>
      <c r="J22" t="s">
        <v>25</v>
      </c>
      <c r="K22" t="s">
        <v>24</v>
      </c>
      <c r="L22" t="s">
        <v>46</v>
      </c>
      <c r="M22" t="s">
        <v>47</v>
      </c>
    </row>
    <row r="23" spans="2:19" x14ac:dyDescent="0.3">
      <c r="B23" t="s">
        <v>50</v>
      </c>
      <c r="C23">
        <f>C22+1</f>
        <v>4</v>
      </c>
      <c r="D23">
        <f>D22+1</f>
        <v>4</v>
      </c>
      <c r="E23" t="s">
        <v>30</v>
      </c>
      <c r="H23">
        <v>17</v>
      </c>
      <c r="I23">
        <v>1</v>
      </c>
      <c r="J23" t="str" cm="1">
        <f t="array" aca="1" ref="J23" ca="1">INDIRECT("B"&amp;(FLOOR((I23-1)/$H$23,1)+3))</f>
        <v>NORMAL</v>
      </c>
      <c r="K23" t="str" cm="1">
        <f t="array" aca="1" ref="K23" ca="1">INDIRECT("B"&amp;(MOD(I23-1,$H$23)+3))</f>
        <v>NORMAL</v>
      </c>
      <c r="L23">
        <f ca="1">VLOOKUP($J23,$B$22:$C$38,2,FALSE)</f>
        <v>3</v>
      </c>
      <c r="M23" t="str">
        <f ca="1">VLOOKUP($K23,$B$22:$E$38,4,FALSE)</f>
        <v>C</v>
      </c>
      <c r="N23" cm="1">
        <f t="array" aca="1" ref="N23" ca="1">INDIRECT(M23&amp;L23,TRUE())</f>
        <v>1</v>
      </c>
      <c r="O23" t="str">
        <f ca="1">_xlfn.CONCAT("{ ""source"": """,J23,""", ""target"": """,K23,""", ""ratio"":",N23,"},")</f>
        <v>{ "source": "NORMAL", "target": "NORMAL", "ratio":1},</v>
      </c>
    </row>
    <row r="24" spans="2:19" x14ac:dyDescent="0.3">
      <c r="B24" t="s">
        <v>49</v>
      </c>
      <c r="C24">
        <f t="shared" ref="C24:D38" si="0">C23+1</f>
        <v>5</v>
      </c>
      <c r="D24">
        <f t="shared" si="0"/>
        <v>5</v>
      </c>
      <c r="E24" t="s">
        <v>31</v>
      </c>
      <c r="H24">
        <f>H23*H23</f>
        <v>289</v>
      </c>
      <c r="I24">
        <f>I23+1</f>
        <v>2</v>
      </c>
      <c r="J24" t="str" cm="1">
        <f t="array" aca="1" ref="J24" ca="1">INDIRECT("B"&amp;(FLOOR((I24-1)/$H$23,1)+3))</f>
        <v>NORMAL</v>
      </c>
      <c r="K24" t="str" cm="1">
        <f t="array" aca="1" ref="K24" ca="1">INDIRECT("B"&amp;(MOD(I24-1,$H$23)+3))</f>
        <v>FIGHTING</v>
      </c>
      <c r="L24">
        <f t="shared" ref="L24:L87" ca="1" si="1">VLOOKUP($J24,$B$22:$C$38,2,FALSE)</f>
        <v>3</v>
      </c>
      <c r="M24" t="str">
        <f t="shared" ref="M24:M87" ca="1" si="2">VLOOKUP($K24,$B$22:$E$38,4,FALSE)</f>
        <v>D</v>
      </c>
      <c r="N24" cm="1">
        <f t="array" aca="1" ref="N24" ca="1">INDIRECT(M24&amp;L24,TRUE())</f>
        <v>1</v>
      </c>
      <c r="O24" t="str">
        <f t="shared" ref="O24:O87" ca="1" si="3">_xlfn.CONCAT("{ ""source"": """,J24,""", ""target"": """,K24,""", ""ratio"":",N24,"},")</f>
        <v>{ "source": "NORMAL", "target": "FIGHTING", "ratio":1},</v>
      </c>
    </row>
    <row r="25" spans="2:19" x14ac:dyDescent="0.3">
      <c r="B25" t="s">
        <v>51</v>
      </c>
      <c r="C25">
        <f t="shared" si="0"/>
        <v>6</v>
      </c>
      <c r="D25">
        <f t="shared" si="0"/>
        <v>6</v>
      </c>
      <c r="E25" t="s">
        <v>32</v>
      </c>
      <c r="I25">
        <f t="shared" ref="I25:I88" si="4">I24+1</f>
        <v>3</v>
      </c>
      <c r="J25" t="str" cm="1">
        <f t="array" aca="1" ref="J25" ca="1">INDIRECT("B"&amp;(FLOOR((I25-1)/$H$23,1)+3))</f>
        <v>NORMAL</v>
      </c>
      <c r="K25" t="str" cm="1">
        <f t="array" aca="1" ref="K25" ca="1">INDIRECT("B"&amp;(MOD(I25-1,$H$23)+3))</f>
        <v>FLYING</v>
      </c>
      <c r="L25">
        <f t="shared" ca="1" si="1"/>
        <v>3</v>
      </c>
      <c r="M25" t="str">
        <f t="shared" ca="1" si="2"/>
        <v>E</v>
      </c>
      <c r="N25" cm="1">
        <f t="array" aca="1" ref="N25" ca="1">INDIRECT(M25&amp;L25,TRUE())</f>
        <v>1</v>
      </c>
      <c r="O25" t="str">
        <f t="shared" ca="1" si="3"/>
        <v>{ "source": "NORMAL", "target": "FLYING", "ratio":1},</v>
      </c>
    </row>
    <row r="26" spans="2:19" x14ac:dyDescent="0.3">
      <c r="B26" t="s">
        <v>52</v>
      </c>
      <c r="C26">
        <f t="shared" si="0"/>
        <v>7</v>
      </c>
      <c r="D26">
        <f t="shared" si="0"/>
        <v>7</v>
      </c>
      <c r="E26" t="s">
        <v>33</v>
      </c>
      <c r="I26">
        <f t="shared" si="4"/>
        <v>4</v>
      </c>
      <c r="J26" t="str" cm="1">
        <f t="array" aca="1" ref="J26" ca="1">INDIRECT("B"&amp;(FLOOR((I26-1)/$H$23,1)+3))</f>
        <v>NORMAL</v>
      </c>
      <c r="K26" t="str" cm="1">
        <f t="array" aca="1" ref="K26" ca="1">INDIRECT("B"&amp;(MOD(I26-1,$H$23)+3))</f>
        <v>POISON</v>
      </c>
      <c r="L26">
        <f t="shared" ca="1" si="1"/>
        <v>3</v>
      </c>
      <c r="M26" t="str">
        <f t="shared" ca="1" si="2"/>
        <v>F</v>
      </c>
      <c r="N26" cm="1">
        <f t="array" aca="1" ref="N26" ca="1">INDIRECT(M26&amp;L26,TRUE())</f>
        <v>1</v>
      </c>
      <c r="O26" t="str">
        <f t="shared" ca="1" si="3"/>
        <v>{ "source": "NORMAL", "target": "POISON", "ratio":1},</v>
      </c>
    </row>
    <row r="27" spans="2:19" x14ac:dyDescent="0.3">
      <c r="B27" t="s">
        <v>53</v>
      </c>
      <c r="C27">
        <f t="shared" si="0"/>
        <v>8</v>
      </c>
      <c r="D27">
        <f t="shared" si="0"/>
        <v>8</v>
      </c>
      <c r="E27" t="s">
        <v>34</v>
      </c>
      <c r="I27">
        <f t="shared" si="4"/>
        <v>5</v>
      </c>
      <c r="J27" t="str" cm="1">
        <f t="array" aca="1" ref="J27" ca="1">INDIRECT("B"&amp;(FLOOR((I27-1)/$H$23,1)+3))</f>
        <v>NORMAL</v>
      </c>
      <c r="K27" t="str" cm="1">
        <f t="array" aca="1" ref="K27" ca="1">INDIRECT("B"&amp;(MOD(I27-1,$H$23)+3))</f>
        <v>GROUND</v>
      </c>
      <c r="L27">
        <f t="shared" ca="1" si="1"/>
        <v>3</v>
      </c>
      <c r="M27" t="str">
        <f t="shared" ca="1" si="2"/>
        <v>G</v>
      </c>
      <c r="N27" cm="1">
        <f t="array" aca="1" ref="N27" ca="1">INDIRECT(M27&amp;L27,TRUE())</f>
        <v>1</v>
      </c>
      <c r="O27" t="str">
        <f t="shared" ca="1" si="3"/>
        <v>{ "source": "NORMAL", "target": "GROUND", "ratio":1},</v>
      </c>
    </row>
    <row r="28" spans="2:19" x14ac:dyDescent="0.3">
      <c r="B28" t="s">
        <v>54</v>
      </c>
      <c r="C28">
        <f t="shared" si="0"/>
        <v>9</v>
      </c>
      <c r="D28">
        <f t="shared" si="0"/>
        <v>9</v>
      </c>
      <c r="E28" t="s">
        <v>35</v>
      </c>
      <c r="I28">
        <f t="shared" si="4"/>
        <v>6</v>
      </c>
      <c r="J28" t="str" cm="1">
        <f t="array" aca="1" ref="J28" ca="1">INDIRECT("B"&amp;(FLOOR((I28-1)/$H$23,1)+3))</f>
        <v>NORMAL</v>
      </c>
      <c r="K28" t="str" cm="1">
        <f t="array" aca="1" ref="K28" ca="1">INDIRECT("B"&amp;(MOD(I28-1,$H$23)+3))</f>
        <v>ROCK</v>
      </c>
      <c r="L28">
        <f t="shared" ca="1" si="1"/>
        <v>3</v>
      </c>
      <c r="M28" t="str">
        <f t="shared" ca="1" si="2"/>
        <v>H</v>
      </c>
      <c r="N28" t="str" cm="1">
        <f t="array" aca="1" ref="N28" ca="1">INDIRECT(M28&amp;L28,TRUE())</f>
        <v>0.5</v>
      </c>
      <c r="O28" t="str">
        <f t="shared" ca="1" si="3"/>
        <v>{ "source": "NORMAL", "target": "ROCK", "ratio":0.5},</v>
      </c>
    </row>
    <row r="29" spans="2:19" x14ac:dyDescent="0.3">
      <c r="B29" t="s">
        <v>55</v>
      </c>
      <c r="C29">
        <f t="shared" si="0"/>
        <v>10</v>
      </c>
      <c r="D29">
        <f t="shared" si="0"/>
        <v>10</v>
      </c>
      <c r="E29" t="s">
        <v>44</v>
      </c>
      <c r="I29">
        <f t="shared" si="4"/>
        <v>7</v>
      </c>
      <c r="J29" t="str" cm="1">
        <f t="array" aca="1" ref="J29" ca="1">INDIRECT("B"&amp;(FLOOR((I29-1)/$H$23,1)+3))</f>
        <v>NORMAL</v>
      </c>
      <c r="K29" t="str" cm="1">
        <f t="array" aca="1" ref="K29" ca="1">INDIRECT("B"&amp;(MOD(I29-1,$H$23)+3))</f>
        <v>BUG</v>
      </c>
      <c r="L29">
        <f t="shared" ca="1" si="1"/>
        <v>3</v>
      </c>
      <c r="M29" t="str">
        <f t="shared" ca="1" si="2"/>
        <v>I</v>
      </c>
      <c r="N29" cm="1">
        <f t="array" aca="1" ref="N29" ca="1">INDIRECT(M29&amp;L29,TRUE())</f>
        <v>1</v>
      </c>
      <c r="O29" t="str">
        <f t="shared" ca="1" si="3"/>
        <v>{ "source": "NORMAL", "target": "BUG", "ratio":1},</v>
      </c>
    </row>
    <row r="30" spans="2:19" x14ac:dyDescent="0.3">
      <c r="B30" t="s">
        <v>56</v>
      </c>
      <c r="C30">
        <f t="shared" si="0"/>
        <v>11</v>
      </c>
      <c r="D30">
        <f t="shared" si="0"/>
        <v>11</v>
      </c>
      <c r="E30" t="s">
        <v>45</v>
      </c>
      <c r="I30">
        <f t="shared" si="4"/>
        <v>8</v>
      </c>
      <c r="J30" t="str" cm="1">
        <f t="array" aca="1" ref="J30" ca="1">INDIRECT("B"&amp;(FLOOR((I30-1)/$H$23,1)+3))</f>
        <v>NORMAL</v>
      </c>
      <c r="K30" t="str" cm="1">
        <f t="array" aca="1" ref="K30" ca="1">INDIRECT("B"&amp;(MOD(I30-1,$H$23)+3))</f>
        <v>GHOST</v>
      </c>
      <c r="L30">
        <f t="shared" ca="1" si="1"/>
        <v>3</v>
      </c>
      <c r="M30" t="str">
        <f t="shared" ca="1" si="2"/>
        <v>J</v>
      </c>
      <c r="N30" cm="1">
        <f t="array" aca="1" ref="N30" ca="1">INDIRECT(M30&amp;L30,TRUE())</f>
        <v>0</v>
      </c>
      <c r="O30" t="str">
        <f t="shared" ca="1" si="3"/>
        <v>{ "source": "NORMAL", "target": "GHOST", "ratio":0},</v>
      </c>
    </row>
    <row r="31" spans="2:19" x14ac:dyDescent="0.3">
      <c r="B31" t="s">
        <v>57</v>
      </c>
      <c r="C31">
        <f t="shared" si="0"/>
        <v>12</v>
      </c>
      <c r="D31">
        <f t="shared" si="0"/>
        <v>12</v>
      </c>
      <c r="E31" t="s">
        <v>36</v>
      </c>
      <c r="I31">
        <f t="shared" si="4"/>
        <v>9</v>
      </c>
      <c r="J31" t="str" cm="1">
        <f t="array" aca="1" ref="J31" ca="1">INDIRECT("B"&amp;(FLOOR((I31-1)/$H$23,1)+3))</f>
        <v>NORMAL</v>
      </c>
      <c r="K31" t="str" cm="1">
        <f t="array" aca="1" ref="K31" ca="1">INDIRECT("B"&amp;(MOD(I31-1,$H$23)+3))</f>
        <v>STEEL</v>
      </c>
      <c r="L31">
        <f t="shared" ca="1" si="1"/>
        <v>3</v>
      </c>
      <c r="M31" t="str">
        <f t="shared" ca="1" si="2"/>
        <v>K</v>
      </c>
      <c r="N31" t="str" cm="1">
        <f t="array" aca="1" ref="N31" ca="1">INDIRECT(M31&amp;L31,TRUE())</f>
        <v>0.5</v>
      </c>
      <c r="O31" t="str">
        <f t="shared" ca="1" si="3"/>
        <v>{ "source": "NORMAL", "target": "STEEL", "ratio":0.5},</v>
      </c>
    </row>
    <row r="32" spans="2:19" x14ac:dyDescent="0.3">
      <c r="B32" t="s">
        <v>58</v>
      </c>
      <c r="C32">
        <f t="shared" si="0"/>
        <v>13</v>
      </c>
      <c r="D32">
        <f t="shared" si="0"/>
        <v>13</v>
      </c>
      <c r="E32" t="s">
        <v>37</v>
      </c>
      <c r="I32">
        <f t="shared" si="4"/>
        <v>10</v>
      </c>
      <c r="J32" t="str" cm="1">
        <f t="array" aca="1" ref="J32" ca="1">INDIRECT("B"&amp;(FLOOR((I32-1)/$H$23,1)+3))</f>
        <v>NORMAL</v>
      </c>
      <c r="K32" t="str" cm="1">
        <f t="array" aca="1" ref="K32" ca="1">INDIRECT("B"&amp;(MOD(I32-1,$H$23)+3))</f>
        <v>FIRE</v>
      </c>
      <c r="L32">
        <f t="shared" ca="1" si="1"/>
        <v>3</v>
      </c>
      <c r="M32" t="str">
        <f t="shared" ca="1" si="2"/>
        <v>L</v>
      </c>
      <c r="N32" cm="1">
        <f t="array" aca="1" ref="N32" ca="1">INDIRECT(M32&amp;L32,TRUE())</f>
        <v>1</v>
      </c>
      <c r="O32" t="str">
        <f t="shared" ca="1" si="3"/>
        <v>{ "source": "NORMAL", "target": "FIRE", "ratio":1},</v>
      </c>
    </row>
    <row r="33" spans="2:15" x14ac:dyDescent="0.3">
      <c r="B33" t="s">
        <v>59</v>
      </c>
      <c r="C33">
        <f t="shared" si="0"/>
        <v>14</v>
      </c>
      <c r="D33">
        <f t="shared" si="0"/>
        <v>14</v>
      </c>
      <c r="E33" t="s">
        <v>38</v>
      </c>
      <c r="I33">
        <f t="shared" si="4"/>
        <v>11</v>
      </c>
      <c r="J33" t="str" cm="1">
        <f t="array" aca="1" ref="J33" ca="1">INDIRECT("B"&amp;(FLOOR((I33-1)/$H$23,1)+3))</f>
        <v>NORMAL</v>
      </c>
      <c r="K33" t="str" cm="1">
        <f t="array" aca="1" ref="K33" ca="1">INDIRECT("B"&amp;(MOD(I33-1,$H$23)+3))</f>
        <v>WATER</v>
      </c>
      <c r="L33">
        <f t="shared" ca="1" si="1"/>
        <v>3</v>
      </c>
      <c r="M33" t="str">
        <f t="shared" ca="1" si="2"/>
        <v>M</v>
      </c>
      <c r="N33" cm="1">
        <f t="array" aca="1" ref="N33" ca="1">INDIRECT(M33&amp;L33,TRUE())</f>
        <v>1</v>
      </c>
      <c r="O33" t="str">
        <f t="shared" ca="1" si="3"/>
        <v>{ "source": "NORMAL", "target": "WATER", "ratio":1},</v>
      </c>
    </row>
    <row r="34" spans="2:15" x14ac:dyDescent="0.3">
      <c r="B34" t="s">
        <v>60</v>
      </c>
      <c r="C34">
        <f t="shared" si="0"/>
        <v>15</v>
      </c>
      <c r="D34">
        <f t="shared" si="0"/>
        <v>15</v>
      </c>
      <c r="E34" t="s">
        <v>39</v>
      </c>
      <c r="I34">
        <f t="shared" si="4"/>
        <v>12</v>
      </c>
      <c r="J34" t="str" cm="1">
        <f t="array" aca="1" ref="J34" ca="1">INDIRECT("B"&amp;(FLOOR((I34-1)/$H$23,1)+3))</f>
        <v>NORMAL</v>
      </c>
      <c r="K34" t="str" cm="1">
        <f t="array" aca="1" ref="K34" ca="1">INDIRECT("B"&amp;(MOD(I34-1,$H$23)+3))</f>
        <v>GRASS</v>
      </c>
      <c r="L34">
        <f t="shared" ca="1" si="1"/>
        <v>3</v>
      </c>
      <c r="M34" t="str">
        <f t="shared" ca="1" si="2"/>
        <v>N</v>
      </c>
      <c r="N34" cm="1">
        <f t="array" aca="1" ref="N34" ca="1">INDIRECT(M34&amp;L34,TRUE())</f>
        <v>1</v>
      </c>
      <c r="O34" t="str">
        <f t="shared" ca="1" si="3"/>
        <v>{ "source": "NORMAL", "target": "GRASS", "ratio":1},</v>
      </c>
    </row>
    <row r="35" spans="2:15" x14ac:dyDescent="0.3">
      <c r="B35" t="s">
        <v>61</v>
      </c>
      <c r="C35">
        <f t="shared" si="0"/>
        <v>16</v>
      </c>
      <c r="D35">
        <f t="shared" si="0"/>
        <v>16</v>
      </c>
      <c r="E35" t="s">
        <v>40</v>
      </c>
      <c r="I35">
        <f t="shared" si="4"/>
        <v>13</v>
      </c>
      <c r="J35" t="str" cm="1">
        <f t="array" aca="1" ref="J35" ca="1">INDIRECT("B"&amp;(FLOOR((I35-1)/$H$23,1)+3))</f>
        <v>NORMAL</v>
      </c>
      <c r="K35" t="str" cm="1">
        <f t="array" aca="1" ref="K35" ca="1">INDIRECT("B"&amp;(MOD(I35-1,$H$23)+3))</f>
        <v>ELECTRIC</v>
      </c>
      <c r="L35">
        <f t="shared" ca="1" si="1"/>
        <v>3</v>
      </c>
      <c r="M35" t="str">
        <f t="shared" ca="1" si="2"/>
        <v>O</v>
      </c>
      <c r="N35" cm="1">
        <f t="array" aca="1" ref="N35" ca="1">INDIRECT(M35&amp;L35,TRUE())</f>
        <v>1</v>
      </c>
      <c r="O35" t="str">
        <f t="shared" ca="1" si="3"/>
        <v>{ "source": "NORMAL", "target": "ELECTRIC", "ratio":1},</v>
      </c>
    </row>
    <row r="36" spans="2:15" x14ac:dyDescent="0.3">
      <c r="B36" t="s">
        <v>62</v>
      </c>
      <c r="C36">
        <f t="shared" si="0"/>
        <v>17</v>
      </c>
      <c r="D36">
        <f t="shared" si="0"/>
        <v>17</v>
      </c>
      <c r="E36" t="s">
        <v>41</v>
      </c>
      <c r="I36">
        <f t="shared" si="4"/>
        <v>14</v>
      </c>
      <c r="J36" t="str" cm="1">
        <f t="array" aca="1" ref="J36" ca="1">INDIRECT("B"&amp;(FLOOR((I36-1)/$H$23,1)+3))</f>
        <v>NORMAL</v>
      </c>
      <c r="K36" t="str" cm="1">
        <f t="array" aca="1" ref="K36" ca="1">INDIRECT("B"&amp;(MOD(I36-1,$H$23)+3))</f>
        <v>PSYCHIC</v>
      </c>
      <c r="L36">
        <f t="shared" ca="1" si="1"/>
        <v>3</v>
      </c>
      <c r="M36" t="str">
        <f t="shared" ca="1" si="2"/>
        <v>P</v>
      </c>
      <c r="N36" cm="1">
        <f t="array" aca="1" ref="N36" ca="1">INDIRECT(M36&amp;L36,TRUE())</f>
        <v>1</v>
      </c>
      <c r="O36" t="str">
        <f t="shared" ca="1" si="3"/>
        <v>{ "source": "NORMAL", "target": "PSYCHIC", "ratio":1},</v>
      </c>
    </row>
    <row r="37" spans="2:15" x14ac:dyDescent="0.3">
      <c r="B37" t="s">
        <v>63</v>
      </c>
      <c r="C37">
        <f t="shared" si="0"/>
        <v>18</v>
      </c>
      <c r="D37">
        <f t="shared" si="0"/>
        <v>18</v>
      </c>
      <c r="E37" t="s">
        <v>42</v>
      </c>
      <c r="I37">
        <f t="shared" si="4"/>
        <v>15</v>
      </c>
      <c r="J37" t="str" cm="1">
        <f t="array" aca="1" ref="J37" ca="1">INDIRECT("B"&amp;(FLOOR((I37-1)/$H$23,1)+3))</f>
        <v>NORMAL</v>
      </c>
      <c r="K37" t="str" cm="1">
        <f t="array" aca="1" ref="K37" ca="1">INDIRECT("B"&amp;(MOD(I37-1,$H$23)+3))</f>
        <v>ICE</v>
      </c>
      <c r="L37">
        <f t="shared" ca="1" si="1"/>
        <v>3</v>
      </c>
      <c r="M37" t="str">
        <f t="shared" ca="1" si="2"/>
        <v>Q</v>
      </c>
      <c r="N37" cm="1">
        <f t="array" aca="1" ref="N37" ca="1">INDIRECT(M37&amp;L37,TRUE())</f>
        <v>1</v>
      </c>
      <c r="O37" t="str">
        <f t="shared" ca="1" si="3"/>
        <v>{ "source": "NORMAL", "target": "ICE", "ratio":1},</v>
      </c>
    </row>
    <row r="38" spans="2:15" x14ac:dyDescent="0.3">
      <c r="B38" t="s">
        <v>64</v>
      </c>
      <c r="C38">
        <f t="shared" si="0"/>
        <v>19</v>
      </c>
      <c r="D38">
        <f t="shared" si="0"/>
        <v>19</v>
      </c>
      <c r="E38" t="s">
        <v>43</v>
      </c>
      <c r="I38">
        <f t="shared" si="4"/>
        <v>16</v>
      </c>
      <c r="J38" t="str" cm="1">
        <f t="array" aca="1" ref="J38" ca="1">INDIRECT("B"&amp;(FLOOR((I38-1)/$H$23,1)+3))</f>
        <v>NORMAL</v>
      </c>
      <c r="K38" t="str" cm="1">
        <f t="array" aca="1" ref="K38" ca="1">INDIRECT("B"&amp;(MOD(I38-1,$H$23)+3))</f>
        <v>DRAGON</v>
      </c>
      <c r="L38">
        <f t="shared" ca="1" si="1"/>
        <v>3</v>
      </c>
      <c r="M38" t="str">
        <f t="shared" ca="1" si="2"/>
        <v>R</v>
      </c>
      <c r="N38" cm="1">
        <f t="array" aca="1" ref="N38" ca="1">INDIRECT(M38&amp;L38,TRUE())</f>
        <v>1</v>
      </c>
      <c r="O38" t="str">
        <f t="shared" ca="1" si="3"/>
        <v>{ "source": "NORMAL", "target": "DRAGON", "ratio":1},</v>
      </c>
    </row>
    <row r="39" spans="2:15" x14ac:dyDescent="0.3">
      <c r="I39">
        <f t="shared" si="4"/>
        <v>17</v>
      </c>
      <c r="J39" t="str" cm="1">
        <f t="array" aca="1" ref="J39" ca="1">INDIRECT("B"&amp;(FLOOR((I39-1)/$H$23,1)+3))</f>
        <v>NORMAL</v>
      </c>
      <c r="K39" t="str" cm="1">
        <f t="array" aca="1" ref="K39" ca="1">INDIRECT("B"&amp;(MOD(I39-1,$H$23)+3))</f>
        <v>DARK</v>
      </c>
      <c r="L39">
        <f t="shared" ca="1" si="1"/>
        <v>3</v>
      </c>
      <c r="M39" t="str">
        <f t="shared" ca="1" si="2"/>
        <v>S</v>
      </c>
      <c r="N39" cm="1">
        <f t="array" aca="1" ref="N39" ca="1">INDIRECT(M39&amp;L39,TRUE())</f>
        <v>1</v>
      </c>
      <c r="O39" t="str">
        <f t="shared" ca="1" si="3"/>
        <v>{ "source": "NORMAL", "target": "DARK", "ratio":1},</v>
      </c>
    </row>
    <row r="40" spans="2:15" x14ac:dyDescent="0.3">
      <c r="I40">
        <f t="shared" si="4"/>
        <v>18</v>
      </c>
      <c r="J40" t="str" cm="1">
        <f t="array" aca="1" ref="J40" ca="1">INDIRECT("B"&amp;(FLOOR((I40-1)/$H$23,1)+3))</f>
        <v>FIGHTING</v>
      </c>
      <c r="K40" t="str" cm="1">
        <f t="array" aca="1" ref="K40" ca="1">INDIRECT("B"&amp;(MOD(I40-1,$H$23)+3))</f>
        <v>NORMAL</v>
      </c>
      <c r="L40">
        <f t="shared" ca="1" si="1"/>
        <v>4</v>
      </c>
      <c r="M40" t="str">
        <f t="shared" ca="1" si="2"/>
        <v>C</v>
      </c>
      <c r="N40" cm="1">
        <f t="array" aca="1" ref="N40" ca="1">INDIRECT(M40&amp;L40,TRUE())</f>
        <v>2</v>
      </c>
      <c r="O40" t="str">
        <f t="shared" ca="1" si="3"/>
        <v>{ "source": "FIGHTING", "target": "NORMAL", "ratio":2},</v>
      </c>
    </row>
    <row r="41" spans="2:15" x14ac:dyDescent="0.3">
      <c r="I41">
        <f t="shared" si="4"/>
        <v>19</v>
      </c>
      <c r="J41" t="str" cm="1">
        <f t="array" aca="1" ref="J41" ca="1">INDIRECT("B"&amp;(FLOOR((I41-1)/$H$23,1)+3))</f>
        <v>FIGHTING</v>
      </c>
      <c r="K41" t="str" cm="1">
        <f t="array" aca="1" ref="K41" ca="1">INDIRECT("B"&amp;(MOD(I41-1,$H$23)+3))</f>
        <v>FIGHTING</v>
      </c>
      <c r="L41">
        <f t="shared" ca="1" si="1"/>
        <v>4</v>
      </c>
      <c r="M41" t="str">
        <f t="shared" ca="1" si="2"/>
        <v>D</v>
      </c>
      <c r="N41" cm="1">
        <f t="array" aca="1" ref="N41" ca="1">INDIRECT(M41&amp;L41,TRUE())</f>
        <v>1</v>
      </c>
      <c r="O41" t="str">
        <f t="shared" ca="1" si="3"/>
        <v>{ "source": "FIGHTING", "target": "FIGHTING", "ratio":1},</v>
      </c>
    </row>
    <row r="42" spans="2:15" x14ac:dyDescent="0.3">
      <c r="I42">
        <f t="shared" si="4"/>
        <v>20</v>
      </c>
      <c r="J42" t="str" cm="1">
        <f t="array" aca="1" ref="J42" ca="1">INDIRECT("B"&amp;(FLOOR((I42-1)/$H$23,1)+3))</f>
        <v>FIGHTING</v>
      </c>
      <c r="K42" t="str" cm="1">
        <f t="array" aca="1" ref="K42" ca="1">INDIRECT("B"&amp;(MOD(I42-1,$H$23)+3))</f>
        <v>FLYING</v>
      </c>
      <c r="L42">
        <f t="shared" ca="1" si="1"/>
        <v>4</v>
      </c>
      <c r="M42" t="str">
        <f t="shared" ca="1" si="2"/>
        <v>E</v>
      </c>
      <c r="N42" t="str" cm="1">
        <f t="array" aca="1" ref="N42" ca="1">INDIRECT(M42&amp;L42,TRUE())</f>
        <v>0.5</v>
      </c>
      <c r="O42" t="str">
        <f t="shared" ca="1" si="3"/>
        <v>{ "source": "FIGHTING", "target": "FLYING", "ratio":0.5},</v>
      </c>
    </row>
    <row r="43" spans="2:15" x14ac:dyDescent="0.3">
      <c r="I43">
        <f t="shared" si="4"/>
        <v>21</v>
      </c>
      <c r="J43" t="str" cm="1">
        <f t="array" aca="1" ref="J43" ca="1">INDIRECT("B"&amp;(FLOOR((I43-1)/$H$23,1)+3))</f>
        <v>FIGHTING</v>
      </c>
      <c r="K43" t="str" cm="1">
        <f t="array" aca="1" ref="K43" ca="1">INDIRECT("B"&amp;(MOD(I43-1,$H$23)+3))</f>
        <v>POISON</v>
      </c>
      <c r="L43">
        <f t="shared" ca="1" si="1"/>
        <v>4</v>
      </c>
      <c r="M43" t="str">
        <f t="shared" ca="1" si="2"/>
        <v>F</v>
      </c>
      <c r="N43" t="str" cm="1">
        <f t="array" aca="1" ref="N43" ca="1">INDIRECT(M43&amp;L43,TRUE())</f>
        <v>0.5</v>
      </c>
      <c r="O43" t="str">
        <f t="shared" ca="1" si="3"/>
        <v>{ "source": "FIGHTING", "target": "POISON", "ratio":0.5},</v>
      </c>
    </row>
    <row r="44" spans="2:15" x14ac:dyDescent="0.3">
      <c r="I44">
        <f t="shared" si="4"/>
        <v>22</v>
      </c>
      <c r="J44" t="str" cm="1">
        <f t="array" aca="1" ref="J44" ca="1">INDIRECT("B"&amp;(FLOOR((I44-1)/$H$23,1)+3))</f>
        <v>FIGHTING</v>
      </c>
      <c r="K44" t="str" cm="1">
        <f t="array" aca="1" ref="K44" ca="1">INDIRECT("B"&amp;(MOD(I44-1,$H$23)+3))</f>
        <v>GROUND</v>
      </c>
      <c r="L44">
        <f t="shared" ca="1" si="1"/>
        <v>4</v>
      </c>
      <c r="M44" t="str">
        <f t="shared" ca="1" si="2"/>
        <v>G</v>
      </c>
      <c r="N44" cm="1">
        <f t="array" aca="1" ref="N44" ca="1">INDIRECT(M44&amp;L44,TRUE())</f>
        <v>1</v>
      </c>
      <c r="O44" t="str">
        <f t="shared" ca="1" si="3"/>
        <v>{ "source": "FIGHTING", "target": "GROUND", "ratio":1},</v>
      </c>
    </row>
    <row r="45" spans="2:15" x14ac:dyDescent="0.3">
      <c r="I45">
        <f t="shared" si="4"/>
        <v>23</v>
      </c>
      <c r="J45" t="str" cm="1">
        <f t="array" aca="1" ref="J45" ca="1">INDIRECT("B"&amp;(FLOOR((I45-1)/$H$23,1)+3))</f>
        <v>FIGHTING</v>
      </c>
      <c r="K45" t="str" cm="1">
        <f t="array" aca="1" ref="K45" ca="1">INDIRECT("B"&amp;(MOD(I45-1,$H$23)+3))</f>
        <v>ROCK</v>
      </c>
      <c r="L45">
        <f t="shared" ca="1" si="1"/>
        <v>4</v>
      </c>
      <c r="M45" t="str">
        <f t="shared" ca="1" si="2"/>
        <v>H</v>
      </c>
      <c r="N45" cm="1">
        <f t="array" aca="1" ref="N45" ca="1">INDIRECT(M45&amp;L45,TRUE())</f>
        <v>2</v>
      </c>
      <c r="O45" t="str">
        <f t="shared" ca="1" si="3"/>
        <v>{ "source": "FIGHTING", "target": "ROCK", "ratio":2},</v>
      </c>
    </row>
    <row r="46" spans="2:15" x14ac:dyDescent="0.3">
      <c r="I46">
        <f t="shared" si="4"/>
        <v>24</v>
      </c>
      <c r="J46" t="str" cm="1">
        <f t="array" aca="1" ref="J46" ca="1">INDIRECT("B"&amp;(FLOOR((I46-1)/$H$23,1)+3))</f>
        <v>FIGHTING</v>
      </c>
      <c r="K46" t="str" cm="1">
        <f t="array" aca="1" ref="K46" ca="1">INDIRECT("B"&amp;(MOD(I46-1,$H$23)+3))</f>
        <v>BUG</v>
      </c>
      <c r="L46">
        <f t="shared" ca="1" si="1"/>
        <v>4</v>
      </c>
      <c r="M46" t="str">
        <f t="shared" ca="1" si="2"/>
        <v>I</v>
      </c>
      <c r="N46" t="str" cm="1">
        <f t="array" aca="1" ref="N46" ca="1">INDIRECT(M46&amp;L46,TRUE())</f>
        <v>0.5</v>
      </c>
      <c r="O46" t="str">
        <f t="shared" ca="1" si="3"/>
        <v>{ "source": "FIGHTING", "target": "BUG", "ratio":0.5},</v>
      </c>
    </row>
    <row r="47" spans="2:15" x14ac:dyDescent="0.3">
      <c r="I47">
        <f t="shared" si="4"/>
        <v>25</v>
      </c>
      <c r="J47" t="str" cm="1">
        <f t="array" aca="1" ref="J47" ca="1">INDIRECT("B"&amp;(FLOOR((I47-1)/$H$23,1)+3))</f>
        <v>FIGHTING</v>
      </c>
      <c r="K47" t="str" cm="1">
        <f t="array" aca="1" ref="K47" ca="1">INDIRECT("B"&amp;(MOD(I47-1,$H$23)+3))</f>
        <v>GHOST</v>
      </c>
      <c r="L47">
        <f t="shared" ca="1" si="1"/>
        <v>4</v>
      </c>
      <c r="M47" t="str">
        <f t="shared" ca="1" si="2"/>
        <v>J</v>
      </c>
      <c r="N47" cm="1">
        <f t="array" aca="1" ref="N47" ca="1">INDIRECT(M47&amp;L47,TRUE())</f>
        <v>0</v>
      </c>
      <c r="O47" t="str">
        <f t="shared" ca="1" si="3"/>
        <v>{ "source": "FIGHTING", "target": "GHOST", "ratio":0},</v>
      </c>
    </row>
    <row r="48" spans="2:15" x14ac:dyDescent="0.3">
      <c r="I48">
        <f t="shared" si="4"/>
        <v>26</v>
      </c>
      <c r="J48" t="str" cm="1">
        <f t="array" aca="1" ref="J48" ca="1">INDIRECT("B"&amp;(FLOOR((I48-1)/$H$23,1)+3))</f>
        <v>FIGHTING</v>
      </c>
      <c r="K48" t="str" cm="1">
        <f t="array" aca="1" ref="K48" ca="1">INDIRECT("B"&amp;(MOD(I48-1,$H$23)+3))</f>
        <v>STEEL</v>
      </c>
      <c r="L48">
        <f t="shared" ca="1" si="1"/>
        <v>4</v>
      </c>
      <c r="M48" t="str">
        <f t="shared" ca="1" si="2"/>
        <v>K</v>
      </c>
      <c r="N48" cm="1">
        <f t="array" aca="1" ref="N48" ca="1">INDIRECT(M48&amp;L48,TRUE())</f>
        <v>2</v>
      </c>
      <c r="O48" t="str">
        <f t="shared" ca="1" si="3"/>
        <v>{ "source": "FIGHTING", "target": "STEEL", "ratio":2},</v>
      </c>
    </row>
    <row r="49" spans="9:15" x14ac:dyDescent="0.3">
      <c r="I49">
        <f t="shared" si="4"/>
        <v>27</v>
      </c>
      <c r="J49" t="str" cm="1">
        <f t="array" aca="1" ref="J49" ca="1">INDIRECT("B"&amp;(FLOOR((I49-1)/$H$23,1)+3))</f>
        <v>FIGHTING</v>
      </c>
      <c r="K49" t="str" cm="1">
        <f t="array" aca="1" ref="K49" ca="1">INDIRECT("B"&amp;(MOD(I49-1,$H$23)+3))</f>
        <v>FIRE</v>
      </c>
      <c r="L49">
        <f t="shared" ca="1" si="1"/>
        <v>4</v>
      </c>
      <c r="M49" t="str">
        <f t="shared" ca="1" si="2"/>
        <v>L</v>
      </c>
      <c r="N49" cm="1">
        <f t="array" aca="1" ref="N49" ca="1">INDIRECT(M49&amp;L49,TRUE())</f>
        <v>1</v>
      </c>
      <c r="O49" t="str">
        <f t="shared" ca="1" si="3"/>
        <v>{ "source": "FIGHTING", "target": "FIRE", "ratio":1},</v>
      </c>
    </row>
    <row r="50" spans="9:15" x14ac:dyDescent="0.3">
      <c r="I50">
        <f t="shared" si="4"/>
        <v>28</v>
      </c>
      <c r="J50" t="str" cm="1">
        <f t="array" aca="1" ref="J50" ca="1">INDIRECT("B"&amp;(FLOOR((I50-1)/$H$23,1)+3))</f>
        <v>FIGHTING</v>
      </c>
      <c r="K50" t="str" cm="1">
        <f t="array" aca="1" ref="K50" ca="1">INDIRECT("B"&amp;(MOD(I50-1,$H$23)+3))</f>
        <v>WATER</v>
      </c>
      <c r="L50">
        <f t="shared" ca="1" si="1"/>
        <v>4</v>
      </c>
      <c r="M50" t="str">
        <f t="shared" ca="1" si="2"/>
        <v>M</v>
      </c>
      <c r="N50" cm="1">
        <f t="array" aca="1" ref="N50" ca="1">INDIRECT(M50&amp;L50,TRUE())</f>
        <v>1</v>
      </c>
      <c r="O50" t="str">
        <f t="shared" ca="1" si="3"/>
        <v>{ "source": "FIGHTING", "target": "WATER", "ratio":1},</v>
      </c>
    </row>
    <row r="51" spans="9:15" x14ac:dyDescent="0.3">
      <c r="I51">
        <f t="shared" si="4"/>
        <v>29</v>
      </c>
      <c r="J51" t="str" cm="1">
        <f t="array" aca="1" ref="J51" ca="1">INDIRECT("B"&amp;(FLOOR((I51-1)/$H$23,1)+3))</f>
        <v>FIGHTING</v>
      </c>
      <c r="K51" t="str" cm="1">
        <f t="array" aca="1" ref="K51" ca="1">INDIRECT("B"&amp;(MOD(I51-1,$H$23)+3))</f>
        <v>GRASS</v>
      </c>
      <c r="L51">
        <f t="shared" ca="1" si="1"/>
        <v>4</v>
      </c>
      <c r="M51" t="str">
        <f t="shared" ca="1" si="2"/>
        <v>N</v>
      </c>
      <c r="N51" cm="1">
        <f t="array" aca="1" ref="N51" ca="1">INDIRECT(M51&amp;L51,TRUE())</f>
        <v>1</v>
      </c>
      <c r="O51" t="str">
        <f t="shared" ca="1" si="3"/>
        <v>{ "source": "FIGHTING", "target": "GRASS", "ratio":1},</v>
      </c>
    </row>
    <row r="52" spans="9:15" x14ac:dyDescent="0.3">
      <c r="I52">
        <f t="shared" si="4"/>
        <v>30</v>
      </c>
      <c r="J52" t="str" cm="1">
        <f t="array" aca="1" ref="J52" ca="1">INDIRECT("B"&amp;(FLOOR((I52-1)/$H$23,1)+3))</f>
        <v>FIGHTING</v>
      </c>
      <c r="K52" t="str" cm="1">
        <f t="array" aca="1" ref="K52" ca="1">INDIRECT("B"&amp;(MOD(I52-1,$H$23)+3))</f>
        <v>ELECTRIC</v>
      </c>
      <c r="L52">
        <f t="shared" ca="1" si="1"/>
        <v>4</v>
      </c>
      <c r="M52" t="str">
        <f t="shared" ca="1" si="2"/>
        <v>O</v>
      </c>
      <c r="N52" cm="1">
        <f t="array" aca="1" ref="N52" ca="1">INDIRECT(M52&amp;L52,TRUE())</f>
        <v>1</v>
      </c>
      <c r="O52" t="str">
        <f t="shared" ca="1" si="3"/>
        <v>{ "source": "FIGHTING", "target": "ELECTRIC", "ratio":1},</v>
      </c>
    </row>
    <row r="53" spans="9:15" x14ac:dyDescent="0.3">
      <c r="I53">
        <f t="shared" si="4"/>
        <v>31</v>
      </c>
      <c r="J53" t="str" cm="1">
        <f t="array" aca="1" ref="J53" ca="1">INDIRECT("B"&amp;(FLOOR((I53-1)/$H$23,1)+3))</f>
        <v>FIGHTING</v>
      </c>
      <c r="K53" t="str" cm="1">
        <f t="array" aca="1" ref="K53" ca="1">INDIRECT("B"&amp;(MOD(I53-1,$H$23)+3))</f>
        <v>PSYCHIC</v>
      </c>
      <c r="L53">
        <f t="shared" ca="1" si="1"/>
        <v>4</v>
      </c>
      <c r="M53" t="str">
        <f t="shared" ca="1" si="2"/>
        <v>P</v>
      </c>
      <c r="N53" t="str" cm="1">
        <f t="array" aca="1" ref="N53" ca="1">INDIRECT(M53&amp;L53,TRUE())</f>
        <v>0.5</v>
      </c>
      <c r="O53" t="str">
        <f t="shared" ca="1" si="3"/>
        <v>{ "source": "FIGHTING", "target": "PSYCHIC", "ratio":0.5},</v>
      </c>
    </row>
    <row r="54" spans="9:15" x14ac:dyDescent="0.3">
      <c r="I54">
        <f t="shared" si="4"/>
        <v>32</v>
      </c>
      <c r="J54" t="str" cm="1">
        <f t="array" aca="1" ref="J54" ca="1">INDIRECT("B"&amp;(FLOOR((I54-1)/$H$23,1)+3))</f>
        <v>FIGHTING</v>
      </c>
      <c r="K54" t="str" cm="1">
        <f t="array" aca="1" ref="K54" ca="1">INDIRECT("B"&amp;(MOD(I54-1,$H$23)+3))</f>
        <v>ICE</v>
      </c>
      <c r="L54">
        <f t="shared" ca="1" si="1"/>
        <v>4</v>
      </c>
      <c r="M54" t="str">
        <f t="shared" ca="1" si="2"/>
        <v>Q</v>
      </c>
      <c r="N54" cm="1">
        <f t="array" aca="1" ref="N54" ca="1">INDIRECT(M54&amp;L54,TRUE())</f>
        <v>2</v>
      </c>
      <c r="O54" t="str">
        <f t="shared" ca="1" si="3"/>
        <v>{ "source": "FIGHTING", "target": "ICE", "ratio":2},</v>
      </c>
    </row>
    <row r="55" spans="9:15" x14ac:dyDescent="0.3">
      <c r="I55">
        <f t="shared" si="4"/>
        <v>33</v>
      </c>
      <c r="J55" t="str" cm="1">
        <f t="array" aca="1" ref="J55" ca="1">INDIRECT("B"&amp;(FLOOR((I55-1)/$H$23,1)+3))</f>
        <v>FIGHTING</v>
      </c>
      <c r="K55" t="str" cm="1">
        <f t="array" aca="1" ref="K55" ca="1">INDIRECT("B"&amp;(MOD(I55-1,$H$23)+3))</f>
        <v>DRAGON</v>
      </c>
      <c r="L55">
        <f t="shared" ca="1" si="1"/>
        <v>4</v>
      </c>
      <c r="M55" t="str">
        <f t="shared" ca="1" si="2"/>
        <v>R</v>
      </c>
      <c r="N55" cm="1">
        <f t="array" aca="1" ref="N55" ca="1">INDIRECT(M55&amp;L55,TRUE())</f>
        <v>1</v>
      </c>
      <c r="O55" t="str">
        <f t="shared" ca="1" si="3"/>
        <v>{ "source": "FIGHTING", "target": "DRAGON", "ratio":1},</v>
      </c>
    </row>
    <row r="56" spans="9:15" x14ac:dyDescent="0.3">
      <c r="I56">
        <f t="shared" si="4"/>
        <v>34</v>
      </c>
      <c r="J56" t="str" cm="1">
        <f t="array" aca="1" ref="J56" ca="1">INDIRECT("B"&amp;(FLOOR((I56-1)/$H$23,1)+3))</f>
        <v>FIGHTING</v>
      </c>
      <c r="K56" t="str" cm="1">
        <f t="array" aca="1" ref="K56" ca="1">INDIRECT("B"&amp;(MOD(I56-1,$H$23)+3))</f>
        <v>DARK</v>
      </c>
      <c r="L56">
        <f t="shared" ca="1" si="1"/>
        <v>4</v>
      </c>
      <c r="M56" t="str">
        <f t="shared" ca="1" si="2"/>
        <v>S</v>
      </c>
      <c r="N56" cm="1">
        <f t="array" aca="1" ref="N56" ca="1">INDIRECT(M56&amp;L56,TRUE())</f>
        <v>2</v>
      </c>
      <c r="O56" t="str">
        <f t="shared" ca="1" si="3"/>
        <v>{ "source": "FIGHTING", "target": "DARK", "ratio":2},</v>
      </c>
    </row>
    <row r="57" spans="9:15" x14ac:dyDescent="0.3">
      <c r="I57">
        <f t="shared" si="4"/>
        <v>35</v>
      </c>
      <c r="J57" t="str" cm="1">
        <f t="array" aca="1" ref="J57" ca="1">INDIRECT("B"&amp;(FLOOR((I57-1)/$H$23,1)+3))</f>
        <v>FLYING</v>
      </c>
      <c r="K57" t="str" cm="1">
        <f t="array" aca="1" ref="K57" ca="1">INDIRECT("B"&amp;(MOD(I57-1,$H$23)+3))</f>
        <v>NORMAL</v>
      </c>
      <c r="L57">
        <f t="shared" ca="1" si="1"/>
        <v>5</v>
      </c>
      <c r="M57" t="str">
        <f t="shared" ca="1" si="2"/>
        <v>C</v>
      </c>
      <c r="N57" cm="1">
        <f t="array" aca="1" ref="N57" ca="1">INDIRECT(M57&amp;L57,TRUE())</f>
        <v>1</v>
      </c>
      <c r="O57" t="str">
        <f t="shared" ca="1" si="3"/>
        <v>{ "source": "FLYING", "target": "NORMAL", "ratio":1},</v>
      </c>
    </row>
    <row r="58" spans="9:15" x14ac:dyDescent="0.3">
      <c r="I58">
        <f t="shared" si="4"/>
        <v>36</v>
      </c>
      <c r="J58" t="str" cm="1">
        <f t="array" aca="1" ref="J58" ca="1">INDIRECT("B"&amp;(FLOOR((I58-1)/$H$23,1)+3))</f>
        <v>FLYING</v>
      </c>
      <c r="K58" t="str" cm="1">
        <f t="array" aca="1" ref="K58" ca="1">INDIRECT("B"&amp;(MOD(I58-1,$H$23)+3))</f>
        <v>FIGHTING</v>
      </c>
      <c r="L58">
        <f t="shared" ca="1" si="1"/>
        <v>5</v>
      </c>
      <c r="M58" t="str">
        <f t="shared" ca="1" si="2"/>
        <v>D</v>
      </c>
      <c r="N58" cm="1">
        <f t="array" aca="1" ref="N58" ca="1">INDIRECT(M58&amp;L58,TRUE())</f>
        <v>2</v>
      </c>
      <c r="O58" t="str">
        <f t="shared" ca="1" si="3"/>
        <v>{ "source": "FLYING", "target": "FIGHTING", "ratio":2},</v>
      </c>
    </row>
    <row r="59" spans="9:15" x14ac:dyDescent="0.3">
      <c r="I59">
        <f t="shared" si="4"/>
        <v>37</v>
      </c>
      <c r="J59" t="str" cm="1">
        <f t="array" aca="1" ref="J59" ca="1">INDIRECT("B"&amp;(FLOOR((I59-1)/$H$23,1)+3))</f>
        <v>FLYING</v>
      </c>
      <c r="K59" t="str" cm="1">
        <f t="array" aca="1" ref="K59" ca="1">INDIRECT("B"&amp;(MOD(I59-1,$H$23)+3))</f>
        <v>FLYING</v>
      </c>
      <c r="L59">
        <f t="shared" ca="1" si="1"/>
        <v>5</v>
      </c>
      <c r="M59" t="str">
        <f t="shared" ca="1" si="2"/>
        <v>E</v>
      </c>
      <c r="N59" cm="1">
        <f t="array" aca="1" ref="N59" ca="1">INDIRECT(M59&amp;L59,TRUE())</f>
        <v>1</v>
      </c>
      <c r="O59" t="str">
        <f t="shared" ca="1" si="3"/>
        <v>{ "source": "FLYING", "target": "FLYING", "ratio":1},</v>
      </c>
    </row>
    <row r="60" spans="9:15" x14ac:dyDescent="0.3">
      <c r="I60">
        <f t="shared" si="4"/>
        <v>38</v>
      </c>
      <c r="J60" t="str" cm="1">
        <f t="array" aca="1" ref="J60" ca="1">INDIRECT("B"&amp;(FLOOR((I60-1)/$H$23,1)+3))</f>
        <v>FLYING</v>
      </c>
      <c r="K60" t="str" cm="1">
        <f t="array" aca="1" ref="K60" ca="1">INDIRECT("B"&amp;(MOD(I60-1,$H$23)+3))</f>
        <v>POISON</v>
      </c>
      <c r="L60">
        <f t="shared" ca="1" si="1"/>
        <v>5</v>
      </c>
      <c r="M60" t="str">
        <f t="shared" ca="1" si="2"/>
        <v>F</v>
      </c>
      <c r="N60" cm="1">
        <f t="array" aca="1" ref="N60" ca="1">INDIRECT(M60&amp;L60,TRUE())</f>
        <v>1</v>
      </c>
      <c r="O60" t="str">
        <f t="shared" ca="1" si="3"/>
        <v>{ "source": "FLYING", "target": "POISON", "ratio":1},</v>
      </c>
    </row>
    <row r="61" spans="9:15" x14ac:dyDescent="0.3">
      <c r="I61">
        <f t="shared" si="4"/>
        <v>39</v>
      </c>
      <c r="J61" t="str" cm="1">
        <f t="array" aca="1" ref="J61" ca="1">INDIRECT("B"&amp;(FLOOR((I61-1)/$H$23,1)+3))</f>
        <v>FLYING</v>
      </c>
      <c r="K61" t="str" cm="1">
        <f t="array" aca="1" ref="K61" ca="1">INDIRECT("B"&amp;(MOD(I61-1,$H$23)+3))</f>
        <v>GROUND</v>
      </c>
      <c r="L61">
        <f t="shared" ca="1" si="1"/>
        <v>5</v>
      </c>
      <c r="M61" t="str">
        <f t="shared" ca="1" si="2"/>
        <v>G</v>
      </c>
      <c r="N61" cm="1">
        <f t="array" aca="1" ref="N61" ca="1">INDIRECT(M61&amp;L61,TRUE())</f>
        <v>1</v>
      </c>
      <c r="O61" t="str">
        <f t="shared" ca="1" si="3"/>
        <v>{ "source": "FLYING", "target": "GROUND", "ratio":1},</v>
      </c>
    </row>
    <row r="62" spans="9:15" x14ac:dyDescent="0.3">
      <c r="I62">
        <f t="shared" si="4"/>
        <v>40</v>
      </c>
      <c r="J62" t="str" cm="1">
        <f t="array" aca="1" ref="J62" ca="1">INDIRECT("B"&amp;(FLOOR((I62-1)/$H$23,1)+3))</f>
        <v>FLYING</v>
      </c>
      <c r="K62" t="str" cm="1">
        <f t="array" aca="1" ref="K62" ca="1">INDIRECT("B"&amp;(MOD(I62-1,$H$23)+3))</f>
        <v>ROCK</v>
      </c>
      <c r="L62">
        <f t="shared" ca="1" si="1"/>
        <v>5</v>
      </c>
      <c r="M62" t="str">
        <f t="shared" ca="1" si="2"/>
        <v>H</v>
      </c>
      <c r="N62" t="str" cm="1">
        <f t="array" aca="1" ref="N62" ca="1">INDIRECT(M62&amp;L62,TRUE())</f>
        <v>0.5</v>
      </c>
      <c r="O62" t="str">
        <f t="shared" ca="1" si="3"/>
        <v>{ "source": "FLYING", "target": "ROCK", "ratio":0.5},</v>
      </c>
    </row>
    <row r="63" spans="9:15" x14ac:dyDescent="0.3">
      <c r="I63">
        <f t="shared" si="4"/>
        <v>41</v>
      </c>
      <c r="J63" t="str" cm="1">
        <f t="array" aca="1" ref="J63" ca="1">INDIRECT("B"&amp;(FLOOR((I63-1)/$H$23,1)+3))</f>
        <v>FLYING</v>
      </c>
      <c r="K63" t="str" cm="1">
        <f t="array" aca="1" ref="K63" ca="1">INDIRECT("B"&amp;(MOD(I63-1,$H$23)+3))</f>
        <v>BUG</v>
      </c>
      <c r="L63">
        <f t="shared" ca="1" si="1"/>
        <v>5</v>
      </c>
      <c r="M63" t="str">
        <f t="shared" ca="1" si="2"/>
        <v>I</v>
      </c>
      <c r="N63" cm="1">
        <f t="array" aca="1" ref="N63" ca="1">INDIRECT(M63&amp;L63,TRUE())</f>
        <v>2</v>
      </c>
      <c r="O63" t="str">
        <f t="shared" ca="1" si="3"/>
        <v>{ "source": "FLYING", "target": "BUG", "ratio":2},</v>
      </c>
    </row>
    <row r="64" spans="9:15" x14ac:dyDescent="0.3">
      <c r="I64">
        <f t="shared" si="4"/>
        <v>42</v>
      </c>
      <c r="J64" t="str" cm="1">
        <f t="array" aca="1" ref="J64" ca="1">INDIRECT("B"&amp;(FLOOR((I64-1)/$H$23,1)+3))</f>
        <v>FLYING</v>
      </c>
      <c r="K64" t="str" cm="1">
        <f t="array" aca="1" ref="K64" ca="1">INDIRECT("B"&amp;(MOD(I64-1,$H$23)+3))</f>
        <v>GHOST</v>
      </c>
      <c r="L64">
        <f t="shared" ca="1" si="1"/>
        <v>5</v>
      </c>
      <c r="M64" t="str">
        <f t="shared" ca="1" si="2"/>
        <v>J</v>
      </c>
      <c r="N64" cm="1">
        <f t="array" aca="1" ref="N64" ca="1">INDIRECT(M64&amp;L64,TRUE())</f>
        <v>1</v>
      </c>
      <c r="O64" t="str">
        <f t="shared" ca="1" si="3"/>
        <v>{ "source": "FLYING", "target": "GHOST", "ratio":1},</v>
      </c>
    </row>
    <row r="65" spans="9:15" x14ac:dyDescent="0.3">
      <c r="I65">
        <f t="shared" si="4"/>
        <v>43</v>
      </c>
      <c r="J65" t="str" cm="1">
        <f t="array" aca="1" ref="J65" ca="1">INDIRECT("B"&amp;(FLOOR((I65-1)/$H$23,1)+3))</f>
        <v>FLYING</v>
      </c>
      <c r="K65" t="str" cm="1">
        <f t="array" aca="1" ref="K65" ca="1">INDIRECT("B"&amp;(MOD(I65-1,$H$23)+3))</f>
        <v>STEEL</v>
      </c>
      <c r="L65">
        <f t="shared" ca="1" si="1"/>
        <v>5</v>
      </c>
      <c r="M65" t="str">
        <f t="shared" ca="1" si="2"/>
        <v>K</v>
      </c>
      <c r="N65" t="str" cm="1">
        <f t="array" aca="1" ref="N65" ca="1">INDIRECT(M65&amp;L65,TRUE())</f>
        <v>0.5</v>
      </c>
      <c r="O65" t="str">
        <f t="shared" ca="1" si="3"/>
        <v>{ "source": "FLYING", "target": "STEEL", "ratio":0.5},</v>
      </c>
    </row>
    <row r="66" spans="9:15" x14ac:dyDescent="0.3">
      <c r="I66">
        <f t="shared" si="4"/>
        <v>44</v>
      </c>
      <c r="J66" t="str" cm="1">
        <f t="array" aca="1" ref="J66" ca="1">INDIRECT("B"&amp;(FLOOR((I66-1)/$H$23,1)+3))</f>
        <v>FLYING</v>
      </c>
      <c r="K66" t="str" cm="1">
        <f t="array" aca="1" ref="K66" ca="1">INDIRECT("B"&amp;(MOD(I66-1,$H$23)+3))</f>
        <v>FIRE</v>
      </c>
      <c r="L66">
        <f t="shared" ca="1" si="1"/>
        <v>5</v>
      </c>
      <c r="M66" t="str">
        <f t="shared" ca="1" si="2"/>
        <v>L</v>
      </c>
      <c r="N66" cm="1">
        <f t="array" aca="1" ref="N66" ca="1">INDIRECT(M66&amp;L66,TRUE())</f>
        <v>1</v>
      </c>
      <c r="O66" t="str">
        <f t="shared" ca="1" si="3"/>
        <v>{ "source": "FLYING", "target": "FIRE", "ratio":1},</v>
      </c>
    </row>
    <row r="67" spans="9:15" x14ac:dyDescent="0.3">
      <c r="I67">
        <f t="shared" si="4"/>
        <v>45</v>
      </c>
      <c r="J67" t="str" cm="1">
        <f t="array" aca="1" ref="J67" ca="1">INDIRECT("B"&amp;(FLOOR((I67-1)/$H$23,1)+3))</f>
        <v>FLYING</v>
      </c>
      <c r="K67" t="str" cm="1">
        <f t="array" aca="1" ref="K67" ca="1">INDIRECT("B"&amp;(MOD(I67-1,$H$23)+3))</f>
        <v>WATER</v>
      </c>
      <c r="L67">
        <f t="shared" ca="1" si="1"/>
        <v>5</v>
      </c>
      <c r="M67" t="str">
        <f t="shared" ca="1" si="2"/>
        <v>M</v>
      </c>
      <c r="N67" cm="1">
        <f t="array" aca="1" ref="N67" ca="1">INDIRECT(M67&amp;L67,TRUE())</f>
        <v>1</v>
      </c>
      <c r="O67" t="str">
        <f t="shared" ca="1" si="3"/>
        <v>{ "source": "FLYING", "target": "WATER", "ratio":1},</v>
      </c>
    </row>
    <row r="68" spans="9:15" x14ac:dyDescent="0.3">
      <c r="I68">
        <f t="shared" si="4"/>
        <v>46</v>
      </c>
      <c r="J68" t="str" cm="1">
        <f t="array" aca="1" ref="J68" ca="1">INDIRECT("B"&amp;(FLOOR((I68-1)/$H$23,1)+3))</f>
        <v>FLYING</v>
      </c>
      <c r="K68" t="str" cm="1">
        <f t="array" aca="1" ref="K68" ca="1">INDIRECT("B"&amp;(MOD(I68-1,$H$23)+3))</f>
        <v>GRASS</v>
      </c>
      <c r="L68">
        <f t="shared" ca="1" si="1"/>
        <v>5</v>
      </c>
      <c r="M68" t="str">
        <f t="shared" ca="1" si="2"/>
        <v>N</v>
      </c>
      <c r="N68" cm="1">
        <f t="array" aca="1" ref="N68" ca="1">INDIRECT(M68&amp;L68,TRUE())</f>
        <v>2</v>
      </c>
      <c r="O68" t="str">
        <f t="shared" ca="1" si="3"/>
        <v>{ "source": "FLYING", "target": "GRASS", "ratio":2},</v>
      </c>
    </row>
    <row r="69" spans="9:15" x14ac:dyDescent="0.3">
      <c r="I69">
        <f t="shared" si="4"/>
        <v>47</v>
      </c>
      <c r="J69" t="str" cm="1">
        <f t="array" aca="1" ref="J69" ca="1">INDIRECT("B"&amp;(FLOOR((I69-1)/$H$23,1)+3))</f>
        <v>FLYING</v>
      </c>
      <c r="K69" t="str" cm="1">
        <f t="array" aca="1" ref="K69" ca="1">INDIRECT("B"&amp;(MOD(I69-1,$H$23)+3))</f>
        <v>ELECTRIC</v>
      </c>
      <c r="L69">
        <f t="shared" ca="1" si="1"/>
        <v>5</v>
      </c>
      <c r="M69" t="str">
        <f t="shared" ca="1" si="2"/>
        <v>O</v>
      </c>
      <c r="N69" t="str" cm="1">
        <f t="array" aca="1" ref="N69" ca="1">INDIRECT(M69&amp;L69,TRUE())</f>
        <v>0.5</v>
      </c>
      <c r="O69" t="str">
        <f t="shared" ca="1" si="3"/>
        <v>{ "source": "FLYING", "target": "ELECTRIC", "ratio":0.5},</v>
      </c>
    </row>
    <row r="70" spans="9:15" x14ac:dyDescent="0.3">
      <c r="I70">
        <f t="shared" si="4"/>
        <v>48</v>
      </c>
      <c r="J70" t="str" cm="1">
        <f t="array" aca="1" ref="J70" ca="1">INDIRECT("B"&amp;(FLOOR((I70-1)/$H$23,1)+3))</f>
        <v>FLYING</v>
      </c>
      <c r="K70" t="str" cm="1">
        <f t="array" aca="1" ref="K70" ca="1">INDIRECT("B"&amp;(MOD(I70-1,$H$23)+3))</f>
        <v>PSYCHIC</v>
      </c>
      <c r="L70">
        <f t="shared" ca="1" si="1"/>
        <v>5</v>
      </c>
      <c r="M70" t="str">
        <f t="shared" ca="1" si="2"/>
        <v>P</v>
      </c>
      <c r="N70" cm="1">
        <f t="array" aca="1" ref="N70" ca="1">INDIRECT(M70&amp;L70,TRUE())</f>
        <v>1</v>
      </c>
      <c r="O70" t="str">
        <f t="shared" ca="1" si="3"/>
        <v>{ "source": "FLYING", "target": "PSYCHIC", "ratio":1},</v>
      </c>
    </row>
    <row r="71" spans="9:15" x14ac:dyDescent="0.3">
      <c r="I71">
        <f t="shared" si="4"/>
        <v>49</v>
      </c>
      <c r="J71" t="str" cm="1">
        <f t="array" aca="1" ref="J71" ca="1">INDIRECT("B"&amp;(FLOOR((I71-1)/$H$23,1)+3))</f>
        <v>FLYING</v>
      </c>
      <c r="K71" t="str" cm="1">
        <f t="array" aca="1" ref="K71" ca="1">INDIRECT("B"&amp;(MOD(I71-1,$H$23)+3))</f>
        <v>ICE</v>
      </c>
      <c r="L71">
        <f t="shared" ca="1" si="1"/>
        <v>5</v>
      </c>
      <c r="M71" t="str">
        <f t="shared" ca="1" si="2"/>
        <v>Q</v>
      </c>
      <c r="N71" cm="1">
        <f t="array" aca="1" ref="N71" ca="1">INDIRECT(M71&amp;L71,TRUE())</f>
        <v>1</v>
      </c>
      <c r="O71" t="str">
        <f t="shared" ca="1" si="3"/>
        <v>{ "source": "FLYING", "target": "ICE", "ratio":1},</v>
      </c>
    </row>
    <row r="72" spans="9:15" x14ac:dyDescent="0.3">
      <c r="I72">
        <f t="shared" si="4"/>
        <v>50</v>
      </c>
      <c r="J72" t="str" cm="1">
        <f t="array" aca="1" ref="J72" ca="1">INDIRECT("B"&amp;(FLOOR((I72-1)/$H$23,1)+3))</f>
        <v>FLYING</v>
      </c>
      <c r="K72" t="str" cm="1">
        <f t="array" aca="1" ref="K72" ca="1">INDIRECT("B"&amp;(MOD(I72-1,$H$23)+3))</f>
        <v>DRAGON</v>
      </c>
      <c r="L72">
        <f t="shared" ca="1" si="1"/>
        <v>5</v>
      </c>
      <c r="M72" t="str">
        <f t="shared" ca="1" si="2"/>
        <v>R</v>
      </c>
      <c r="N72" cm="1">
        <f t="array" aca="1" ref="N72" ca="1">INDIRECT(M72&amp;L72,TRUE())</f>
        <v>1</v>
      </c>
      <c r="O72" t="str">
        <f t="shared" ca="1" si="3"/>
        <v>{ "source": "FLYING", "target": "DRAGON", "ratio":1},</v>
      </c>
    </row>
    <row r="73" spans="9:15" x14ac:dyDescent="0.3">
      <c r="I73">
        <f t="shared" si="4"/>
        <v>51</v>
      </c>
      <c r="J73" t="str" cm="1">
        <f t="array" aca="1" ref="J73" ca="1">INDIRECT("B"&amp;(FLOOR((I73-1)/$H$23,1)+3))</f>
        <v>FLYING</v>
      </c>
      <c r="K73" t="str" cm="1">
        <f t="array" aca="1" ref="K73" ca="1">INDIRECT("B"&amp;(MOD(I73-1,$H$23)+3))</f>
        <v>DARK</v>
      </c>
      <c r="L73">
        <f t="shared" ca="1" si="1"/>
        <v>5</v>
      </c>
      <c r="M73" t="str">
        <f t="shared" ca="1" si="2"/>
        <v>S</v>
      </c>
      <c r="N73" cm="1">
        <f t="array" aca="1" ref="N73" ca="1">INDIRECT(M73&amp;L73,TRUE())</f>
        <v>1</v>
      </c>
      <c r="O73" t="str">
        <f t="shared" ca="1" si="3"/>
        <v>{ "source": "FLYING", "target": "DARK", "ratio":1},</v>
      </c>
    </row>
    <row r="74" spans="9:15" x14ac:dyDescent="0.3">
      <c r="I74">
        <f t="shared" si="4"/>
        <v>52</v>
      </c>
      <c r="J74" t="str" cm="1">
        <f t="array" aca="1" ref="J74" ca="1">INDIRECT("B"&amp;(FLOOR((I74-1)/$H$23,1)+3))</f>
        <v>POISON</v>
      </c>
      <c r="K74" t="str" cm="1">
        <f t="array" aca="1" ref="K74" ca="1">INDIRECT("B"&amp;(MOD(I74-1,$H$23)+3))</f>
        <v>NORMAL</v>
      </c>
      <c r="L74">
        <f t="shared" ca="1" si="1"/>
        <v>6</v>
      </c>
      <c r="M74" t="str">
        <f t="shared" ca="1" si="2"/>
        <v>C</v>
      </c>
      <c r="N74" cm="1">
        <f t="array" aca="1" ref="N74" ca="1">INDIRECT(M74&amp;L74,TRUE())</f>
        <v>1</v>
      </c>
      <c r="O74" t="str">
        <f t="shared" ca="1" si="3"/>
        <v>{ "source": "POISON", "target": "NORMAL", "ratio":1},</v>
      </c>
    </row>
    <row r="75" spans="9:15" x14ac:dyDescent="0.3">
      <c r="I75">
        <f t="shared" si="4"/>
        <v>53</v>
      </c>
      <c r="J75" t="str" cm="1">
        <f t="array" aca="1" ref="J75" ca="1">INDIRECT("B"&amp;(FLOOR((I75-1)/$H$23,1)+3))</f>
        <v>POISON</v>
      </c>
      <c r="K75" t="str" cm="1">
        <f t="array" aca="1" ref="K75" ca="1">INDIRECT("B"&amp;(MOD(I75-1,$H$23)+3))</f>
        <v>FIGHTING</v>
      </c>
      <c r="L75">
        <f t="shared" ca="1" si="1"/>
        <v>6</v>
      </c>
      <c r="M75" t="str">
        <f t="shared" ca="1" si="2"/>
        <v>D</v>
      </c>
      <c r="N75" cm="1">
        <f t="array" aca="1" ref="N75" ca="1">INDIRECT(M75&amp;L75,TRUE())</f>
        <v>1</v>
      </c>
      <c r="O75" t="str">
        <f t="shared" ca="1" si="3"/>
        <v>{ "source": "POISON", "target": "FIGHTING", "ratio":1},</v>
      </c>
    </row>
    <row r="76" spans="9:15" x14ac:dyDescent="0.3">
      <c r="I76">
        <f t="shared" si="4"/>
        <v>54</v>
      </c>
      <c r="J76" t="str" cm="1">
        <f t="array" aca="1" ref="J76" ca="1">INDIRECT("B"&amp;(FLOOR((I76-1)/$H$23,1)+3))</f>
        <v>POISON</v>
      </c>
      <c r="K76" t="str" cm="1">
        <f t="array" aca="1" ref="K76" ca="1">INDIRECT("B"&amp;(MOD(I76-1,$H$23)+3))</f>
        <v>FLYING</v>
      </c>
      <c r="L76">
        <f t="shared" ca="1" si="1"/>
        <v>6</v>
      </c>
      <c r="M76" t="str">
        <f t="shared" ca="1" si="2"/>
        <v>E</v>
      </c>
      <c r="N76" cm="1">
        <f t="array" aca="1" ref="N76" ca="1">INDIRECT(M76&amp;L76,TRUE())</f>
        <v>1</v>
      </c>
      <c r="O76" t="str">
        <f t="shared" ca="1" si="3"/>
        <v>{ "source": "POISON", "target": "FLYING", "ratio":1},</v>
      </c>
    </row>
    <row r="77" spans="9:15" x14ac:dyDescent="0.3">
      <c r="I77">
        <f t="shared" si="4"/>
        <v>55</v>
      </c>
      <c r="J77" t="str" cm="1">
        <f t="array" aca="1" ref="J77" ca="1">INDIRECT("B"&amp;(FLOOR((I77-1)/$H$23,1)+3))</f>
        <v>POISON</v>
      </c>
      <c r="K77" t="str" cm="1">
        <f t="array" aca="1" ref="K77" ca="1">INDIRECT("B"&amp;(MOD(I77-1,$H$23)+3))</f>
        <v>POISON</v>
      </c>
      <c r="L77">
        <f t="shared" ca="1" si="1"/>
        <v>6</v>
      </c>
      <c r="M77" t="str">
        <f t="shared" ca="1" si="2"/>
        <v>F</v>
      </c>
      <c r="N77" t="str" cm="1">
        <f t="array" aca="1" ref="N77" ca="1">INDIRECT(M77&amp;L77,TRUE())</f>
        <v>0.5</v>
      </c>
      <c r="O77" t="str">
        <f t="shared" ca="1" si="3"/>
        <v>{ "source": "POISON", "target": "POISON", "ratio":0.5},</v>
      </c>
    </row>
    <row r="78" spans="9:15" x14ac:dyDescent="0.3">
      <c r="I78">
        <f t="shared" si="4"/>
        <v>56</v>
      </c>
      <c r="J78" t="str" cm="1">
        <f t="array" aca="1" ref="J78" ca="1">INDIRECT("B"&amp;(FLOOR((I78-1)/$H$23,1)+3))</f>
        <v>POISON</v>
      </c>
      <c r="K78" t="str" cm="1">
        <f t="array" aca="1" ref="K78" ca="1">INDIRECT("B"&amp;(MOD(I78-1,$H$23)+3))</f>
        <v>GROUND</v>
      </c>
      <c r="L78">
        <f t="shared" ca="1" si="1"/>
        <v>6</v>
      </c>
      <c r="M78" t="str">
        <f t="shared" ca="1" si="2"/>
        <v>G</v>
      </c>
      <c r="N78" t="str" cm="1">
        <f t="array" aca="1" ref="N78" ca="1">INDIRECT(M78&amp;L78,TRUE())</f>
        <v>0.5</v>
      </c>
      <c r="O78" t="str">
        <f t="shared" ca="1" si="3"/>
        <v>{ "source": "POISON", "target": "GROUND", "ratio":0.5},</v>
      </c>
    </row>
    <row r="79" spans="9:15" x14ac:dyDescent="0.3">
      <c r="I79">
        <f t="shared" si="4"/>
        <v>57</v>
      </c>
      <c r="J79" t="str" cm="1">
        <f t="array" aca="1" ref="J79" ca="1">INDIRECT("B"&amp;(FLOOR((I79-1)/$H$23,1)+3))</f>
        <v>POISON</v>
      </c>
      <c r="K79" t="str" cm="1">
        <f t="array" aca="1" ref="K79" ca="1">INDIRECT("B"&amp;(MOD(I79-1,$H$23)+3))</f>
        <v>ROCK</v>
      </c>
      <c r="L79">
        <f t="shared" ca="1" si="1"/>
        <v>6</v>
      </c>
      <c r="M79" t="str">
        <f t="shared" ca="1" si="2"/>
        <v>H</v>
      </c>
      <c r="N79" t="str" cm="1">
        <f t="array" aca="1" ref="N79" ca="1">INDIRECT(M79&amp;L79,TRUE())</f>
        <v>0.5</v>
      </c>
      <c r="O79" t="str">
        <f t="shared" ca="1" si="3"/>
        <v>{ "source": "POISON", "target": "ROCK", "ratio":0.5},</v>
      </c>
    </row>
    <row r="80" spans="9:15" x14ac:dyDescent="0.3">
      <c r="I80">
        <f t="shared" si="4"/>
        <v>58</v>
      </c>
      <c r="J80" t="str" cm="1">
        <f t="array" aca="1" ref="J80" ca="1">INDIRECT("B"&amp;(FLOOR((I80-1)/$H$23,1)+3))</f>
        <v>POISON</v>
      </c>
      <c r="K80" t="str" cm="1">
        <f t="array" aca="1" ref="K80" ca="1">INDIRECT("B"&amp;(MOD(I80-1,$H$23)+3))</f>
        <v>BUG</v>
      </c>
      <c r="L80">
        <f t="shared" ca="1" si="1"/>
        <v>6</v>
      </c>
      <c r="M80" t="str">
        <f t="shared" ca="1" si="2"/>
        <v>I</v>
      </c>
      <c r="N80" cm="1">
        <f t="array" aca="1" ref="N80" ca="1">INDIRECT(M80&amp;L80,TRUE())</f>
        <v>1</v>
      </c>
      <c r="O80" t="str">
        <f t="shared" ca="1" si="3"/>
        <v>{ "source": "POISON", "target": "BUG", "ratio":1},</v>
      </c>
    </row>
    <row r="81" spans="9:15" x14ac:dyDescent="0.3">
      <c r="I81">
        <f t="shared" si="4"/>
        <v>59</v>
      </c>
      <c r="J81" t="str" cm="1">
        <f t="array" aca="1" ref="J81" ca="1">INDIRECT("B"&amp;(FLOOR((I81-1)/$H$23,1)+3))</f>
        <v>POISON</v>
      </c>
      <c r="K81" t="str" cm="1">
        <f t="array" aca="1" ref="K81" ca="1">INDIRECT("B"&amp;(MOD(I81-1,$H$23)+3))</f>
        <v>GHOST</v>
      </c>
      <c r="L81">
        <f t="shared" ca="1" si="1"/>
        <v>6</v>
      </c>
      <c r="M81" t="str">
        <f t="shared" ca="1" si="2"/>
        <v>J</v>
      </c>
      <c r="N81" t="str" cm="1">
        <f t="array" aca="1" ref="N81" ca="1">INDIRECT(M81&amp;L81,TRUE())</f>
        <v>0.5</v>
      </c>
      <c r="O81" t="str">
        <f t="shared" ca="1" si="3"/>
        <v>{ "source": "POISON", "target": "GHOST", "ratio":0.5},</v>
      </c>
    </row>
    <row r="82" spans="9:15" x14ac:dyDescent="0.3">
      <c r="I82">
        <f t="shared" si="4"/>
        <v>60</v>
      </c>
      <c r="J82" t="str" cm="1">
        <f t="array" aca="1" ref="J82" ca="1">INDIRECT("B"&amp;(FLOOR((I82-1)/$H$23,1)+3))</f>
        <v>POISON</v>
      </c>
      <c r="K82" t="str" cm="1">
        <f t="array" aca="1" ref="K82" ca="1">INDIRECT("B"&amp;(MOD(I82-1,$H$23)+3))</f>
        <v>STEEL</v>
      </c>
      <c r="L82">
        <f t="shared" ca="1" si="1"/>
        <v>6</v>
      </c>
      <c r="M82" t="str">
        <f t="shared" ca="1" si="2"/>
        <v>K</v>
      </c>
      <c r="N82" cm="1">
        <f t="array" aca="1" ref="N82" ca="1">INDIRECT(M82&amp;L82,TRUE())</f>
        <v>0</v>
      </c>
      <c r="O82" t="str">
        <f t="shared" ca="1" si="3"/>
        <v>{ "source": "POISON", "target": "STEEL", "ratio":0},</v>
      </c>
    </row>
    <row r="83" spans="9:15" x14ac:dyDescent="0.3">
      <c r="I83">
        <f t="shared" si="4"/>
        <v>61</v>
      </c>
      <c r="J83" t="str" cm="1">
        <f t="array" aca="1" ref="J83" ca="1">INDIRECT("B"&amp;(FLOOR((I83-1)/$H$23,1)+3))</f>
        <v>POISON</v>
      </c>
      <c r="K83" t="str" cm="1">
        <f t="array" aca="1" ref="K83" ca="1">INDIRECT("B"&amp;(MOD(I83-1,$H$23)+3))</f>
        <v>FIRE</v>
      </c>
      <c r="L83">
        <f t="shared" ca="1" si="1"/>
        <v>6</v>
      </c>
      <c r="M83" t="str">
        <f t="shared" ca="1" si="2"/>
        <v>L</v>
      </c>
      <c r="N83" cm="1">
        <f t="array" aca="1" ref="N83" ca="1">INDIRECT(M83&amp;L83,TRUE())</f>
        <v>1</v>
      </c>
      <c r="O83" t="str">
        <f t="shared" ca="1" si="3"/>
        <v>{ "source": "POISON", "target": "FIRE", "ratio":1},</v>
      </c>
    </row>
    <row r="84" spans="9:15" x14ac:dyDescent="0.3">
      <c r="I84">
        <f t="shared" si="4"/>
        <v>62</v>
      </c>
      <c r="J84" t="str" cm="1">
        <f t="array" aca="1" ref="J84" ca="1">INDIRECT("B"&amp;(FLOOR((I84-1)/$H$23,1)+3))</f>
        <v>POISON</v>
      </c>
      <c r="K84" t="str" cm="1">
        <f t="array" aca="1" ref="K84" ca="1">INDIRECT("B"&amp;(MOD(I84-1,$H$23)+3))</f>
        <v>WATER</v>
      </c>
      <c r="L84">
        <f t="shared" ca="1" si="1"/>
        <v>6</v>
      </c>
      <c r="M84" t="str">
        <f t="shared" ca="1" si="2"/>
        <v>M</v>
      </c>
      <c r="N84" cm="1">
        <f t="array" aca="1" ref="N84" ca="1">INDIRECT(M84&amp;L84,TRUE())</f>
        <v>1</v>
      </c>
      <c r="O84" t="str">
        <f t="shared" ca="1" si="3"/>
        <v>{ "source": "POISON", "target": "WATER", "ratio":1},</v>
      </c>
    </row>
    <row r="85" spans="9:15" x14ac:dyDescent="0.3">
      <c r="I85">
        <f t="shared" si="4"/>
        <v>63</v>
      </c>
      <c r="J85" t="str" cm="1">
        <f t="array" aca="1" ref="J85" ca="1">INDIRECT("B"&amp;(FLOOR((I85-1)/$H$23,1)+3))</f>
        <v>POISON</v>
      </c>
      <c r="K85" t="str" cm="1">
        <f t="array" aca="1" ref="K85" ca="1">INDIRECT("B"&amp;(MOD(I85-1,$H$23)+3))</f>
        <v>GRASS</v>
      </c>
      <c r="L85">
        <f t="shared" ca="1" si="1"/>
        <v>6</v>
      </c>
      <c r="M85" t="str">
        <f t="shared" ca="1" si="2"/>
        <v>N</v>
      </c>
      <c r="N85" cm="1">
        <f t="array" aca="1" ref="N85" ca="1">INDIRECT(M85&amp;L85,TRUE())</f>
        <v>2</v>
      </c>
      <c r="O85" t="str">
        <f t="shared" ca="1" si="3"/>
        <v>{ "source": "POISON", "target": "GRASS", "ratio":2},</v>
      </c>
    </row>
    <row r="86" spans="9:15" x14ac:dyDescent="0.3">
      <c r="I86">
        <f t="shared" si="4"/>
        <v>64</v>
      </c>
      <c r="J86" t="str" cm="1">
        <f t="array" aca="1" ref="J86" ca="1">INDIRECT("B"&amp;(FLOOR((I86-1)/$H$23,1)+3))</f>
        <v>POISON</v>
      </c>
      <c r="K86" t="str" cm="1">
        <f t="array" aca="1" ref="K86" ca="1">INDIRECT("B"&amp;(MOD(I86-1,$H$23)+3))</f>
        <v>ELECTRIC</v>
      </c>
      <c r="L86">
        <f t="shared" ca="1" si="1"/>
        <v>6</v>
      </c>
      <c r="M86" t="str">
        <f t="shared" ca="1" si="2"/>
        <v>O</v>
      </c>
      <c r="N86" cm="1">
        <f t="array" aca="1" ref="N86" ca="1">INDIRECT(M86&amp;L86,TRUE())</f>
        <v>1</v>
      </c>
      <c r="O86" t="str">
        <f t="shared" ca="1" si="3"/>
        <v>{ "source": "POISON", "target": "ELECTRIC", "ratio":1},</v>
      </c>
    </row>
    <row r="87" spans="9:15" x14ac:dyDescent="0.3">
      <c r="I87">
        <f t="shared" si="4"/>
        <v>65</v>
      </c>
      <c r="J87" t="str" cm="1">
        <f t="array" aca="1" ref="J87" ca="1">INDIRECT("B"&amp;(FLOOR((I87-1)/$H$23,1)+3))</f>
        <v>POISON</v>
      </c>
      <c r="K87" t="str" cm="1">
        <f t="array" aca="1" ref="K87" ca="1">INDIRECT("B"&amp;(MOD(I87-1,$H$23)+3))</f>
        <v>PSYCHIC</v>
      </c>
      <c r="L87">
        <f t="shared" ca="1" si="1"/>
        <v>6</v>
      </c>
      <c r="M87" t="str">
        <f t="shared" ca="1" si="2"/>
        <v>P</v>
      </c>
      <c r="N87" cm="1">
        <f t="array" aca="1" ref="N87" ca="1">INDIRECT(M87&amp;L87,TRUE())</f>
        <v>1</v>
      </c>
      <c r="O87" t="str">
        <f t="shared" ca="1" si="3"/>
        <v>{ "source": "POISON", "target": "PSYCHIC", "ratio":1},</v>
      </c>
    </row>
    <row r="88" spans="9:15" x14ac:dyDescent="0.3">
      <c r="I88">
        <f t="shared" si="4"/>
        <v>66</v>
      </c>
      <c r="J88" t="str" cm="1">
        <f t="array" aca="1" ref="J88" ca="1">INDIRECT("B"&amp;(FLOOR((I88-1)/$H$23,1)+3))</f>
        <v>POISON</v>
      </c>
      <c r="K88" t="str" cm="1">
        <f t="array" aca="1" ref="K88" ca="1">INDIRECT("B"&amp;(MOD(I88-1,$H$23)+3))</f>
        <v>ICE</v>
      </c>
      <c r="L88">
        <f t="shared" ref="L88:L151" ca="1" si="5">VLOOKUP($J88,$B$22:$C$38,2,FALSE)</f>
        <v>6</v>
      </c>
      <c r="M88" t="str">
        <f t="shared" ref="M88:M151" ca="1" si="6">VLOOKUP($K88,$B$22:$E$38,4,FALSE)</f>
        <v>Q</v>
      </c>
      <c r="N88" cm="1">
        <f t="array" aca="1" ref="N88" ca="1">INDIRECT(M88&amp;L88,TRUE())</f>
        <v>1</v>
      </c>
      <c r="O88" t="str">
        <f t="shared" ref="O88:O151" ca="1" si="7">_xlfn.CONCAT("{ ""source"": """,J88,""", ""target"": """,K88,""", ""ratio"":",N88,"},")</f>
        <v>{ "source": "POISON", "target": "ICE", "ratio":1},</v>
      </c>
    </row>
    <row r="89" spans="9:15" x14ac:dyDescent="0.3">
      <c r="I89">
        <f t="shared" ref="I89:I152" si="8">I88+1</f>
        <v>67</v>
      </c>
      <c r="J89" t="str" cm="1">
        <f t="array" aca="1" ref="J89" ca="1">INDIRECT("B"&amp;(FLOOR((I89-1)/$H$23,1)+3))</f>
        <v>POISON</v>
      </c>
      <c r="K89" t="str" cm="1">
        <f t="array" aca="1" ref="K89" ca="1">INDIRECT("B"&amp;(MOD(I89-1,$H$23)+3))</f>
        <v>DRAGON</v>
      </c>
      <c r="L89">
        <f t="shared" ca="1" si="5"/>
        <v>6</v>
      </c>
      <c r="M89" t="str">
        <f t="shared" ca="1" si="6"/>
        <v>R</v>
      </c>
      <c r="N89" cm="1">
        <f t="array" aca="1" ref="N89" ca="1">INDIRECT(M89&amp;L89,TRUE())</f>
        <v>1</v>
      </c>
      <c r="O89" t="str">
        <f t="shared" ca="1" si="7"/>
        <v>{ "source": "POISON", "target": "DRAGON", "ratio":1},</v>
      </c>
    </row>
    <row r="90" spans="9:15" x14ac:dyDescent="0.3">
      <c r="I90">
        <f t="shared" si="8"/>
        <v>68</v>
      </c>
      <c r="J90" t="str" cm="1">
        <f t="array" aca="1" ref="J90" ca="1">INDIRECT("B"&amp;(FLOOR((I90-1)/$H$23,1)+3))</f>
        <v>POISON</v>
      </c>
      <c r="K90" t="str" cm="1">
        <f t="array" aca="1" ref="K90" ca="1">INDIRECT("B"&amp;(MOD(I90-1,$H$23)+3))</f>
        <v>DARK</v>
      </c>
      <c r="L90">
        <f t="shared" ca="1" si="5"/>
        <v>6</v>
      </c>
      <c r="M90" t="str">
        <f t="shared" ca="1" si="6"/>
        <v>S</v>
      </c>
      <c r="N90" cm="1">
        <f t="array" aca="1" ref="N90" ca="1">INDIRECT(M90&amp;L90,TRUE())</f>
        <v>1</v>
      </c>
      <c r="O90" t="str">
        <f t="shared" ca="1" si="7"/>
        <v>{ "source": "POISON", "target": "DARK", "ratio":1},</v>
      </c>
    </row>
    <row r="91" spans="9:15" x14ac:dyDescent="0.3">
      <c r="I91">
        <f t="shared" si="8"/>
        <v>69</v>
      </c>
      <c r="J91" t="str" cm="1">
        <f t="array" aca="1" ref="J91" ca="1">INDIRECT("B"&amp;(FLOOR((I91-1)/$H$23,1)+3))</f>
        <v>GROUND</v>
      </c>
      <c r="K91" t="str" cm="1">
        <f t="array" aca="1" ref="K91" ca="1">INDIRECT("B"&amp;(MOD(I91-1,$H$23)+3))</f>
        <v>NORMAL</v>
      </c>
      <c r="L91">
        <f t="shared" ca="1" si="5"/>
        <v>7</v>
      </c>
      <c r="M91" t="str">
        <f t="shared" ca="1" si="6"/>
        <v>C</v>
      </c>
      <c r="N91" cm="1">
        <f t="array" aca="1" ref="N91" ca="1">INDIRECT(M91&amp;L91,TRUE())</f>
        <v>1</v>
      </c>
      <c r="O91" t="str">
        <f t="shared" ca="1" si="7"/>
        <v>{ "source": "GROUND", "target": "NORMAL", "ratio":1},</v>
      </c>
    </row>
    <row r="92" spans="9:15" x14ac:dyDescent="0.3">
      <c r="I92">
        <f t="shared" si="8"/>
        <v>70</v>
      </c>
      <c r="J92" t="str" cm="1">
        <f t="array" aca="1" ref="J92" ca="1">INDIRECT("B"&amp;(FLOOR((I92-1)/$H$23,1)+3))</f>
        <v>GROUND</v>
      </c>
      <c r="K92" t="str" cm="1">
        <f t="array" aca="1" ref="K92" ca="1">INDIRECT("B"&amp;(MOD(I92-1,$H$23)+3))</f>
        <v>FIGHTING</v>
      </c>
      <c r="L92">
        <f t="shared" ca="1" si="5"/>
        <v>7</v>
      </c>
      <c r="M92" t="str">
        <f t="shared" ca="1" si="6"/>
        <v>D</v>
      </c>
      <c r="N92" cm="1">
        <f t="array" aca="1" ref="N92" ca="1">INDIRECT(M92&amp;L92,TRUE())</f>
        <v>1</v>
      </c>
      <c r="O92" t="str">
        <f t="shared" ca="1" si="7"/>
        <v>{ "source": "GROUND", "target": "FIGHTING", "ratio":1},</v>
      </c>
    </row>
    <row r="93" spans="9:15" x14ac:dyDescent="0.3">
      <c r="I93">
        <f t="shared" si="8"/>
        <v>71</v>
      </c>
      <c r="J93" t="str" cm="1">
        <f t="array" aca="1" ref="J93" ca="1">INDIRECT("B"&amp;(FLOOR((I93-1)/$H$23,1)+3))</f>
        <v>GROUND</v>
      </c>
      <c r="K93" t="str" cm="1">
        <f t="array" aca="1" ref="K93" ca="1">INDIRECT("B"&amp;(MOD(I93-1,$H$23)+3))</f>
        <v>FLYING</v>
      </c>
      <c r="L93">
        <f t="shared" ca="1" si="5"/>
        <v>7</v>
      </c>
      <c r="M93" t="str">
        <f t="shared" ca="1" si="6"/>
        <v>E</v>
      </c>
      <c r="N93" cm="1">
        <f t="array" aca="1" ref="N93" ca="1">INDIRECT(M93&amp;L93,TRUE())</f>
        <v>0</v>
      </c>
      <c r="O93" t="str">
        <f t="shared" ca="1" si="7"/>
        <v>{ "source": "GROUND", "target": "FLYING", "ratio":0},</v>
      </c>
    </row>
    <row r="94" spans="9:15" x14ac:dyDescent="0.3">
      <c r="I94">
        <f t="shared" si="8"/>
        <v>72</v>
      </c>
      <c r="J94" t="str" cm="1">
        <f t="array" aca="1" ref="J94" ca="1">INDIRECT("B"&amp;(FLOOR((I94-1)/$H$23,1)+3))</f>
        <v>GROUND</v>
      </c>
      <c r="K94" t="str" cm="1">
        <f t="array" aca="1" ref="K94" ca="1">INDIRECT("B"&amp;(MOD(I94-1,$H$23)+3))</f>
        <v>POISON</v>
      </c>
      <c r="L94">
        <f t="shared" ca="1" si="5"/>
        <v>7</v>
      </c>
      <c r="M94" t="str">
        <f t="shared" ca="1" si="6"/>
        <v>F</v>
      </c>
      <c r="N94" cm="1">
        <f t="array" aca="1" ref="N94" ca="1">INDIRECT(M94&amp;L94,TRUE())</f>
        <v>2</v>
      </c>
      <c r="O94" t="str">
        <f t="shared" ca="1" si="7"/>
        <v>{ "source": "GROUND", "target": "POISON", "ratio":2},</v>
      </c>
    </row>
    <row r="95" spans="9:15" x14ac:dyDescent="0.3">
      <c r="I95">
        <f t="shared" si="8"/>
        <v>73</v>
      </c>
      <c r="J95" t="str" cm="1">
        <f t="array" aca="1" ref="J95" ca="1">INDIRECT("B"&amp;(FLOOR((I95-1)/$H$23,1)+3))</f>
        <v>GROUND</v>
      </c>
      <c r="K95" t="str" cm="1">
        <f t="array" aca="1" ref="K95" ca="1">INDIRECT("B"&amp;(MOD(I95-1,$H$23)+3))</f>
        <v>GROUND</v>
      </c>
      <c r="L95">
        <f t="shared" ca="1" si="5"/>
        <v>7</v>
      </c>
      <c r="M95" t="str">
        <f t="shared" ca="1" si="6"/>
        <v>G</v>
      </c>
      <c r="N95" cm="1">
        <f t="array" aca="1" ref="N95" ca="1">INDIRECT(M95&amp;L95,TRUE())</f>
        <v>1</v>
      </c>
      <c r="O95" t="str">
        <f t="shared" ca="1" si="7"/>
        <v>{ "source": "GROUND", "target": "GROUND", "ratio":1},</v>
      </c>
    </row>
    <row r="96" spans="9:15" x14ac:dyDescent="0.3">
      <c r="I96">
        <f t="shared" si="8"/>
        <v>74</v>
      </c>
      <c r="J96" t="str" cm="1">
        <f t="array" aca="1" ref="J96" ca="1">INDIRECT("B"&amp;(FLOOR((I96-1)/$H$23,1)+3))</f>
        <v>GROUND</v>
      </c>
      <c r="K96" t="str" cm="1">
        <f t="array" aca="1" ref="K96" ca="1">INDIRECT("B"&amp;(MOD(I96-1,$H$23)+3))</f>
        <v>ROCK</v>
      </c>
      <c r="L96">
        <f t="shared" ca="1" si="5"/>
        <v>7</v>
      </c>
      <c r="M96" t="str">
        <f t="shared" ca="1" si="6"/>
        <v>H</v>
      </c>
      <c r="N96" cm="1">
        <f t="array" aca="1" ref="N96" ca="1">INDIRECT(M96&amp;L96,TRUE())</f>
        <v>2</v>
      </c>
      <c r="O96" t="str">
        <f t="shared" ca="1" si="7"/>
        <v>{ "source": "GROUND", "target": "ROCK", "ratio":2},</v>
      </c>
    </row>
    <row r="97" spans="9:15" x14ac:dyDescent="0.3">
      <c r="I97">
        <f t="shared" si="8"/>
        <v>75</v>
      </c>
      <c r="J97" t="str" cm="1">
        <f t="array" aca="1" ref="J97" ca="1">INDIRECT("B"&amp;(FLOOR((I97-1)/$H$23,1)+3))</f>
        <v>GROUND</v>
      </c>
      <c r="K97" t="str" cm="1">
        <f t="array" aca="1" ref="K97" ca="1">INDIRECT("B"&amp;(MOD(I97-1,$H$23)+3))</f>
        <v>BUG</v>
      </c>
      <c r="L97">
        <f t="shared" ca="1" si="5"/>
        <v>7</v>
      </c>
      <c r="M97" t="str">
        <f t="shared" ca="1" si="6"/>
        <v>I</v>
      </c>
      <c r="N97" t="str" cm="1">
        <f t="array" aca="1" ref="N97" ca="1">INDIRECT(M97&amp;L97,TRUE())</f>
        <v>0.5</v>
      </c>
      <c r="O97" t="str">
        <f t="shared" ca="1" si="7"/>
        <v>{ "source": "GROUND", "target": "BUG", "ratio":0.5},</v>
      </c>
    </row>
    <row r="98" spans="9:15" x14ac:dyDescent="0.3">
      <c r="I98">
        <f t="shared" si="8"/>
        <v>76</v>
      </c>
      <c r="J98" t="str" cm="1">
        <f t="array" aca="1" ref="J98" ca="1">INDIRECT("B"&amp;(FLOOR((I98-1)/$H$23,1)+3))</f>
        <v>GROUND</v>
      </c>
      <c r="K98" t="str" cm="1">
        <f t="array" aca="1" ref="K98" ca="1">INDIRECT("B"&amp;(MOD(I98-1,$H$23)+3))</f>
        <v>GHOST</v>
      </c>
      <c r="L98">
        <f t="shared" ca="1" si="5"/>
        <v>7</v>
      </c>
      <c r="M98" t="str">
        <f t="shared" ca="1" si="6"/>
        <v>J</v>
      </c>
      <c r="N98" cm="1">
        <f t="array" aca="1" ref="N98" ca="1">INDIRECT(M98&amp;L98,TRUE())</f>
        <v>1</v>
      </c>
      <c r="O98" t="str">
        <f t="shared" ca="1" si="7"/>
        <v>{ "source": "GROUND", "target": "GHOST", "ratio":1},</v>
      </c>
    </row>
    <row r="99" spans="9:15" x14ac:dyDescent="0.3">
      <c r="I99">
        <f t="shared" si="8"/>
        <v>77</v>
      </c>
      <c r="J99" t="str" cm="1">
        <f t="array" aca="1" ref="J99" ca="1">INDIRECT("B"&amp;(FLOOR((I99-1)/$H$23,1)+3))</f>
        <v>GROUND</v>
      </c>
      <c r="K99" t="str" cm="1">
        <f t="array" aca="1" ref="K99" ca="1">INDIRECT("B"&amp;(MOD(I99-1,$H$23)+3))</f>
        <v>STEEL</v>
      </c>
      <c r="L99">
        <f t="shared" ca="1" si="5"/>
        <v>7</v>
      </c>
      <c r="M99" t="str">
        <f t="shared" ca="1" si="6"/>
        <v>K</v>
      </c>
      <c r="N99" cm="1">
        <f t="array" aca="1" ref="N99" ca="1">INDIRECT(M99&amp;L99,TRUE())</f>
        <v>2</v>
      </c>
      <c r="O99" t="str">
        <f t="shared" ca="1" si="7"/>
        <v>{ "source": "GROUND", "target": "STEEL", "ratio":2},</v>
      </c>
    </row>
    <row r="100" spans="9:15" x14ac:dyDescent="0.3">
      <c r="I100">
        <f t="shared" si="8"/>
        <v>78</v>
      </c>
      <c r="J100" t="str" cm="1">
        <f t="array" aca="1" ref="J100" ca="1">INDIRECT("B"&amp;(FLOOR((I100-1)/$H$23,1)+3))</f>
        <v>GROUND</v>
      </c>
      <c r="K100" t="str" cm="1">
        <f t="array" aca="1" ref="K100" ca="1">INDIRECT("B"&amp;(MOD(I100-1,$H$23)+3))</f>
        <v>FIRE</v>
      </c>
      <c r="L100">
        <f t="shared" ca="1" si="5"/>
        <v>7</v>
      </c>
      <c r="M100" t="str">
        <f t="shared" ca="1" si="6"/>
        <v>L</v>
      </c>
      <c r="N100" cm="1">
        <f t="array" aca="1" ref="N100" ca="1">INDIRECT(M100&amp;L100,TRUE())</f>
        <v>2</v>
      </c>
      <c r="O100" t="str">
        <f t="shared" ca="1" si="7"/>
        <v>{ "source": "GROUND", "target": "FIRE", "ratio":2},</v>
      </c>
    </row>
    <row r="101" spans="9:15" x14ac:dyDescent="0.3">
      <c r="I101">
        <f t="shared" si="8"/>
        <v>79</v>
      </c>
      <c r="J101" t="str" cm="1">
        <f t="array" aca="1" ref="J101" ca="1">INDIRECT("B"&amp;(FLOOR((I101-1)/$H$23,1)+3))</f>
        <v>GROUND</v>
      </c>
      <c r="K101" t="str" cm="1">
        <f t="array" aca="1" ref="K101" ca="1">INDIRECT("B"&amp;(MOD(I101-1,$H$23)+3))</f>
        <v>WATER</v>
      </c>
      <c r="L101">
        <f t="shared" ca="1" si="5"/>
        <v>7</v>
      </c>
      <c r="M101" t="str">
        <f t="shared" ca="1" si="6"/>
        <v>M</v>
      </c>
      <c r="N101" cm="1">
        <f t="array" aca="1" ref="N101" ca="1">INDIRECT(M101&amp;L101,TRUE())</f>
        <v>1</v>
      </c>
      <c r="O101" t="str">
        <f t="shared" ca="1" si="7"/>
        <v>{ "source": "GROUND", "target": "WATER", "ratio":1},</v>
      </c>
    </row>
    <row r="102" spans="9:15" x14ac:dyDescent="0.3">
      <c r="I102">
        <f t="shared" si="8"/>
        <v>80</v>
      </c>
      <c r="J102" t="str" cm="1">
        <f t="array" aca="1" ref="J102" ca="1">INDIRECT("B"&amp;(FLOOR((I102-1)/$H$23,1)+3))</f>
        <v>GROUND</v>
      </c>
      <c r="K102" t="str" cm="1">
        <f t="array" aca="1" ref="K102" ca="1">INDIRECT("B"&amp;(MOD(I102-1,$H$23)+3))</f>
        <v>GRASS</v>
      </c>
      <c r="L102">
        <f t="shared" ca="1" si="5"/>
        <v>7</v>
      </c>
      <c r="M102" t="str">
        <f t="shared" ca="1" si="6"/>
        <v>N</v>
      </c>
      <c r="N102" t="str" cm="1">
        <f t="array" aca="1" ref="N102" ca="1">INDIRECT(M102&amp;L102,TRUE())</f>
        <v>0.5</v>
      </c>
      <c r="O102" t="str">
        <f t="shared" ca="1" si="7"/>
        <v>{ "source": "GROUND", "target": "GRASS", "ratio":0.5},</v>
      </c>
    </row>
    <row r="103" spans="9:15" x14ac:dyDescent="0.3">
      <c r="I103">
        <f t="shared" si="8"/>
        <v>81</v>
      </c>
      <c r="J103" t="str" cm="1">
        <f t="array" aca="1" ref="J103" ca="1">INDIRECT("B"&amp;(FLOOR((I103-1)/$H$23,1)+3))</f>
        <v>GROUND</v>
      </c>
      <c r="K103" t="str" cm="1">
        <f t="array" aca="1" ref="K103" ca="1">INDIRECT("B"&amp;(MOD(I103-1,$H$23)+3))</f>
        <v>ELECTRIC</v>
      </c>
      <c r="L103">
        <f t="shared" ca="1" si="5"/>
        <v>7</v>
      </c>
      <c r="M103" t="str">
        <f t="shared" ca="1" si="6"/>
        <v>O</v>
      </c>
      <c r="N103" cm="1">
        <f t="array" aca="1" ref="N103" ca="1">INDIRECT(M103&amp;L103,TRUE())</f>
        <v>2</v>
      </c>
      <c r="O103" t="str">
        <f t="shared" ca="1" si="7"/>
        <v>{ "source": "GROUND", "target": "ELECTRIC", "ratio":2},</v>
      </c>
    </row>
    <row r="104" spans="9:15" x14ac:dyDescent="0.3">
      <c r="I104">
        <f t="shared" si="8"/>
        <v>82</v>
      </c>
      <c r="J104" t="str" cm="1">
        <f t="array" aca="1" ref="J104" ca="1">INDIRECT("B"&amp;(FLOOR((I104-1)/$H$23,1)+3))</f>
        <v>GROUND</v>
      </c>
      <c r="K104" t="str" cm="1">
        <f t="array" aca="1" ref="K104" ca="1">INDIRECT("B"&amp;(MOD(I104-1,$H$23)+3))</f>
        <v>PSYCHIC</v>
      </c>
      <c r="L104">
        <f t="shared" ca="1" si="5"/>
        <v>7</v>
      </c>
      <c r="M104" t="str">
        <f t="shared" ca="1" si="6"/>
        <v>P</v>
      </c>
      <c r="N104" cm="1">
        <f t="array" aca="1" ref="N104" ca="1">INDIRECT(M104&amp;L104,TRUE())</f>
        <v>1</v>
      </c>
      <c r="O104" t="str">
        <f t="shared" ca="1" si="7"/>
        <v>{ "source": "GROUND", "target": "PSYCHIC", "ratio":1},</v>
      </c>
    </row>
    <row r="105" spans="9:15" x14ac:dyDescent="0.3">
      <c r="I105">
        <f t="shared" si="8"/>
        <v>83</v>
      </c>
      <c r="J105" t="str" cm="1">
        <f t="array" aca="1" ref="J105" ca="1">INDIRECT("B"&amp;(FLOOR((I105-1)/$H$23,1)+3))</f>
        <v>GROUND</v>
      </c>
      <c r="K105" t="str" cm="1">
        <f t="array" aca="1" ref="K105" ca="1">INDIRECT("B"&amp;(MOD(I105-1,$H$23)+3))</f>
        <v>ICE</v>
      </c>
      <c r="L105">
        <f t="shared" ca="1" si="5"/>
        <v>7</v>
      </c>
      <c r="M105" t="str">
        <f t="shared" ca="1" si="6"/>
        <v>Q</v>
      </c>
      <c r="N105" cm="1">
        <f t="array" aca="1" ref="N105" ca="1">INDIRECT(M105&amp;L105,TRUE())</f>
        <v>1</v>
      </c>
      <c r="O105" t="str">
        <f t="shared" ca="1" si="7"/>
        <v>{ "source": "GROUND", "target": "ICE", "ratio":1},</v>
      </c>
    </row>
    <row r="106" spans="9:15" x14ac:dyDescent="0.3">
      <c r="I106">
        <f t="shared" si="8"/>
        <v>84</v>
      </c>
      <c r="J106" t="str" cm="1">
        <f t="array" aca="1" ref="J106" ca="1">INDIRECT("B"&amp;(FLOOR((I106-1)/$H$23,1)+3))</f>
        <v>GROUND</v>
      </c>
      <c r="K106" t="str" cm="1">
        <f t="array" aca="1" ref="K106" ca="1">INDIRECT("B"&amp;(MOD(I106-1,$H$23)+3))</f>
        <v>DRAGON</v>
      </c>
      <c r="L106">
        <f t="shared" ca="1" si="5"/>
        <v>7</v>
      </c>
      <c r="M106" t="str">
        <f t="shared" ca="1" si="6"/>
        <v>R</v>
      </c>
      <c r="N106" cm="1">
        <f t="array" aca="1" ref="N106" ca="1">INDIRECT(M106&amp;L106,TRUE())</f>
        <v>1</v>
      </c>
      <c r="O106" t="str">
        <f t="shared" ca="1" si="7"/>
        <v>{ "source": "GROUND", "target": "DRAGON", "ratio":1},</v>
      </c>
    </row>
    <row r="107" spans="9:15" x14ac:dyDescent="0.3">
      <c r="I107">
        <f t="shared" si="8"/>
        <v>85</v>
      </c>
      <c r="J107" t="str" cm="1">
        <f t="array" aca="1" ref="J107" ca="1">INDIRECT("B"&amp;(FLOOR((I107-1)/$H$23,1)+3))</f>
        <v>GROUND</v>
      </c>
      <c r="K107" t="str" cm="1">
        <f t="array" aca="1" ref="K107" ca="1">INDIRECT("B"&amp;(MOD(I107-1,$H$23)+3))</f>
        <v>DARK</v>
      </c>
      <c r="L107">
        <f t="shared" ca="1" si="5"/>
        <v>7</v>
      </c>
      <c r="M107" t="str">
        <f t="shared" ca="1" si="6"/>
        <v>S</v>
      </c>
      <c r="N107" cm="1">
        <f t="array" aca="1" ref="N107" ca="1">INDIRECT(M107&amp;L107,TRUE())</f>
        <v>1</v>
      </c>
      <c r="O107" t="str">
        <f t="shared" ca="1" si="7"/>
        <v>{ "source": "GROUND", "target": "DARK", "ratio":1},</v>
      </c>
    </row>
    <row r="108" spans="9:15" x14ac:dyDescent="0.3">
      <c r="I108">
        <f t="shared" si="8"/>
        <v>86</v>
      </c>
      <c r="J108" t="str" cm="1">
        <f t="array" aca="1" ref="J108" ca="1">INDIRECT("B"&amp;(FLOOR((I108-1)/$H$23,1)+3))</f>
        <v>ROCK</v>
      </c>
      <c r="K108" t="str" cm="1">
        <f t="array" aca="1" ref="K108" ca="1">INDIRECT("B"&amp;(MOD(I108-1,$H$23)+3))</f>
        <v>NORMAL</v>
      </c>
      <c r="L108">
        <f t="shared" ca="1" si="5"/>
        <v>8</v>
      </c>
      <c r="M108" t="str">
        <f t="shared" ca="1" si="6"/>
        <v>C</v>
      </c>
      <c r="N108" cm="1">
        <f t="array" aca="1" ref="N108" ca="1">INDIRECT(M108&amp;L108,TRUE())</f>
        <v>1</v>
      </c>
      <c r="O108" t="str">
        <f t="shared" ca="1" si="7"/>
        <v>{ "source": "ROCK", "target": "NORMAL", "ratio":1},</v>
      </c>
    </row>
    <row r="109" spans="9:15" x14ac:dyDescent="0.3">
      <c r="I109">
        <f t="shared" si="8"/>
        <v>87</v>
      </c>
      <c r="J109" t="str" cm="1">
        <f t="array" aca="1" ref="J109" ca="1">INDIRECT("B"&amp;(FLOOR((I109-1)/$H$23,1)+3))</f>
        <v>ROCK</v>
      </c>
      <c r="K109" t="str" cm="1">
        <f t="array" aca="1" ref="K109" ca="1">INDIRECT("B"&amp;(MOD(I109-1,$H$23)+3))</f>
        <v>FIGHTING</v>
      </c>
      <c r="L109">
        <f t="shared" ca="1" si="5"/>
        <v>8</v>
      </c>
      <c r="M109" t="str">
        <f t="shared" ca="1" si="6"/>
        <v>D</v>
      </c>
      <c r="N109" t="str" cm="1">
        <f t="array" aca="1" ref="N109" ca="1">INDIRECT(M109&amp;L109,TRUE())</f>
        <v>0.5</v>
      </c>
      <c r="O109" t="str">
        <f t="shared" ca="1" si="7"/>
        <v>{ "source": "ROCK", "target": "FIGHTING", "ratio":0.5},</v>
      </c>
    </row>
    <row r="110" spans="9:15" x14ac:dyDescent="0.3">
      <c r="I110">
        <f t="shared" si="8"/>
        <v>88</v>
      </c>
      <c r="J110" t="str" cm="1">
        <f t="array" aca="1" ref="J110" ca="1">INDIRECT("B"&amp;(FLOOR((I110-1)/$H$23,1)+3))</f>
        <v>ROCK</v>
      </c>
      <c r="K110" t="str" cm="1">
        <f t="array" aca="1" ref="K110" ca="1">INDIRECT("B"&amp;(MOD(I110-1,$H$23)+3))</f>
        <v>FLYING</v>
      </c>
      <c r="L110">
        <f t="shared" ca="1" si="5"/>
        <v>8</v>
      </c>
      <c r="M110" t="str">
        <f t="shared" ca="1" si="6"/>
        <v>E</v>
      </c>
      <c r="N110" cm="1">
        <f t="array" aca="1" ref="N110" ca="1">INDIRECT(M110&amp;L110,TRUE())</f>
        <v>2</v>
      </c>
      <c r="O110" t="str">
        <f t="shared" ca="1" si="7"/>
        <v>{ "source": "ROCK", "target": "FLYING", "ratio":2},</v>
      </c>
    </row>
    <row r="111" spans="9:15" x14ac:dyDescent="0.3">
      <c r="I111">
        <f t="shared" si="8"/>
        <v>89</v>
      </c>
      <c r="J111" t="str" cm="1">
        <f t="array" aca="1" ref="J111" ca="1">INDIRECT("B"&amp;(FLOOR((I111-1)/$H$23,1)+3))</f>
        <v>ROCK</v>
      </c>
      <c r="K111" t="str" cm="1">
        <f t="array" aca="1" ref="K111" ca="1">INDIRECT("B"&amp;(MOD(I111-1,$H$23)+3))</f>
        <v>POISON</v>
      </c>
      <c r="L111">
        <f t="shared" ca="1" si="5"/>
        <v>8</v>
      </c>
      <c r="M111" t="str">
        <f t="shared" ca="1" si="6"/>
        <v>F</v>
      </c>
      <c r="N111" cm="1">
        <f t="array" aca="1" ref="N111" ca="1">INDIRECT(M111&amp;L111,TRUE())</f>
        <v>1</v>
      </c>
      <c r="O111" t="str">
        <f t="shared" ca="1" si="7"/>
        <v>{ "source": "ROCK", "target": "POISON", "ratio":1},</v>
      </c>
    </row>
    <row r="112" spans="9:15" x14ac:dyDescent="0.3">
      <c r="I112">
        <f t="shared" si="8"/>
        <v>90</v>
      </c>
      <c r="J112" t="str" cm="1">
        <f t="array" aca="1" ref="J112" ca="1">INDIRECT("B"&amp;(FLOOR((I112-1)/$H$23,1)+3))</f>
        <v>ROCK</v>
      </c>
      <c r="K112" t="str" cm="1">
        <f t="array" aca="1" ref="K112" ca="1">INDIRECT("B"&amp;(MOD(I112-1,$H$23)+3))</f>
        <v>GROUND</v>
      </c>
      <c r="L112">
        <f t="shared" ca="1" si="5"/>
        <v>8</v>
      </c>
      <c r="M112" t="str">
        <f t="shared" ca="1" si="6"/>
        <v>G</v>
      </c>
      <c r="N112" t="str" cm="1">
        <f t="array" aca="1" ref="N112" ca="1">INDIRECT(M112&amp;L112,TRUE())</f>
        <v>0.5</v>
      </c>
      <c r="O112" t="str">
        <f t="shared" ca="1" si="7"/>
        <v>{ "source": "ROCK", "target": "GROUND", "ratio":0.5},</v>
      </c>
    </row>
    <row r="113" spans="9:15" x14ac:dyDescent="0.3">
      <c r="I113">
        <f t="shared" si="8"/>
        <v>91</v>
      </c>
      <c r="J113" t="str" cm="1">
        <f t="array" aca="1" ref="J113" ca="1">INDIRECT("B"&amp;(FLOOR((I113-1)/$H$23,1)+3))</f>
        <v>ROCK</v>
      </c>
      <c r="K113" t="str" cm="1">
        <f t="array" aca="1" ref="K113" ca="1">INDIRECT("B"&amp;(MOD(I113-1,$H$23)+3))</f>
        <v>ROCK</v>
      </c>
      <c r="L113">
        <f t="shared" ca="1" si="5"/>
        <v>8</v>
      </c>
      <c r="M113" t="str">
        <f t="shared" ca="1" si="6"/>
        <v>H</v>
      </c>
      <c r="N113" cm="1">
        <f t="array" aca="1" ref="N113" ca="1">INDIRECT(M113&amp;L113,TRUE())</f>
        <v>1</v>
      </c>
      <c r="O113" t="str">
        <f t="shared" ca="1" si="7"/>
        <v>{ "source": "ROCK", "target": "ROCK", "ratio":1},</v>
      </c>
    </row>
    <row r="114" spans="9:15" x14ac:dyDescent="0.3">
      <c r="I114">
        <f t="shared" si="8"/>
        <v>92</v>
      </c>
      <c r="J114" t="str" cm="1">
        <f t="array" aca="1" ref="J114" ca="1">INDIRECT("B"&amp;(FLOOR((I114-1)/$H$23,1)+3))</f>
        <v>ROCK</v>
      </c>
      <c r="K114" t="str" cm="1">
        <f t="array" aca="1" ref="K114" ca="1">INDIRECT("B"&amp;(MOD(I114-1,$H$23)+3))</f>
        <v>BUG</v>
      </c>
      <c r="L114">
        <f t="shared" ca="1" si="5"/>
        <v>8</v>
      </c>
      <c r="M114" t="str">
        <f t="shared" ca="1" si="6"/>
        <v>I</v>
      </c>
      <c r="N114" cm="1">
        <f t="array" aca="1" ref="N114" ca="1">INDIRECT(M114&amp;L114,TRUE())</f>
        <v>2</v>
      </c>
      <c r="O114" t="str">
        <f t="shared" ca="1" si="7"/>
        <v>{ "source": "ROCK", "target": "BUG", "ratio":2},</v>
      </c>
    </row>
    <row r="115" spans="9:15" x14ac:dyDescent="0.3">
      <c r="I115">
        <f t="shared" si="8"/>
        <v>93</v>
      </c>
      <c r="J115" t="str" cm="1">
        <f t="array" aca="1" ref="J115" ca="1">INDIRECT("B"&amp;(FLOOR((I115-1)/$H$23,1)+3))</f>
        <v>ROCK</v>
      </c>
      <c r="K115" t="str" cm="1">
        <f t="array" aca="1" ref="K115" ca="1">INDIRECT("B"&amp;(MOD(I115-1,$H$23)+3))</f>
        <v>GHOST</v>
      </c>
      <c r="L115">
        <f t="shared" ca="1" si="5"/>
        <v>8</v>
      </c>
      <c r="M115" t="str">
        <f t="shared" ca="1" si="6"/>
        <v>J</v>
      </c>
      <c r="N115" cm="1">
        <f t="array" aca="1" ref="N115" ca="1">INDIRECT(M115&amp;L115,TRUE())</f>
        <v>1</v>
      </c>
      <c r="O115" t="str">
        <f t="shared" ca="1" si="7"/>
        <v>{ "source": "ROCK", "target": "GHOST", "ratio":1},</v>
      </c>
    </row>
    <row r="116" spans="9:15" x14ac:dyDescent="0.3">
      <c r="I116">
        <f t="shared" si="8"/>
        <v>94</v>
      </c>
      <c r="J116" t="str" cm="1">
        <f t="array" aca="1" ref="J116" ca="1">INDIRECT("B"&amp;(FLOOR((I116-1)/$H$23,1)+3))</f>
        <v>ROCK</v>
      </c>
      <c r="K116" t="str" cm="1">
        <f t="array" aca="1" ref="K116" ca="1">INDIRECT("B"&amp;(MOD(I116-1,$H$23)+3))</f>
        <v>STEEL</v>
      </c>
      <c r="L116">
        <f t="shared" ca="1" si="5"/>
        <v>8</v>
      </c>
      <c r="M116" t="str">
        <f t="shared" ca="1" si="6"/>
        <v>K</v>
      </c>
      <c r="N116" t="str" cm="1">
        <f t="array" aca="1" ref="N116" ca="1">INDIRECT(M116&amp;L116,TRUE())</f>
        <v>0.5</v>
      </c>
      <c r="O116" t="str">
        <f t="shared" ca="1" si="7"/>
        <v>{ "source": "ROCK", "target": "STEEL", "ratio":0.5},</v>
      </c>
    </row>
    <row r="117" spans="9:15" x14ac:dyDescent="0.3">
      <c r="I117">
        <f t="shared" si="8"/>
        <v>95</v>
      </c>
      <c r="J117" t="str" cm="1">
        <f t="array" aca="1" ref="J117" ca="1">INDIRECT("B"&amp;(FLOOR((I117-1)/$H$23,1)+3))</f>
        <v>ROCK</v>
      </c>
      <c r="K117" t="str" cm="1">
        <f t="array" aca="1" ref="K117" ca="1">INDIRECT("B"&amp;(MOD(I117-1,$H$23)+3))</f>
        <v>FIRE</v>
      </c>
      <c r="L117">
        <f t="shared" ca="1" si="5"/>
        <v>8</v>
      </c>
      <c r="M117" t="str">
        <f t="shared" ca="1" si="6"/>
        <v>L</v>
      </c>
      <c r="N117" cm="1">
        <f t="array" aca="1" ref="N117" ca="1">INDIRECT(M117&amp;L117,TRUE())</f>
        <v>2</v>
      </c>
      <c r="O117" t="str">
        <f t="shared" ca="1" si="7"/>
        <v>{ "source": "ROCK", "target": "FIRE", "ratio":2},</v>
      </c>
    </row>
    <row r="118" spans="9:15" x14ac:dyDescent="0.3">
      <c r="I118">
        <f t="shared" si="8"/>
        <v>96</v>
      </c>
      <c r="J118" t="str" cm="1">
        <f t="array" aca="1" ref="J118" ca="1">INDIRECT("B"&amp;(FLOOR((I118-1)/$H$23,1)+3))</f>
        <v>ROCK</v>
      </c>
      <c r="K118" t="str" cm="1">
        <f t="array" aca="1" ref="K118" ca="1">INDIRECT("B"&amp;(MOD(I118-1,$H$23)+3))</f>
        <v>WATER</v>
      </c>
      <c r="L118">
        <f t="shared" ca="1" si="5"/>
        <v>8</v>
      </c>
      <c r="M118" t="str">
        <f t="shared" ca="1" si="6"/>
        <v>M</v>
      </c>
      <c r="N118" cm="1">
        <f t="array" aca="1" ref="N118" ca="1">INDIRECT(M118&amp;L118,TRUE())</f>
        <v>1</v>
      </c>
      <c r="O118" t="str">
        <f t="shared" ca="1" si="7"/>
        <v>{ "source": "ROCK", "target": "WATER", "ratio":1},</v>
      </c>
    </row>
    <row r="119" spans="9:15" x14ac:dyDescent="0.3">
      <c r="I119">
        <f t="shared" si="8"/>
        <v>97</v>
      </c>
      <c r="J119" t="str" cm="1">
        <f t="array" aca="1" ref="J119" ca="1">INDIRECT("B"&amp;(FLOOR((I119-1)/$H$23,1)+3))</f>
        <v>ROCK</v>
      </c>
      <c r="K119" t="str" cm="1">
        <f t="array" aca="1" ref="K119" ca="1">INDIRECT("B"&amp;(MOD(I119-1,$H$23)+3))</f>
        <v>GRASS</v>
      </c>
      <c r="L119">
        <f t="shared" ca="1" si="5"/>
        <v>8</v>
      </c>
      <c r="M119" t="str">
        <f t="shared" ca="1" si="6"/>
        <v>N</v>
      </c>
      <c r="N119" cm="1">
        <f t="array" aca="1" ref="N119" ca="1">INDIRECT(M119&amp;L119,TRUE())</f>
        <v>1</v>
      </c>
      <c r="O119" t="str">
        <f t="shared" ca="1" si="7"/>
        <v>{ "source": "ROCK", "target": "GRASS", "ratio":1},</v>
      </c>
    </row>
    <row r="120" spans="9:15" x14ac:dyDescent="0.3">
      <c r="I120">
        <f t="shared" si="8"/>
        <v>98</v>
      </c>
      <c r="J120" t="str" cm="1">
        <f t="array" aca="1" ref="J120" ca="1">INDIRECT("B"&amp;(FLOOR((I120-1)/$H$23,1)+3))</f>
        <v>ROCK</v>
      </c>
      <c r="K120" t="str" cm="1">
        <f t="array" aca="1" ref="K120" ca="1">INDIRECT("B"&amp;(MOD(I120-1,$H$23)+3))</f>
        <v>ELECTRIC</v>
      </c>
      <c r="L120">
        <f t="shared" ca="1" si="5"/>
        <v>8</v>
      </c>
      <c r="M120" t="str">
        <f t="shared" ca="1" si="6"/>
        <v>O</v>
      </c>
      <c r="N120" cm="1">
        <f t="array" aca="1" ref="N120" ca="1">INDIRECT(M120&amp;L120,TRUE())</f>
        <v>1</v>
      </c>
      <c r="O120" t="str">
        <f t="shared" ca="1" si="7"/>
        <v>{ "source": "ROCK", "target": "ELECTRIC", "ratio":1},</v>
      </c>
    </row>
    <row r="121" spans="9:15" x14ac:dyDescent="0.3">
      <c r="I121">
        <f t="shared" si="8"/>
        <v>99</v>
      </c>
      <c r="J121" t="str" cm="1">
        <f t="array" aca="1" ref="J121" ca="1">INDIRECT("B"&amp;(FLOOR((I121-1)/$H$23,1)+3))</f>
        <v>ROCK</v>
      </c>
      <c r="K121" t="str" cm="1">
        <f t="array" aca="1" ref="K121" ca="1">INDIRECT("B"&amp;(MOD(I121-1,$H$23)+3))</f>
        <v>PSYCHIC</v>
      </c>
      <c r="L121">
        <f t="shared" ca="1" si="5"/>
        <v>8</v>
      </c>
      <c r="M121" t="str">
        <f t="shared" ca="1" si="6"/>
        <v>P</v>
      </c>
      <c r="N121" cm="1">
        <f t="array" aca="1" ref="N121" ca="1">INDIRECT(M121&amp;L121,TRUE())</f>
        <v>1</v>
      </c>
      <c r="O121" t="str">
        <f t="shared" ca="1" si="7"/>
        <v>{ "source": "ROCK", "target": "PSYCHIC", "ratio":1},</v>
      </c>
    </row>
    <row r="122" spans="9:15" x14ac:dyDescent="0.3">
      <c r="I122">
        <f t="shared" si="8"/>
        <v>100</v>
      </c>
      <c r="J122" t="str" cm="1">
        <f t="array" aca="1" ref="J122" ca="1">INDIRECT("B"&amp;(FLOOR((I122-1)/$H$23,1)+3))</f>
        <v>ROCK</v>
      </c>
      <c r="K122" t="str" cm="1">
        <f t="array" aca="1" ref="K122" ca="1">INDIRECT("B"&amp;(MOD(I122-1,$H$23)+3))</f>
        <v>ICE</v>
      </c>
      <c r="L122">
        <f t="shared" ca="1" si="5"/>
        <v>8</v>
      </c>
      <c r="M122" t="str">
        <f t="shared" ca="1" si="6"/>
        <v>Q</v>
      </c>
      <c r="N122" cm="1">
        <f t="array" aca="1" ref="N122" ca="1">INDIRECT(M122&amp;L122,TRUE())</f>
        <v>2</v>
      </c>
      <c r="O122" t="str">
        <f t="shared" ca="1" si="7"/>
        <v>{ "source": "ROCK", "target": "ICE", "ratio":2},</v>
      </c>
    </row>
    <row r="123" spans="9:15" x14ac:dyDescent="0.3">
      <c r="I123">
        <f t="shared" si="8"/>
        <v>101</v>
      </c>
      <c r="J123" t="str" cm="1">
        <f t="array" aca="1" ref="J123" ca="1">INDIRECT("B"&amp;(FLOOR((I123-1)/$H$23,1)+3))</f>
        <v>ROCK</v>
      </c>
      <c r="K123" t="str" cm="1">
        <f t="array" aca="1" ref="K123" ca="1">INDIRECT("B"&amp;(MOD(I123-1,$H$23)+3))</f>
        <v>DRAGON</v>
      </c>
      <c r="L123">
        <f t="shared" ca="1" si="5"/>
        <v>8</v>
      </c>
      <c r="M123" t="str">
        <f t="shared" ca="1" si="6"/>
        <v>R</v>
      </c>
      <c r="N123" cm="1">
        <f t="array" aca="1" ref="N123" ca="1">INDIRECT(M123&amp;L123,TRUE())</f>
        <v>1</v>
      </c>
      <c r="O123" t="str">
        <f t="shared" ca="1" si="7"/>
        <v>{ "source": "ROCK", "target": "DRAGON", "ratio":1},</v>
      </c>
    </row>
    <row r="124" spans="9:15" x14ac:dyDescent="0.3">
      <c r="I124">
        <f t="shared" si="8"/>
        <v>102</v>
      </c>
      <c r="J124" t="str" cm="1">
        <f t="array" aca="1" ref="J124" ca="1">INDIRECT("B"&amp;(FLOOR((I124-1)/$H$23,1)+3))</f>
        <v>ROCK</v>
      </c>
      <c r="K124" t="str" cm="1">
        <f t="array" aca="1" ref="K124" ca="1">INDIRECT("B"&amp;(MOD(I124-1,$H$23)+3))</f>
        <v>DARK</v>
      </c>
      <c r="L124">
        <f t="shared" ca="1" si="5"/>
        <v>8</v>
      </c>
      <c r="M124" t="str">
        <f t="shared" ca="1" si="6"/>
        <v>S</v>
      </c>
      <c r="N124" cm="1">
        <f t="array" aca="1" ref="N124" ca="1">INDIRECT(M124&amp;L124,TRUE())</f>
        <v>1</v>
      </c>
      <c r="O124" t="str">
        <f t="shared" ca="1" si="7"/>
        <v>{ "source": "ROCK", "target": "DARK", "ratio":1},</v>
      </c>
    </row>
    <row r="125" spans="9:15" x14ac:dyDescent="0.3">
      <c r="I125">
        <f t="shared" si="8"/>
        <v>103</v>
      </c>
      <c r="J125" t="str" cm="1">
        <f t="array" aca="1" ref="J125" ca="1">INDIRECT("B"&amp;(FLOOR((I125-1)/$H$23,1)+3))</f>
        <v>BUG</v>
      </c>
      <c r="K125" t="str" cm="1">
        <f t="array" aca="1" ref="K125" ca="1">INDIRECT("B"&amp;(MOD(I125-1,$H$23)+3))</f>
        <v>NORMAL</v>
      </c>
      <c r="L125">
        <f t="shared" ca="1" si="5"/>
        <v>9</v>
      </c>
      <c r="M125" t="str">
        <f t="shared" ca="1" si="6"/>
        <v>C</v>
      </c>
      <c r="N125" cm="1">
        <f t="array" aca="1" ref="N125" ca="1">INDIRECT(M125&amp;L125,TRUE())</f>
        <v>1</v>
      </c>
      <c r="O125" t="str">
        <f t="shared" ca="1" si="7"/>
        <v>{ "source": "BUG", "target": "NORMAL", "ratio":1},</v>
      </c>
    </row>
    <row r="126" spans="9:15" x14ac:dyDescent="0.3">
      <c r="I126">
        <f t="shared" si="8"/>
        <v>104</v>
      </c>
      <c r="J126" t="str" cm="1">
        <f t="array" aca="1" ref="J126" ca="1">INDIRECT("B"&amp;(FLOOR((I126-1)/$H$23,1)+3))</f>
        <v>BUG</v>
      </c>
      <c r="K126" t="str" cm="1">
        <f t="array" aca="1" ref="K126" ca="1">INDIRECT("B"&amp;(MOD(I126-1,$H$23)+3))</f>
        <v>FIGHTING</v>
      </c>
      <c r="L126">
        <f t="shared" ca="1" si="5"/>
        <v>9</v>
      </c>
      <c r="M126" t="str">
        <f t="shared" ca="1" si="6"/>
        <v>D</v>
      </c>
      <c r="N126" t="str" cm="1">
        <f t="array" aca="1" ref="N126" ca="1">INDIRECT(M126&amp;L126,TRUE())</f>
        <v>0.5</v>
      </c>
      <c r="O126" t="str">
        <f t="shared" ca="1" si="7"/>
        <v>{ "source": "BUG", "target": "FIGHTING", "ratio":0.5},</v>
      </c>
    </row>
    <row r="127" spans="9:15" x14ac:dyDescent="0.3">
      <c r="I127">
        <f t="shared" si="8"/>
        <v>105</v>
      </c>
      <c r="J127" t="str" cm="1">
        <f t="array" aca="1" ref="J127" ca="1">INDIRECT("B"&amp;(FLOOR((I127-1)/$H$23,1)+3))</f>
        <v>BUG</v>
      </c>
      <c r="K127" t="str" cm="1">
        <f t="array" aca="1" ref="K127" ca="1">INDIRECT("B"&amp;(MOD(I127-1,$H$23)+3))</f>
        <v>FLYING</v>
      </c>
      <c r="L127">
        <f t="shared" ca="1" si="5"/>
        <v>9</v>
      </c>
      <c r="M127" t="str">
        <f t="shared" ca="1" si="6"/>
        <v>E</v>
      </c>
      <c r="N127" t="str" cm="1">
        <f t="array" aca="1" ref="N127" ca="1">INDIRECT(M127&amp;L127,TRUE())</f>
        <v>0.5</v>
      </c>
      <c r="O127" t="str">
        <f t="shared" ca="1" si="7"/>
        <v>{ "source": "BUG", "target": "FLYING", "ratio":0.5},</v>
      </c>
    </row>
    <row r="128" spans="9:15" x14ac:dyDescent="0.3">
      <c r="I128">
        <f t="shared" si="8"/>
        <v>106</v>
      </c>
      <c r="J128" t="str" cm="1">
        <f t="array" aca="1" ref="J128" ca="1">INDIRECT("B"&amp;(FLOOR((I128-1)/$H$23,1)+3))</f>
        <v>BUG</v>
      </c>
      <c r="K128" t="str" cm="1">
        <f t="array" aca="1" ref="K128" ca="1">INDIRECT("B"&amp;(MOD(I128-1,$H$23)+3))</f>
        <v>POISON</v>
      </c>
      <c r="L128">
        <f t="shared" ca="1" si="5"/>
        <v>9</v>
      </c>
      <c r="M128" t="str">
        <f t="shared" ca="1" si="6"/>
        <v>F</v>
      </c>
      <c r="N128" t="str" cm="1">
        <f t="array" aca="1" ref="N128" ca="1">INDIRECT(M128&amp;L128,TRUE())</f>
        <v>0.5</v>
      </c>
      <c r="O128" t="str">
        <f t="shared" ca="1" si="7"/>
        <v>{ "source": "BUG", "target": "POISON", "ratio":0.5},</v>
      </c>
    </row>
    <row r="129" spans="9:15" x14ac:dyDescent="0.3">
      <c r="I129">
        <f t="shared" si="8"/>
        <v>107</v>
      </c>
      <c r="J129" t="str" cm="1">
        <f t="array" aca="1" ref="J129" ca="1">INDIRECT("B"&amp;(FLOOR((I129-1)/$H$23,1)+3))</f>
        <v>BUG</v>
      </c>
      <c r="K129" t="str" cm="1">
        <f t="array" aca="1" ref="K129" ca="1">INDIRECT("B"&amp;(MOD(I129-1,$H$23)+3))</f>
        <v>GROUND</v>
      </c>
      <c r="L129">
        <f t="shared" ca="1" si="5"/>
        <v>9</v>
      </c>
      <c r="M129" t="str">
        <f t="shared" ca="1" si="6"/>
        <v>G</v>
      </c>
      <c r="N129" cm="1">
        <f t="array" aca="1" ref="N129" ca="1">INDIRECT(M129&amp;L129,TRUE())</f>
        <v>1</v>
      </c>
      <c r="O129" t="str">
        <f t="shared" ca="1" si="7"/>
        <v>{ "source": "BUG", "target": "GROUND", "ratio":1},</v>
      </c>
    </row>
    <row r="130" spans="9:15" x14ac:dyDescent="0.3">
      <c r="I130">
        <f t="shared" si="8"/>
        <v>108</v>
      </c>
      <c r="J130" t="str" cm="1">
        <f t="array" aca="1" ref="J130" ca="1">INDIRECT("B"&amp;(FLOOR((I130-1)/$H$23,1)+3))</f>
        <v>BUG</v>
      </c>
      <c r="K130" t="str" cm="1">
        <f t="array" aca="1" ref="K130" ca="1">INDIRECT("B"&amp;(MOD(I130-1,$H$23)+3))</f>
        <v>ROCK</v>
      </c>
      <c r="L130">
        <f t="shared" ca="1" si="5"/>
        <v>9</v>
      </c>
      <c r="M130" t="str">
        <f t="shared" ca="1" si="6"/>
        <v>H</v>
      </c>
      <c r="N130" cm="1">
        <f t="array" aca="1" ref="N130" ca="1">INDIRECT(M130&amp;L130,TRUE())</f>
        <v>1</v>
      </c>
      <c r="O130" t="str">
        <f t="shared" ca="1" si="7"/>
        <v>{ "source": "BUG", "target": "ROCK", "ratio":1},</v>
      </c>
    </row>
    <row r="131" spans="9:15" x14ac:dyDescent="0.3">
      <c r="I131">
        <f t="shared" si="8"/>
        <v>109</v>
      </c>
      <c r="J131" t="str" cm="1">
        <f t="array" aca="1" ref="J131" ca="1">INDIRECT("B"&amp;(FLOOR((I131-1)/$H$23,1)+3))</f>
        <v>BUG</v>
      </c>
      <c r="K131" t="str" cm="1">
        <f t="array" aca="1" ref="K131" ca="1">INDIRECT("B"&amp;(MOD(I131-1,$H$23)+3))</f>
        <v>BUG</v>
      </c>
      <c r="L131">
        <f t="shared" ca="1" si="5"/>
        <v>9</v>
      </c>
      <c r="M131" t="str">
        <f t="shared" ca="1" si="6"/>
        <v>I</v>
      </c>
      <c r="N131" cm="1">
        <f t="array" aca="1" ref="N131" ca="1">INDIRECT(M131&amp;L131,TRUE())</f>
        <v>1</v>
      </c>
      <c r="O131" t="str">
        <f t="shared" ca="1" si="7"/>
        <v>{ "source": "BUG", "target": "BUG", "ratio":1},</v>
      </c>
    </row>
    <row r="132" spans="9:15" x14ac:dyDescent="0.3">
      <c r="I132">
        <f t="shared" si="8"/>
        <v>110</v>
      </c>
      <c r="J132" t="str" cm="1">
        <f t="array" aca="1" ref="J132" ca="1">INDIRECT("B"&amp;(FLOOR((I132-1)/$H$23,1)+3))</f>
        <v>BUG</v>
      </c>
      <c r="K132" t="str" cm="1">
        <f t="array" aca="1" ref="K132" ca="1">INDIRECT("B"&amp;(MOD(I132-1,$H$23)+3))</f>
        <v>GHOST</v>
      </c>
      <c r="L132">
        <f t="shared" ca="1" si="5"/>
        <v>9</v>
      </c>
      <c r="M132" t="str">
        <f t="shared" ca="1" si="6"/>
        <v>J</v>
      </c>
      <c r="N132" t="str" cm="1">
        <f t="array" aca="1" ref="N132" ca="1">INDIRECT(M132&amp;L132,TRUE())</f>
        <v>0.5</v>
      </c>
      <c r="O132" t="str">
        <f t="shared" ca="1" si="7"/>
        <v>{ "source": "BUG", "target": "GHOST", "ratio":0.5},</v>
      </c>
    </row>
    <row r="133" spans="9:15" x14ac:dyDescent="0.3">
      <c r="I133">
        <f t="shared" si="8"/>
        <v>111</v>
      </c>
      <c r="J133" t="str" cm="1">
        <f t="array" aca="1" ref="J133" ca="1">INDIRECT("B"&amp;(FLOOR((I133-1)/$H$23,1)+3))</f>
        <v>BUG</v>
      </c>
      <c r="K133" t="str" cm="1">
        <f t="array" aca="1" ref="K133" ca="1">INDIRECT("B"&amp;(MOD(I133-1,$H$23)+3))</f>
        <v>STEEL</v>
      </c>
      <c r="L133">
        <f t="shared" ca="1" si="5"/>
        <v>9</v>
      </c>
      <c r="M133" t="str">
        <f t="shared" ca="1" si="6"/>
        <v>K</v>
      </c>
      <c r="N133" t="str" cm="1">
        <f t="array" aca="1" ref="N133" ca="1">INDIRECT(M133&amp;L133,TRUE())</f>
        <v>0.5</v>
      </c>
      <c r="O133" t="str">
        <f t="shared" ca="1" si="7"/>
        <v>{ "source": "BUG", "target": "STEEL", "ratio":0.5},</v>
      </c>
    </row>
    <row r="134" spans="9:15" x14ac:dyDescent="0.3">
      <c r="I134">
        <f t="shared" si="8"/>
        <v>112</v>
      </c>
      <c r="J134" t="str" cm="1">
        <f t="array" aca="1" ref="J134" ca="1">INDIRECT("B"&amp;(FLOOR((I134-1)/$H$23,1)+3))</f>
        <v>BUG</v>
      </c>
      <c r="K134" t="str" cm="1">
        <f t="array" aca="1" ref="K134" ca="1">INDIRECT("B"&amp;(MOD(I134-1,$H$23)+3))</f>
        <v>FIRE</v>
      </c>
      <c r="L134">
        <f t="shared" ca="1" si="5"/>
        <v>9</v>
      </c>
      <c r="M134" t="str">
        <f t="shared" ca="1" si="6"/>
        <v>L</v>
      </c>
      <c r="N134" t="str" cm="1">
        <f t="array" aca="1" ref="N134" ca="1">INDIRECT(M134&amp;L134,TRUE())</f>
        <v>0.5</v>
      </c>
      <c r="O134" t="str">
        <f t="shared" ca="1" si="7"/>
        <v>{ "source": "BUG", "target": "FIRE", "ratio":0.5},</v>
      </c>
    </row>
    <row r="135" spans="9:15" x14ac:dyDescent="0.3">
      <c r="I135">
        <f t="shared" si="8"/>
        <v>113</v>
      </c>
      <c r="J135" t="str" cm="1">
        <f t="array" aca="1" ref="J135" ca="1">INDIRECT("B"&amp;(FLOOR((I135-1)/$H$23,1)+3))</f>
        <v>BUG</v>
      </c>
      <c r="K135" t="str" cm="1">
        <f t="array" aca="1" ref="K135" ca="1">INDIRECT("B"&amp;(MOD(I135-1,$H$23)+3))</f>
        <v>WATER</v>
      </c>
      <c r="L135">
        <f t="shared" ca="1" si="5"/>
        <v>9</v>
      </c>
      <c r="M135" t="str">
        <f t="shared" ca="1" si="6"/>
        <v>M</v>
      </c>
      <c r="N135" cm="1">
        <f t="array" aca="1" ref="N135" ca="1">INDIRECT(M135&amp;L135,TRUE())</f>
        <v>1</v>
      </c>
      <c r="O135" t="str">
        <f t="shared" ca="1" si="7"/>
        <v>{ "source": "BUG", "target": "WATER", "ratio":1},</v>
      </c>
    </row>
    <row r="136" spans="9:15" x14ac:dyDescent="0.3">
      <c r="I136">
        <f t="shared" si="8"/>
        <v>114</v>
      </c>
      <c r="J136" t="str" cm="1">
        <f t="array" aca="1" ref="J136" ca="1">INDIRECT("B"&amp;(FLOOR((I136-1)/$H$23,1)+3))</f>
        <v>BUG</v>
      </c>
      <c r="K136" t="str" cm="1">
        <f t="array" aca="1" ref="K136" ca="1">INDIRECT("B"&amp;(MOD(I136-1,$H$23)+3))</f>
        <v>GRASS</v>
      </c>
      <c r="L136">
        <f t="shared" ca="1" si="5"/>
        <v>9</v>
      </c>
      <c r="M136" t="str">
        <f t="shared" ca="1" si="6"/>
        <v>N</v>
      </c>
      <c r="N136" cm="1">
        <f t="array" aca="1" ref="N136" ca="1">INDIRECT(M136&amp;L136,TRUE())</f>
        <v>2</v>
      </c>
      <c r="O136" t="str">
        <f t="shared" ca="1" si="7"/>
        <v>{ "source": "BUG", "target": "GRASS", "ratio":2},</v>
      </c>
    </row>
    <row r="137" spans="9:15" x14ac:dyDescent="0.3">
      <c r="I137">
        <f t="shared" si="8"/>
        <v>115</v>
      </c>
      <c r="J137" t="str" cm="1">
        <f t="array" aca="1" ref="J137" ca="1">INDIRECT("B"&amp;(FLOOR((I137-1)/$H$23,1)+3))</f>
        <v>BUG</v>
      </c>
      <c r="K137" t="str" cm="1">
        <f t="array" aca="1" ref="K137" ca="1">INDIRECT("B"&amp;(MOD(I137-1,$H$23)+3))</f>
        <v>ELECTRIC</v>
      </c>
      <c r="L137">
        <f t="shared" ca="1" si="5"/>
        <v>9</v>
      </c>
      <c r="M137" t="str">
        <f t="shared" ca="1" si="6"/>
        <v>O</v>
      </c>
      <c r="N137" cm="1">
        <f t="array" aca="1" ref="N137" ca="1">INDIRECT(M137&amp;L137,TRUE())</f>
        <v>1</v>
      </c>
      <c r="O137" t="str">
        <f t="shared" ca="1" si="7"/>
        <v>{ "source": "BUG", "target": "ELECTRIC", "ratio":1},</v>
      </c>
    </row>
    <row r="138" spans="9:15" x14ac:dyDescent="0.3">
      <c r="I138">
        <f t="shared" si="8"/>
        <v>116</v>
      </c>
      <c r="J138" t="str" cm="1">
        <f t="array" aca="1" ref="J138" ca="1">INDIRECT("B"&amp;(FLOOR((I138-1)/$H$23,1)+3))</f>
        <v>BUG</v>
      </c>
      <c r="K138" t="str" cm="1">
        <f t="array" aca="1" ref="K138" ca="1">INDIRECT("B"&amp;(MOD(I138-1,$H$23)+3))</f>
        <v>PSYCHIC</v>
      </c>
      <c r="L138">
        <f t="shared" ca="1" si="5"/>
        <v>9</v>
      </c>
      <c r="M138" t="str">
        <f t="shared" ca="1" si="6"/>
        <v>P</v>
      </c>
      <c r="N138" cm="1">
        <f t="array" aca="1" ref="N138" ca="1">INDIRECT(M138&amp;L138,TRUE())</f>
        <v>2</v>
      </c>
      <c r="O138" t="str">
        <f t="shared" ca="1" si="7"/>
        <v>{ "source": "BUG", "target": "PSYCHIC", "ratio":2},</v>
      </c>
    </row>
    <row r="139" spans="9:15" x14ac:dyDescent="0.3">
      <c r="I139">
        <f t="shared" si="8"/>
        <v>117</v>
      </c>
      <c r="J139" t="str" cm="1">
        <f t="array" aca="1" ref="J139" ca="1">INDIRECT("B"&amp;(FLOOR((I139-1)/$H$23,1)+3))</f>
        <v>BUG</v>
      </c>
      <c r="K139" t="str" cm="1">
        <f t="array" aca="1" ref="K139" ca="1">INDIRECT("B"&amp;(MOD(I139-1,$H$23)+3))</f>
        <v>ICE</v>
      </c>
      <c r="L139">
        <f t="shared" ca="1" si="5"/>
        <v>9</v>
      </c>
      <c r="M139" t="str">
        <f t="shared" ca="1" si="6"/>
        <v>Q</v>
      </c>
      <c r="N139" cm="1">
        <f t="array" aca="1" ref="N139" ca="1">INDIRECT(M139&amp;L139,TRUE())</f>
        <v>1</v>
      </c>
      <c r="O139" t="str">
        <f t="shared" ca="1" si="7"/>
        <v>{ "source": "BUG", "target": "ICE", "ratio":1},</v>
      </c>
    </row>
    <row r="140" spans="9:15" x14ac:dyDescent="0.3">
      <c r="I140">
        <f t="shared" si="8"/>
        <v>118</v>
      </c>
      <c r="J140" t="str" cm="1">
        <f t="array" aca="1" ref="J140" ca="1">INDIRECT("B"&amp;(FLOOR((I140-1)/$H$23,1)+3))</f>
        <v>BUG</v>
      </c>
      <c r="K140" t="str" cm="1">
        <f t="array" aca="1" ref="K140" ca="1">INDIRECT("B"&amp;(MOD(I140-1,$H$23)+3))</f>
        <v>DRAGON</v>
      </c>
      <c r="L140">
        <f t="shared" ca="1" si="5"/>
        <v>9</v>
      </c>
      <c r="M140" t="str">
        <f t="shared" ca="1" si="6"/>
        <v>R</v>
      </c>
      <c r="N140" cm="1">
        <f t="array" aca="1" ref="N140" ca="1">INDIRECT(M140&amp;L140,TRUE())</f>
        <v>1</v>
      </c>
      <c r="O140" t="str">
        <f t="shared" ca="1" si="7"/>
        <v>{ "source": "BUG", "target": "DRAGON", "ratio":1},</v>
      </c>
    </row>
    <row r="141" spans="9:15" x14ac:dyDescent="0.3">
      <c r="I141">
        <f t="shared" si="8"/>
        <v>119</v>
      </c>
      <c r="J141" t="str" cm="1">
        <f t="array" aca="1" ref="J141" ca="1">INDIRECT("B"&amp;(FLOOR((I141-1)/$H$23,1)+3))</f>
        <v>BUG</v>
      </c>
      <c r="K141" t="str" cm="1">
        <f t="array" aca="1" ref="K141" ca="1">INDIRECT("B"&amp;(MOD(I141-1,$H$23)+3))</f>
        <v>DARK</v>
      </c>
      <c r="L141">
        <f t="shared" ca="1" si="5"/>
        <v>9</v>
      </c>
      <c r="M141" t="str">
        <f t="shared" ca="1" si="6"/>
        <v>S</v>
      </c>
      <c r="N141" cm="1">
        <f t="array" aca="1" ref="N141" ca="1">INDIRECT(M141&amp;L141,TRUE())</f>
        <v>2</v>
      </c>
      <c r="O141" t="str">
        <f t="shared" ca="1" si="7"/>
        <v>{ "source": "BUG", "target": "DARK", "ratio":2},</v>
      </c>
    </row>
    <row r="142" spans="9:15" x14ac:dyDescent="0.3">
      <c r="I142">
        <f t="shared" si="8"/>
        <v>120</v>
      </c>
      <c r="J142" t="str" cm="1">
        <f t="array" aca="1" ref="J142" ca="1">INDIRECT("B"&amp;(FLOOR((I142-1)/$H$23,1)+3))</f>
        <v>GHOST</v>
      </c>
      <c r="K142" t="str" cm="1">
        <f t="array" aca="1" ref="K142" ca="1">INDIRECT("B"&amp;(MOD(I142-1,$H$23)+3))</f>
        <v>NORMAL</v>
      </c>
      <c r="L142">
        <f t="shared" ca="1" si="5"/>
        <v>10</v>
      </c>
      <c r="M142" t="str">
        <f t="shared" ca="1" si="6"/>
        <v>C</v>
      </c>
      <c r="N142" cm="1">
        <f t="array" aca="1" ref="N142" ca="1">INDIRECT(M142&amp;L142,TRUE())</f>
        <v>0</v>
      </c>
      <c r="O142" t="str">
        <f t="shared" ca="1" si="7"/>
        <v>{ "source": "GHOST", "target": "NORMAL", "ratio":0},</v>
      </c>
    </row>
    <row r="143" spans="9:15" x14ac:dyDescent="0.3">
      <c r="I143">
        <f t="shared" si="8"/>
        <v>121</v>
      </c>
      <c r="J143" t="str" cm="1">
        <f t="array" aca="1" ref="J143" ca="1">INDIRECT("B"&amp;(FLOOR((I143-1)/$H$23,1)+3))</f>
        <v>GHOST</v>
      </c>
      <c r="K143" t="str" cm="1">
        <f t="array" aca="1" ref="K143" ca="1">INDIRECT("B"&amp;(MOD(I143-1,$H$23)+3))</f>
        <v>FIGHTING</v>
      </c>
      <c r="L143">
        <f t="shared" ca="1" si="5"/>
        <v>10</v>
      </c>
      <c r="M143" t="str">
        <f t="shared" ca="1" si="6"/>
        <v>D</v>
      </c>
      <c r="N143" cm="1">
        <f t="array" aca="1" ref="N143" ca="1">INDIRECT(M143&amp;L143,TRUE())</f>
        <v>1</v>
      </c>
      <c r="O143" t="str">
        <f t="shared" ca="1" si="7"/>
        <v>{ "source": "GHOST", "target": "FIGHTING", "ratio":1},</v>
      </c>
    </row>
    <row r="144" spans="9:15" x14ac:dyDescent="0.3">
      <c r="I144">
        <f t="shared" si="8"/>
        <v>122</v>
      </c>
      <c r="J144" t="str" cm="1">
        <f t="array" aca="1" ref="J144" ca="1">INDIRECT("B"&amp;(FLOOR((I144-1)/$H$23,1)+3))</f>
        <v>GHOST</v>
      </c>
      <c r="K144" t="str" cm="1">
        <f t="array" aca="1" ref="K144" ca="1">INDIRECT("B"&amp;(MOD(I144-1,$H$23)+3))</f>
        <v>FLYING</v>
      </c>
      <c r="L144">
        <f t="shared" ca="1" si="5"/>
        <v>10</v>
      </c>
      <c r="M144" t="str">
        <f t="shared" ca="1" si="6"/>
        <v>E</v>
      </c>
      <c r="N144" cm="1">
        <f t="array" aca="1" ref="N144" ca="1">INDIRECT(M144&amp;L144,TRUE())</f>
        <v>1</v>
      </c>
      <c r="O144" t="str">
        <f t="shared" ca="1" si="7"/>
        <v>{ "source": "GHOST", "target": "FLYING", "ratio":1},</v>
      </c>
    </row>
    <row r="145" spans="9:15" x14ac:dyDescent="0.3">
      <c r="I145">
        <f t="shared" si="8"/>
        <v>123</v>
      </c>
      <c r="J145" t="str" cm="1">
        <f t="array" aca="1" ref="J145" ca="1">INDIRECT("B"&amp;(FLOOR((I145-1)/$H$23,1)+3))</f>
        <v>GHOST</v>
      </c>
      <c r="K145" t="str" cm="1">
        <f t="array" aca="1" ref="K145" ca="1">INDIRECT("B"&amp;(MOD(I145-1,$H$23)+3))</f>
        <v>POISON</v>
      </c>
      <c r="L145">
        <f t="shared" ca="1" si="5"/>
        <v>10</v>
      </c>
      <c r="M145" t="str">
        <f t="shared" ca="1" si="6"/>
        <v>F</v>
      </c>
      <c r="N145" cm="1">
        <f t="array" aca="1" ref="N145" ca="1">INDIRECT(M145&amp;L145,TRUE())</f>
        <v>1</v>
      </c>
      <c r="O145" t="str">
        <f t="shared" ca="1" si="7"/>
        <v>{ "source": "GHOST", "target": "POISON", "ratio":1},</v>
      </c>
    </row>
    <row r="146" spans="9:15" x14ac:dyDescent="0.3">
      <c r="I146">
        <f t="shared" si="8"/>
        <v>124</v>
      </c>
      <c r="J146" t="str" cm="1">
        <f t="array" aca="1" ref="J146" ca="1">INDIRECT("B"&amp;(FLOOR((I146-1)/$H$23,1)+3))</f>
        <v>GHOST</v>
      </c>
      <c r="K146" t="str" cm="1">
        <f t="array" aca="1" ref="K146" ca="1">INDIRECT("B"&amp;(MOD(I146-1,$H$23)+3))</f>
        <v>GROUND</v>
      </c>
      <c r="L146">
        <f t="shared" ca="1" si="5"/>
        <v>10</v>
      </c>
      <c r="M146" t="str">
        <f t="shared" ca="1" si="6"/>
        <v>G</v>
      </c>
      <c r="N146" cm="1">
        <f t="array" aca="1" ref="N146" ca="1">INDIRECT(M146&amp;L146,TRUE())</f>
        <v>1</v>
      </c>
      <c r="O146" t="str">
        <f t="shared" ca="1" si="7"/>
        <v>{ "source": "GHOST", "target": "GROUND", "ratio":1},</v>
      </c>
    </row>
    <row r="147" spans="9:15" x14ac:dyDescent="0.3">
      <c r="I147">
        <f t="shared" si="8"/>
        <v>125</v>
      </c>
      <c r="J147" t="str" cm="1">
        <f t="array" aca="1" ref="J147" ca="1">INDIRECT("B"&amp;(FLOOR((I147-1)/$H$23,1)+3))</f>
        <v>GHOST</v>
      </c>
      <c r="K147" t="str" cm="1">
        <f t="array" aca="1" ref="K147" ca="1">INDIRECT("B"&amp;(MOD(I147-1,$H$23)+3))</f>
        <v>ROCK</v>
      </c>
      <c r="L147">
        <f t="shared" ca="1" si="5"/>
        <v>10</v>
      </c>
      <c r="M147" t="str">
        <f t="shared" ca="1" si="6"/>
        <v>H</v>
      </c>
      <c r="N147" cm="1">
        <f t="array" aca="1" ref="N147" ca="1">INDIRECT(M147&amp;L147,TRUE())</f>
        <v>1</v>
      </c>
      <c r="O147" t="str">
        <f t="shared" ca="1" si="7"/>
        <v>{ "source": "GHOST", "target": "ROCK", "ratio":1},</v>
      </c>
    </row>
    <row r="148" spans="9:15" x14ac:dyDescent="0.3">
      <c r="I148">
        <f t="shared" si="8"/>
        <v>126</v>
      </c>
      <c r="J148" t="str" cm="1">
        <f t="array" aca="1" ref="J148" ca="1">INDIRECT("B"&amp;(FLOOR((I148-1)/$H$23,1)+3))</f>
        <v>GHOST</v>
      </c>
      <c r="K148" t="str" cm="1">
        <f t="array" aca="1" ref="K148" ca="1">INDIRECT("B"&amp;(MOD(I148-1,$H$23)+3))</f>
        <v>BUG</v>
      </c>
      <c r="L148">
        <f t="shared" ca="1" si="5"/>
        <v>10</v>
      </c>
      <c r="M148" t="str">
        <f t="shared" ca="1" si="6"/>
        <v>I</v>
      </c>
      <c r="N148" cm="1">
        <f t="array" aca="1" ref="N148" ca="1">INDIRECT(M148&amp;L148,TRUE())</f>
        <v>1</v>
      </c>
      <c r="O148" t="str">
        <f t="shared" ca="1" si="7"/>
        <v>{ "source": "GHOST", "target": "BUG", "ratio":1},</v>
      </c>
    </row>
    <row r="149" spans="9:15" x14ac:dyDescent="0.3">
      <c r="I149">
        <f t="shared" si="8"/>
        <v>127</v>
      </c>
      <c r="J149" t="str" cm="1">
        <f t="array" aca="1" ref="J149" ca="1">INDIRECT("B"&amp;(FLOOR((I149-1)/$H$23,1)+3))</f>
        <v>GHOST</v>
      </c>
      <c r="K149" t="str" cm="1">
        <f t="array" aca="1" ref="K149" ca="1">INDIRECT("B"&amp;(MOD(I149-1,$H$23)+3))</f>
        <v>GHOST</v>
      </c>
      <c r="L149">
        <f t="shared" ca="1" si="5"/>
        <v>10</v>
      </c>
      <c r="M149" t="str">
        <f t="shared" ca="1" si="6"/>
        <v>J</v>
      </c>
      <c r="N149" cm="1">
        <f t="array" aca="1" ref="N149" ca="1">INDIRECT(M149&amp;L149,TRUE())</f>
        <v>2</v>
      </c>
      <c r="O149" t="str">
        <f t="shared" ca="1" si="7"/>
        <v>{ "source": "GHOST", "target": "GHOST", "ratio":2},</v>
      </c>
    </row>
    <row r="150" spans="9:15" x14ac:dyDescent="0.3">
      <c r="I150">
        <f t="shared" si="8"/>
        <v>128</v>
      </c>
      <c r="J150" t="str" cm="1">
        <f t="array" aca="1" ref="J150" ca="1">INDIRECT("B"&amp;(FLOOR((I150-1)/$H$23,1)+3))</f>
        <v>GHOST</v>
      </c>
      <c r="K150" t="str" cm="1">
        <f t="array" aca="1" ref="K150" ca="1">INDIRECT("B"&amp;(MOD(I150-1,$H$23)+3))</f>
        <v>STEEL</v>
      </c>
      <c r="L150">
        <f t="shared" ca="1" si="5"/>
        <v>10</v>
      </c>
      <c r="M150" t="str">
        <f t="shared" ca="1" si="6"/>
        <v>K</v>
      </c>
      <c r="N150" t="str" cm="1">
        <f t="array" aca="1" ref="N150" ca="1">INDIRECT(M150&amp;L150,TRUE())</f>
        <v>0.5</v>
      </c>
      <c r="O150" t="str">
        <f t="shared" ca="1" si="7"/>
        <v>{ "source": "GHOST", "target": "STEEL", "ratio":0.5},</v>
      </c>
    </row>
    <row r="151" spans="9:15" x14ac:dyDescent="0.3">
      <c r="I151">
        <f t="shared" si="8"/>
        <v>129</v>
      </c>
      <c r="J151" t="str" cm="1">
        <f t="array" aca="1" ref="J151" ca="1">INDIRECT("B"&amp;(FLOOR((I151-1)/$H$23,1)+3))</f>
        <v>GHOST</v>
      </c>
      <c r="K151" t="str" cm="1">
        <f t="array" aca="1" ref="K151" ca="1">INDIRECT("B"&amp;(MOD(I151-1,$H$23)+3))</f>
        <v>FIRE</v>
      </c>
      <c r="L151">
        <f t="shared" ca="1" si="5"/>
        <v>10</v>
      </c>
      <c r="M151" t="str">
        <f t="shared" ca="1" si="6"/>
        <v>L</v>
      </c>
      <c r="N151" cm="1">
        <f t="array" aca="1" ref="N151" ca="1">INDIRECT(M151&amp;L151,TRUE())</f>
        <v>1</v>
      </c>
      <c r="O151" t="str">
        <f t="shared" ca="1" si="7"/>
        <v>{ "source": "GHOST", "target": "FIRE", "ratio":1},</v>
      </c>
    </row>
    <row r="152" spans="9:15" x14ac:dyDescent="0.3">
      <c r="I152">
        <f t="shared" si="8"/>
        <v>130</v>
      </c>
      <c r="J152" t="str" cm="1">
        <f t="array" aca="1" ref="J152" ca="1">INDIRECT("B"&amp;(FLOOR((I152-1)/$H$23,1)+3))</f>
        <v>GHOST</v>
      </c>
      <c r="K152" t="str" cm="1">
        <f t="array" aca="1" ref="K152" ca="1">INDIRECT("B"&amp;(MOD(I152-1,$H$23)+3))</f>
        <v>WATER</v>
      </c>
      <c r="L152">
        <f t="shared" ref="L152:L215" ca="1" si="9">VLOOKUP($J152,$B$22:$C$38,2,FALSE)</f>
        <v>10</v>
      </c>
      <c r="M152" t="str">
        <f t="shared" ref="M152:M215" ca="1" si="10">VLOOKUP($K152,$B$22:$E$38,4,FALSE)</f>
        <v>M</v>
      </c>
      <c r="N152" cm="1">
        <f t="array" aca="1" ref="N152" ca="1">INDIRECT(M152&amp;L152,TRUE())</f>
        <v>1</v>
      </c>
      <c r="O152" t="str">
        <f t="shared" ref="O152:O215" ca="1" si="11">_xlfn.CONCAT("{ ""source"": """,J152,""", ""target"": """,K152,""", ""ratio"":",N152,"},")</f>
        <v>{ "source": "GHOST", "target": "WATER", "ratio":1},</v>
      </c>
    </row>
    <row r="153" spans="9:15" x14ac:dyDescent="0.3">
      <c r="I153">
        <f t="shared" ref="I153:I216" si="12">I152+1</f>
        <v>131</v>
      </c>
      <c r="J153" t="str" cm="1">
        <f t="array" aca="1" ref="J153" ca="1">INDIRECT("B"&amp;(FLOOR((I153-1)/$H$23,1)+3))</f>
        <v>GHOST</v>
      </c>
      <c r="K153" t="str" cm="1">
        <f t="array" aca="1" ref="K153" ca="1">INDIRECT("B"&amp;(MOD(I153-1,$H$23)+3))</f>
        <v>GRASS</v>
      </c>
      <c r="L153">
        <f t="shared" ca="1" si="9"/>
        <v>10</v>
      </c>
      <c r="M153" t="str">
        <f t="shared" ca="1" si="10"/>
        <v>N</v>
      </c>
      <c r="N153" cm="1">
        <f t="array" aca="1" ref="N153" ca="1">INDIRECT(M153&amp;L153,TRUE())</f>
        <v>1</v>
      </c>
      <c r="O153" t="str">
        <f t="shared" ca="1" si="11"/>
        <v>{ "source": "GHOST", "target": "GRASS", "ratio":1},</v>
      </c>
    </row>
    <row r="154" spans="9:15" x14ac:dyDescent="0.3">
      <c r="I154">
        <f t="shared" si="12"/>
        <v>132</v>
      </c>
      <c r="J154" t="str" cm="1">
        <f t="array" aca="1" ref="J154" ca="1">INDIRECT("B"&amp;(FLOOR((I154-1)/$H$23,1)+3))</f>
        <v>GHOST</v>
      </c>
      <c r="K154" t="str" cm="1">
        <f t="array" aca="1" ref="K154" ca="1">INDIRECT("B"&amp;(MOD(I154-1,$H$23)+3))</f>
        <v>ELECTRIC</v>
      </c>
      <c r="L154">
        <f t="shared" ca="1" si="9"/>
        <v>10</v>
      </c>
      <c r="M154" t="str">
        <f t="shared" ca="1" si="10"/>
        <v>O</v>
      </c>
      <c r="N154" cm="1">
        <f t="array" aca="1" ref="N154" ca="1">INDIRECT(M154&amp;L154,TRUE())</f>
        <v>1</v>
      </c>
      <c r="O154" t="str">
        <f t="shared" ca="1" si="11"/>
        <v>{ "source": "GHOST", "target": "ELECTRIC", "ratio":1},</v>
      </c>
    </row>
    <row r="155" spans="9:15" x14ac:dyDescent="0.3">
      <c r="I155">
        <f t="shared" si="12"/>
        <v>133</v>
      </c>
      <c r="J155" t="str" cm="1">
        <f t="array" aca="1" ref="J155" ca="1">INDIRECT("B"&amp;(FLOOR((I155-1)/$H$23,1)+3))</f>
        <v>GHOST</v>
      </c>
      <c r="K155" t="str" cm="1">
        <f t="array" aca="1" ref="K155" ca="1">INDIRECT("B"&amp;(MOD(I155-1,$H$23)+3))</f>
        <v>PSYCHIC</v>
      </c>
      <c r="L155">
        <f t="shared" ca="1" si="9"/>
        <v>10</v>
      </c>
      <c r="M155" t="str">
        <f t="shared" ca="1" si="10"/>
        <v>P</v>
      </c>
      <c r="N155" cm="1">
        <f t="array" aca="1" ref="N155" ca="1">INDIRECT(M155&amp;L155,TRUE())</f>
        <v>2</v>
      </c>
      <c r="O155" t="str">
        <f t="shared" ca="1" si="11"/>
        <v>{ "source": "GHOST", "target": "PSYCHIC", "ratio":2},</v>
      </c>
    </row>
    <row r="156" spans="9:15" x14ac:dyDescent="0.3">
      <c r="I156">
        <f t="shared" si="12"/>
        <v>134</v>
      </c>
      <c r="J156" t="str" cm="1">
        <f t="array" aca="1" ref="J156" ca="1">INDIRECT("B"&amp;(FLOOR((I156-1)/$H$23,1)+3))</f>
        <v>GHOST</v>
      </c>
      <c r="K156" t="str" cm="1">
        <f t="array" aca="1" ref="K156" ca="1">INDIRECT("B"&amp;(MOD(I156-1,$H$23)+3))</f>
        <v>ICE</v>
      </c>
      <c r="L156">
        <f t="shared" ca="1" si="9"/>
        <v>10</v>
      </c>
      <c r="M156" t="str">
        <f t="shared" ca="1" si="10"/>
        <v>Q</v>
      </c>
      <c r="N156" cm="1">
        <f t="array" aca="1" ref="N156" ca="1">INDIRECT(M156&amp;L156,TRUE())</f>
        <v>1</v>
      </c>
      <c r="O156" t="str">
        <f t="shared" ca="1" si="11"/>
        <v>{ "source": "GHOST", "target": "ICE", "ratio":1},</v>
      </c>
    </row>
    <row r="157" spans="9:15" x14ac:dyDescent="0.3">
      <c r="I157">
        <f t="shared" si="12"/>
        <v>135</v>
      </c>
      <c r="J157" t="str" cm="1">
        <f t="array" aca="1" ref="J157" ca="1">INDIRECT("B"&amp;(FLOOR((I157-1)/$H$23,1)+3))</f>
        <v>GHOST</v>
      </c>
      <c r="K157" t="str" cm="1">
        <f t="array" aca="1" ref="K157" ca="1">INDIRECT("B"&amp;(MOD(I157-1,$H$23)+3))</f>
        <v>DRAGON</v>
      </c>
      <c r="L157">
        <f t="shared" ca="1" si="9"/>
        <v>10</v>
      </c>
      <c r="M157" t="str">
        <f t="shared" ca="1" si="10"/>
        <v>R</v>
      </c>
      <c r="N157" cm="1">
        <f t="array" aca="1" ref="N157" ca="1">INDIRECT(M157&amp;L157,TRUE())</f>
        <v>1</v>
      </c>
      <c r="O157" t="str">
        <f t="shared" ca="1" si="11"/>
        <v>{ "source": "GHOST", "target": "DRAGON", "ratio":1},</v>
      </c>
    </row>
    <row r="158" spans="9:15" x14ac:dyDescent="0.3">
      <c r="I158">
        <f t="shared" si="12"/>
        <v>136</v>
      </c>
      <c r="J158" t="str" cm="1">
        <f t="array" aca="1" ref="J158" ca="1">INDIRECT("B"&amp;(FLOOR((I158-1)/$H$23,1)+3))</f>
        <v>GHOST</v>
      </c>
      <c r="K158" t="str" cm="1">
        <f t="array" aca="1" ref="K158" ca="1">INDIRECT("B"&amp;(MOD(I158-1,$H$23)+3))</f>
        <v>DARK</v>
      </c>
      <c r="L158">
        <f t="shared" ca="1" si="9"/>
        <v>10</v>
      </c>
      <c r="M158" t="str">
        <f t="shared" ca="1" si="10"/>
        <v>S</v>
      </c>
      <c r="N158" t="str" cm="1">
        <f t="array" aca="1" ref="N158" ca="1">INDIRECT(M158&amp;L158,TRUE())</f>
        <v>0.5</v>
      </c>
      <c r="O158" t="str">
        <f t="shared" ca="1" si="11"/>
        <v>{ "source": "GHOST", "target": "DARK", "ratio":0.5},</v>
      </c>
    </row>
    <row r="159" spans="9:15" x14ac:dyDescent="0.3">
      <c r="I159">
        <f t="shared" si="12"/>
        <v>137</v>
      </c>
      <c r="J159" t="str" cm="1">
        <f t="array" aca="1" ref="J159" ca="1">INDIRECT("B"&amp;(FLOOR((I159-1)/$H$23,1)+3))</f>
        <v>STEEL</v>
      </c>
      <c r="K159" t="str" cm="1">
        <f t="array" aca="1" ref="K159" ca="1">INDIRECT("B"&amp;(MOD(I159-1,$H$23)+3))</f>
        <v>NORMAL</v>
      </c>
      <c r="L159">
        <f t="shared" ca="1" si="9"/>
        <v>11</v>
      </c>
      <c r="M159" t="str">
        <f t="shared" ca="1" si="10"/>
        <v>C</v>
      </c>
      <c r="N159" cm="1">
        <f t="array" aca="1" ref="N159" ca="1">INDIRECT(M159&amp;L159,TRUE())</f>
        <v>1</v>
      </c>
      <c r="O159" t="str">
        <f t="shared" ca="1" si="11"/>
        <v>{ "source": "STEEL", "target": "NORMAL", "ratio":1},</v>
      </c>
    </row>
    <row r="160" spans="9:15" x14ac:dyDescent="0.3">
      <c r="I160">
        <f t="shared" si="12"/>
        <v>138</v>
      </c>
      <c r="J160" t="str" cm="1">
        <f t="array" aca="1" ref="J160" ca="1">INDIRECT("B"&amp;(FLOOR((I160-1)/$H$23,1)+3))</f>
        <v>STEEL</v>
      </c>
      <c r="K160" t="str" cm="1">
        <f t="array" aca="1" ref="K160" ca="1">INDIRECT("B"&amp;(MOD(I160-1,$H$23)+3))</f>
        <v>FIGHTING</v>
      </c>
      <c r="L160">
        <f t="shared" ca="1" si="9"/>
        <v>11</v>
      </c>
      <c r="M160" t="str">
        <f t="shared" ca="1" si="10"/>
        <v>D</v>
      </c>
      <c r="N160" cm="1">
        <f t="array" aca="1" ref="N160" ca="1">INDIRECT(M160&amp;L160,TRUE())</f>
        <v>1</v>
      </c>
      <c r="O160" t="str">
        <f t="shared" ca="1" si="11"/>
        <v>{ "source": "STEEL", "target": "FIGHTING", "ratio":1},</v>
      </c>
    </row>
    <row r="161" spans="9:15" x14ac:dyDescent="0.3">
      <c r="I161">
        <f t="shared" si="12"/>
        <v>139</v>
      </c>
      <c r="J161" t="str" cm="1">
        <f t="array" aca="1" ref="J161" ca="1">INDIRECT("B"&amp;(FLOOR((I161-1)/$H$23,1)+3))</f>
        <v>STEEL</v>
      </c>
      <c r="K161" t="str" cm="1">
        <f t="array" aca="1" ref="K161" ca="1">INDIRECT("B"&amp;(MOD(I161-1,$H$23)+3))</f>
        <v>FLYING</v>
      </c>
      <c r="L161">
        <f t="shared" ca="1" si="9"/>
        <v>11</v>
      </c>
      <c r="M161" t="str">
        <f t="shared" ca="1" si="10"/>
        <v>E</v>
      </c>
      <c r="N161" cm="1">
        <f t="array" aca="1" ref="N161" ca="1">INDIRECT(M161&amp;L161,TRUE())</f>
        <v>1</v>
      </c>
      <c r="O161" t="str">
        <f t="shared" ca="1" si="11"/>
        <v>{ "source": "STEEL", "target": "FLYING", "ratio":1},</v>
      </c>
    </row>
    <row r="162" spans="9:15" x14ac:dyDescent="0.3">
      <c r="I162">
        <f t="shared" si="12"/>
        <v>140</v>
      </c>
      <c r="J162" t="str" cm="1">
        <f t="array" aca="1" ref="J162" ca="1">INDIRECT("B"&amp;(FLOOR((I162-1)/$H$23,1)+3))</f>
        <v>STEEL</v>
      </c>
      <c r="K162" t="str" cm="1">
        <f t="array" aca="1" ref="K162" ca="1">INDIRECT("B"&amp;(MOD(I162-1,$H$23)+3))</f>
        <v>POISON</v>
      </c>
      <c r="L162">
        <f t="shared" ca="1" si="9"/>
        <v>11</v>
      </c>
      <c r="M162" t="str">
        <f t="shared" ca="1" si="10"/>
        <v>F</v>
      </c>
      <c r="N162" cm="1">
        <f t="array" aca="1" ref="N162" ca="1">INDIRECT(M162&amp;L162,TRUE())</f>
        <v>1</v>
      </c>
      <c r="O162" t="str">
        <f t="shared" ca="1" si="11"/>
        <v>{ "source": "STEEL", "target": "POISON", "ratio":1},</v>
      </c>
    </row>
    <row r="163" spans="9:15" x14ac:dyDescent="0.3">
      <c r="I163">
        <f t="shared" si="12"/>
        <v>141</v>
      </c>
      <c r="J163" t="str" cm="1">
        <f t="array" aca="1" ref="J163" ca="1">INDIRECT("B"&amp;(FLOOR((I163-1)/$H$23,1)+3))</f>
        <v>STEEL</v>
      </c>
      <c r="K163" t="str" cm="1">
        <f t="array" aca="1" ref="K163" ca="1">INDIRECT("B"&amp;(MOD(I163-1,$H$23)+3))</f>
        <v>GROUND</v>
      </c>
      <c r="L163">
        <f t="shared" ca="1" si="9"/>
        <v>11</v>
      </c>
      <c r="M163" t="str">
        <f t="shared" ca="1" si="10"/>
        <v>G</v>
      </c>
      <c r="N163" cm="1">
        <f t="array" aca="1" ref="N163" ca="1">INDIRECT(M163&amp;L163,TRUE())</f>
        <v>1</v>
      </c>
      <c r="O163" t="str">
        <f t="shared" ca="1" si="11"/>
        <v>{ "source": "STEEL", "target": "GROUND", "ratio":1},</v>
      </c>
    </row>
    <row r="164" spans="9:15" x14ac:dyDescent="0.3">
      <c r="I164">
        <f t="shared" si="12"/>
        <v>142</v>
      </c>
      <c r="J164" t="str" cm="1">
        <f t="array" aca="1" ref="J164" ca="1">INDIRECT("B"&amp;(FLOOR((I164-1)/$H$23,1)+3))</f>
        <v>STEEL</v>
      </c>
      <c r="K164" t="str" cm="1">
        <f t="array" aca="1" ref="K164" ca="1">INDIRECT("B"&amp;(MOD(I164-1,$H$23)+3))</f>
        <v>ROCK</v>
      </c>
      <c r="L164">
        <f t="shared" ca="1" si="9"/>
        <v>11</v>
      </c>
      <c r="M164" t="str">
        <f t="shared" ca="1" si="10"/>
        <v>H</v>
      </c>
      <c r="N164" cm="1">
        <f t="array" aca="1" ref="N164" ca="1">INDIRECT(M164&amp;L164,TRUE())</f>
        <v>2</v>
      </c>
      <c r="O164" t="str">
        <f t="shared" ca="1" si="11"/>
        <v>{ "source": "STEEL", "target": "ROCK", "ratio":2},</v>
      </c>
    </row>
    <row r="165" spans="9:15" x14ac:dyDescent="0.3">
      <c r="I165">
        <f t="shared" si="12"/>
        <v>143</v>
      </c>
      <c r="J165" t="str" cm="1">
        <f t="array" aca="1" ref="J165" ca="1">INDIRECT("B"&amp;(FLOOR((I165-1)/$H$23,1)+3))</f>
        <v>STEEL</v>
      </c>
      <c r="K165" t="str" cm="1">
        <f t="array" aca="1" ref="K165" ca="1">INDIRECT("B"&amp;(MOD(I165-1,$H$23)+3))</f>
        <v>BUG</v>
      </c>
      <c r="L165">
        <f t="shared" ca="1" si="9"/>
        <v>11</v>
      </c>
      <c r="M165" t="str">
        <f t="shared" ca="1" si="10"/>
        <v>I</v>
      </c>
      <c r="N165" cm="1">
        <f t="array" aca="1" ref="N165" ca="1">INDIRECT(M165&amp;L165,TRUE())</f>
        <v>1</v>
      </c>
      <c r="O165" t="str">
        <f t="shared" ca="1" si="11"/>
        <v>{ "source": "STEEL", "target": "BUG", "ratio":1},</v>
      </c>
    </row>
    <row r="166" spans="9:15" x14ac:dyDescent="0.3">
      <c r="I166">
        <f t="shared" si="12"/>
        <v>144</v>
      </c>
      <c r="J166" t="str" cm="1">
        <f t="array" aca="1" ref="J166" ca="1">INDIRECT("B"&amp;(FLOOR((I166-1)/$H$23,1)+3))</f>
        <v>STEEL</v>
      </c>
      <c r="K166" t="str" cm="1">
        <f t="array" aca="1" ref="K166" ca="1">INDIRECT("B"&amp;(MOD(I166-1,$H$23)+3))</f>
        <v>GHOST</v>
      </c>
      <c r="L166">
        <f t="shared" ca="1" si="9"/>
        <v>11</v>
      </c>
      <c r="M166" t="str">
        <f t="shared" ca="1" si="10"/>
        <v>J</v>
      </c>
      <c r="N166" cm="1">
        <f t="array" aca="1" ref="N166" ca="1">INDIRECT(M166&amp;L166,TRUE())</f>
        <v>1</v>
      </c>
      <c r="O166" t="str">
        <f t="shared" ca="1" si="11"/>
        <v>{ "source": "STEEL", "target": "GHOST", "ratio":1},</v>
      </c>
    </row>
    <row r="167" spans="9:15" x14ac:dyDescent="0.3">
      <c r="I167">
        <f t="shared" si="12"/>
        <v>145</v>
      </c>
      <c r="J167" t="str" cm="1">
        <f t="array" aca="1" ref="J167" ca="1">INDIRECT("B"&amp;(FLOOR((I167-1)/$H$23,1)+3))</f>
        <v>STEEL</v>
      </c>
      <c r="K167" t="str" cm="1">
        <f t="array" aca="1" ref="K167" ca="1">INDIRECT("B"&amp;(MOD(I167-1,$H$23)+3))</f>
        <v>STEEL</v>
      </c>
      <c r="L167">
        <f t="shared" ca="1" si="9"/>
        <v>11</v>
      </c>
      <c r="M167" t="str">
        <f t="shared" ca="1" si="10"/>
        <v>K</v>
      </c>
      <c r="N167" t="str" cm="1">
        <f t="array" aca="1" ref="N167" ca="1">INDIRECT(M167&amp;L167,TRUE())</f>
        <v>0.5</v>
      </c>
      <c r="O167" t="str">
        <f t="shared" ca="1" si="11"/>
        <v>{ "source": "STEEL", "target": "STEEL", "ratio":0.5},</v>
      </c>
    </row>
    <row r="168" spans="9:15" x14ac:dyDescent="0.3">
      <c r="I168">
        <f t="shared" si="12"/>
        <v>146</v>
      </c>
      <c r="J168" t="str" cm="1">
        <f t="array" aca="1" ref="J168" ca="1">INDIRECT("B"&amp;(FLOOR((I168-1)/$H$23,1)+3))</f>
        <v>STEEL</v>
      </c>
      <c r="K168" t="str" cm="1">
        <f t="array" aca="1" ref="K168" ca="1">INDIRECT("B"&amp;(MOD(I168-1,$H$23)+3))</f>
        <v>FIRE</v>
      </c>
      <c r="L168">
        <f t="shared" ca="1" si="9"/>
        <v>11</v>
      </c>
      <c r="M168" t="str">
        <f t="shared" ca="1" si="10"/>
        <v>L</v>
      </c>
      <c r="N168" t="str" cm="1">
        <f t="array" aca="1" ref="N168" ca="1">INDIRECT(M168&amp;L168,TRUE())</f>
        <v>0.5</v>
      </c>
      <c r="O168" t="str">
        <f t="shared" ca="1" si="11"/>
        <v>{ "source": "STEEL", "target": "FIRE", "ratio":0.5},</v>
      </c>
    </row>
    <row r="169" spans="9:15" x14ac:dyDescent="0.3">
      <c r="I169">
        <f t="shared" si="12"/>
        <v>147</v>
      </c>
      <c r="J169" t="str" cm="1">
        <f t="array" aca="1" ref="J169" ca="1">INDIRECT("B"&amp;(FLOOR((I169-1)/$H$23,1)+3))</f>
        <v>STEEL</v>
      </c>
      <c r="K169" t="str" cm="1">
        <f t="array" aca="1" ref="K169" ca="1">INDIRECT("B"&amp;(MOD(I169-1,$H$23)+3))</f>
        <v>WATER</v>
      </c>
      <c r="L169">
        <f t="shared" ca="1" si="9"/>
        <v>11</v>
      </c>
      <c r="M169" t="str">
        <f t="shared" ca="1" si="10"/>
        <v>M</v>
      </c>
      <c r="N169" t="str" cm="1">
        <f t="array" aca="1" ref="N169" ca="1">INDIRECT(M169&amp;L169,TRUE())</f>
        <v>0.5</v>
      </c>
      <c r="O169" t="str">
        <f t="shared" ca="1" si="11"/>
        <v>{ "source": "STEEL", "target": "WATER", "ratio":0.5},</v>
      </c>
    </row>
    <row r="170" spans="9:15" x14ac:dyDescent="0.3">
      <c r="I170">
        <f t="shared" si="12"/>
        <v>148</v>
      </c>
      <c r="J170" t="str" cm="1">
        <f t="array" aca="1" ref="J170" ca="1">INDIRECT("B"&amp;(FLOOR((I170-1)/$H$23,1)+3))</f>
        <v>STEEL</v>
      </c>
      <c r="K170" t="str" cm="1">
        <f t="array" aca="1" ref="K170" ca="1">INDIRECT("B"&amp;(MOD(I170-1,$H$23)+3))</f>
        <v>GRASS</v>
      </c>
      <c r="L170">
        <f t="shared" ca="1" si="9"/>
        <v>11</v>
      </c>
      <c r="M170" t="str">
        <f t="shared" ca="1" si="10"/>
        <v>N</v>
      </c>
      <c r="N170" cm="1">
        <f t="array" aca="1" ref="N170" ca="1">INDIRECT(M170&amp;L170,TRUE())</f>
        <v>1</v>
      </c>
      <c r="O170" t="str">
        <f t="shared" ca="1" si="11"/>
        <v>{ "source": "STEEL", "target": "GRASS", "ratio":1},</v>
      </c>
    </row>
    <row r="171" spans="9:15" x14ac:dyDescent="0.3">
      <c r="I171">
        <f t="shared" si="12"/>
        <v>149</v>
      </c>
      <c r="J171" t="str" cm="1">
        <f t="array" aca="1" ref="J171" ca="1">INDIRECT("B"&amp;(FLOOR((I171-1)/$H$23,1)+3))</f>
        <v>STEEL</v>
      </c>
      <c r="K171" t="str" cm="1">
        <f t="array" aca="1" ref="K171" ca="1">INDIRECT("B"&amp;(MOD(I171-1,$H$23)+3))</f>
        <v>ELECTRIC</v>
      </c>
      <c r="L171">
        <f t="shared" ca="1" si="9"/>
        <v>11</v>
      </c>
      <c r="M171" t="str">
        <f t="shared" ca="1" si="10"/>
        <v>O</v>
      </c>
      <c r="N171" t="str" cm="1">
        <f t="array" aca="1" ref="N171" ca="1">INDIRECT(M171&amp;L171,TRUE())</f>
        <v>0.5</v>
      </c>
      <c r="O171" t="str">
        <f t="shared" ca="1" si="11"/>
        <v>{ "source": "STEEL", "target": "ELECTRIC", "ratio":0.5},</v>
      </c>
    </row>
    <row r="172" spans="9:15" x14ac:dyDescent="0.3">
      <c r="I172">
        <f t="shared" si="12"/>
        <v>150</v>
      </c>
      <c r="J172" t="str" cm="1">
        <f t="array" aca="1" ref="J172" ca="1">INDIRECT("B"&amp;(FLOOR((I172-1)/$H$23,1)+3))</f>
        <v>STEEL</v>
      </c>
      <c r="K172" t="str" cm="1">
        <f t="array" aca="1" ref="K172" ca="1">INDIRECT("B"&amp;(MOD(I172-1,$H$23)+3))</f>
        <v>PSYCHIC</v>
      </c>
      <c r="L172">
        <f t="shared" ca="1" si="9"/>
        <v>11</v>
      </c>
      <c r="M172" t="str">
        <f t="shared" ca="1" si="10"/>
        <v>P</v>
      </c>
      <c r="N172" cm="1">
        <f t="array" aca="1" ref="N172" ca="1">INDIRECT(M172&amp;L172,TRUE())</f>
        <v>1</v>
      </c>
      <c r="O172" t="str">
        <f t="shared" ca="1" si="11"/>
        <v>{ "source": "STEEL", "target": "PSYCHIC", "ratio":1},</v>
      </c>
    </row>
    <row r="173" spans="9:15" x14ac:dyDescent="0.3">
      <c r="I173">
        <f t="shared" si="12"/>
        <v>151</v>
      </c>
      <c r="J173" t="str" cm="1">
        <f t="array" aca="1" ref="J173" ca="1">INDIRECT("B"&amp;(FLOOR((I173-1)/$H$23,1)+3))</f>
        <v>STEEL</v>
      </c>
      <c r="K173" t="str" cm="1">
        <f t="array" aca="1" ref="K173" ca="1">INDIRECT("B"&amp;(MOD(I173-1,$H$23)+3))</f>
        <v>ICE</v>
      </c>
      <c r="L173">
        <f t="shared" ca="1" si="9"/>
        <v>11</v>
      </c>
      <c r="M173" t="str">
        <f t="shared" ca="1" si="10"/>
        <v>Q</v>
      </c>
      <c r="N173" cm="1">
        <f t="array" aca="1" ref="N173" ca="1">INDIRECT(M173&amp;L173,TRUE())</f>
        <v>2</v>
      </c>
      <c r="O173" t="str">
        <f t="shared" ca="1" si="11"/>
        <v>{ "source": "STEEL", "target": "ICE", "ratio":2},</v>
      </c>
    </row>
    <row r="174" spans="9:15" x14ac:dyDescent="0.3">
      <c r="I174">
        <f t="shared" si="12"/>
        <v>152</v>
      </c>
      <c r="J174" t="str" cm="1">
        <f t="array" aca="1" ref="J174" ca="1">INDIRECT("B"&amp;(FLOOR((I174-1)/$H$23,1)+3))</f>
        <v>STEEL</v>
      </c>
      <c r="K174" t="str" cm="1">
        <f t="array" aca="1" ref="K174" ca="1">INDIRECT("B"&amp;(MOD(I174-1,$H$23)+3))</f>
        <v>DRAGON</v>
      </c>
      <c r="L174">
        <f t="shared" ca="1" si="9"/>
        <v>11</v>
      </c>
      <c r="M174" t="str">
        <f t="shared" ca="1" si="10"/>
        <v>R</v>
      </c>
      <c r="N174" cm="1">
        <f t="array" aca="1" ref="N174" ca="1">INDIRECT(M174&amp;L174,TRUE())</f>
        <v>1</v>
      </c>
      <c r="O174" t="str">
        <f t="shared" ca="1" si="11"/>
        <v>{ "source": "STEEL", "target": "DRAGON", "ratio":1},</v>
      </c>
    </row>
    <row r="175" spans="9:15" x14ac:dyDescent="0.3">
      <c r="I175">
        <f t="shared" si="12"/>
        <v>153</v>
      </c>
      <c r="J175" t="str" cm="1">
        <f t="array" aca="1" ref="J175" ca="1">INDIRECT("B"&amp;(FLOOR((I175-1)/$H$23,1)+3))</f>
        <v>STEEL</v>
      </c>
      <c r="K175" t="str" cm="1">
        <f t="array" aca="1" ref="K175" ca="1">INDIRECT("B"&amp;(MOD(I175-1,$H$23)+3))</f>
        <v>DARK</v>
      </c>
      <c r="L175">
        <f t="shared" ca="1" si="9"/>
        <v>11</v>
      </c>
      <c r="M175" t="str">
        <f t="shared" ca="1" si="10"/>
        <v>S</v>
      </c>
      <c r="N175" cm="1">
        <f t="array" aca="1" ref="N175" ca="1">INDIRECT(M175&amp;L175,TRUE())</f>
        <v>1</v>
      </c>
      <c r="O175" t="str">
        <f t="shared" ca="1" si="11"/>
        <v>{ "source": "STEEL", "target": "DARK", "ratio":1},</v>
      </c>
    </row>
    <row r="176" spans="9:15" x14ac:dyDescent="0.3">
      <c r="I176">
        <f t="shared" si="12"/>
        <v>154</v>
      </c>
      <c r="J176" t="str" cm="1">
        <f t="array" aca="1" ref="J176" ca="1">INDIRECT("B"&amp;(FLOOR((I176-1)/$H$23,1)+3))</f>
        <v>FIRE</v>
      </c>
      <c r="K176" t="str" cm="1">
        <f t="array" aca="1" ref="K176" ca="1">INDIRECT("B"&amp;(MOD(I176-1,$H$23)+3))</f>
        <v>NORMAL</v>
      </c>
      <c r="L176">
        <f t="shared" ca="1" si="9"/>
        <v>12</v>
      </c>
      <c r="M176" t="str">
        <f t="shared" ca="1" si="10"/>
        <v>C</v>
      </c>
      <c r="N176" cm="1">
        <f t="array" aca="1" ref="N176" ca="1">INDIRECT(M176&amp;L176,TRUE())</f>
        <v>1</v>
      </c>
      <c r="O176" t="str">
        <f t="shared" ca="1" si="11"/>
        <v>{ "source": "FIRE", "target": "NORMAL", "ratio":1},</v>
      </c>
    </row>
    <row r="177" spans="9:15" x14ac:dyDescent="0.3">
      <c r="I177">
        <f t="shared" si="12"/>
        <v>155</v>
      </c>
      <c r="J177" t="str" cm="1">
        <f t="array" aca="1" ref="J177" ca="1">INDIRECT("B"&amp;(FLOOR((I177-1)/$H$23,1)+3))</f>
        <v>FIRE</v>
      </c>
      <c r="K177" t="str" cm="1">
        <f t="array" aca="1" ref="K177" ca="1">INDIRECT("B"&amp;(MOD(I177-1,$H$23)+3))</f>
        <v>FIGHTING</v>
      </c>
      <c r="L177">
        <f t="shared" ca="1" si="9"/>
        <v>12</v>
      </c>
      <c r="M177" t="str">
        <f t="shared" ca="1" si="10"/>
        <v>D</v>
      </c>
      <c r="N177" cm="1">
        <f t="array" aca="1" ref="N177" ca="1">INDIRECT(M177&amp;L177,TRUE())</f>
        <v>1</v>
      </c>
      <c r="O177" t="str">
        <f t="shared" ca="1" si="11"/>
        <v>{ "source": "FIRE", "target": "FIGHTING", "ratio":1},</v>
      </c>
    </row>
    <row r="178" spans="9:15" x14ac:dyDescent="0.3">
      <c r="I178">
        <f t="shared" si="12"/>
        <v>156</v>
      </c>
      <c r="J178" t="str" cm="1">
        <f t="array" aca="1" ref="J178" ca="1">INDIRECT("B"&amp;(FLOOR((I178-1)/$H$23,1)+3))</f>
        <v>FIRE</v>
      </c>
      <c r="K178" t="str" cm="1">
        <f t="array" aca="1" ref="K178" ca="1">INDIRECT("B"&amp;(MOD(I178-1,$H$23)+3))</f>
        <v>FLYING</v>
      </c>
      <c r="L178">
        <f t="shared" ca="1" si="9"/>
        <v>12</v>
      </c>
      <c r="M178" t="str">
        <f t="shared" ca="1" si="10"/>
        <v>E</v>
      </c>
      <c r="N178" cm="1">
        <f t="array" aca="1" ref="N178" ca="1">INDIRECT(M178&amp;L178,TRUE())</f>
        <v>1</v>
      </c>
      <c r="O178" t="str">
        <f t="shared" ca="1" si="11"/>
        <v>{ "source": "FIRE", "target": "FLYING", "ratio":1},</v>
      </c>
    </row>
    <row r="179" spans="9:15" x14ac:dyDescent="0.3">
      <c r="I179">
        <f t="shared" si="12"/>
        <v>157</v>
      </c>
      <c r="J179" t="str" cm="1">
        <f t="array" aca="1" ref="J179" ca="1">INDIRECT("B"&amp;(FLOOR((I179-1)/$H$23,1)+3))</f>
        <v>FIRE</v>
      </c>
      <c r="K179" t="str" cm="1">
        <f t="array" aca="1" ref="K179" ca="1">INDIRECT("B"&amp;(MOD(I179-1,$H$23)+3))</f>
        <v>POISON</v>
      </c>
      <c r="L179">
        <f t="shared" ca="1" si="9"/>
        <v>12</v>
      </c>
      <c r="M179" t="str">
        <f t="shared" ca="1" si="10"/>
        <v>F</v>
      </c>
      <c r="N179" cm="1">
        <f t="array" aca="1" ref="N179" ca="1">INDIRECT(M179&amp;L179,TRUE())</f>
        <v>1</v>
      </c>
      <c r="O179" t="str">
        <f t="shared" ca="1" si="11"/>
        <v>{ "source": "FIRE", "target": "POISON", "ratio":1},</v>
      </c>
    </row>
    <row r="180" spans="9:15" x14ac:dyDescent="0.3">
      <c r="I180">
        <f t="shared" si="12"/>
        <v>158</v>
      </c>
      <c r="J180" t="str" cm="1">
        <f t="array" aca="1" ref="J180" ca="1">INDIRECT("B"&amp;(FLOOR((I180-1)/$H$23,1)+3))</f>
        <v>FIRE</v>
      </c>
      <c r="K180" t="str" cm="1">
        <f t="array" aca="1" ref="K180" ca="1">INDIRECT("B"&amp;(MOD(I180-1,$H$23)+3))</f>
        <v>GROUND</v>
      </c>
      <c r="L180">
        <f t="shared" ca="1" si="9"/>
        <v>12</v>
      </c>
      <c r="M180" t="str">
        <f t="shared" ca="1" si="10"/>
        <v>G</v>
      </c>
      <c r="N180" cm="1">
        <f t="array" aca="1" ref="N180" ca="1">INDIRECT(M180&amp;L180,TRUE())</f>
        <v>1</v>
      </c>
      <c r="O180" t="str">
        <f t="shared" ca="1" si="11"/>
        <v>{ "source": "FIRE", "target": "GROUND", "ratio":1},</v>
      </c>
    </row>
    <row r="181" spans="9:15" x14ac:dyDescent="0.3">
      <c r="I181">
        <f t="shared" si="12"/>
        <v>159</v>
      </c>
      <c r="J181" t="str" cm="1">
        <f t="array" aca="1" ref="J181" ca="1">INDIRECT("B"&amp;(FLOOR((I181-1)/$H$23,1)+3))</f>
        <v>FIRE</v>
      </c>
      <c r="K181" t="str" cm="1">
        <f t="array" aca="1" ref="K181" ca="1">INDIRECT("B"&amp;(MOD(I181-1,$H$23)+3))</f>
        <v>ROCK</v>
      </c>
      <c r="L181">
        <f t="shared" ca="1" si="9"/>
        <v>12</v>
      </c>
      <c r="M181" t="str">
        <f t="shared" ca="1" si="10"/>
        <v>H</v>
      </c>
      <c r="N181" t="str" cm="1">
        <f t="array" aca="1" ref="N181" ca="1">INDIRECT(M181&amp;L181,TRUE())</f>
        <v>0.5</v>
      </c>
      <c r="O181" t="str">
        <f t="shared" ca="1" si="11"/>
        <v>{ "source": "FIRE", "target": "ROCK", "ratio":0.5},</v>
      </c>
    </row>
    <row r="182" spans="9:15" x14ac:dyDescent="0.3">
      <c r="I182">
        <f t="shared" si="12"/>
        <v>160</v>
      </c>
      <c r="J182" t="str" cm="1">
        <f t="array" aca="1" ref="J182" ca="1">INDIRECT("B"&amp;(FLOOR((I182-1)/$H$23,1)+3))</f>
        <v>FIRE</v>
      </c>
      <c r="K182" t="str" cm="1">
        <f t="array" aca="1" ref="K182" ca="1">INDIRECT("B"&amp;(MOD(I182-1,$H$23)+3))</f>
        <v>BUG</v>
      </c>
      <c r="L182">
        <f t="shared" ca="1" si="9"/>
        <v>12</v>
      </c>
      <c r="M182" t="str">
        <f t="shared" ca="1" si="10"/>
        <v>I</v>
      </c>
      <c r="N182" cm="1">
        <f t="array" aca="1" ref="N182" ca="1">INDIRECT(M182&amp;L182,TRUE())</f>
        <v>2</v>
      </c>
      <c r="O182" t="str">
        <f t="shared" ca="1" si="11"/>
        <v>{ "source": "FIRE", "target": "BUG", "ratio":2},</v>
      </c>
    </row>
    <row r="183" spans="9:15" x14ac:dyDescent="0.3">
      <c r="I183">
        <f t="shared" si="12"/>
        <v>161</v>
      </c>
      <c r="J183" t="str" cm="1">
        <f t="array" aca="1" ref="J183" ca="1">INDIRECT("B"&amp;(FLOOR((I183-1)/$H$23,1)+3))</f>
        <v>FIRE</v>
      </c>
      <c r="K183" t="str" cm="1">
        <f t="array" aca="1" ref="K183" ca="1">INDIRECT("B"&amp;(MOD(I183-1,$H$23)+3))</f>
        <v>GHOST</v>
      </c>
      <c r="L183">
        <f t="shared" ca="1" si="9"/>
        <v>12</v>
      </c>
      <c r="M183" t="str">
        <f t="shared" ca="1" si="10"/>
        <v>J</v>
      </c>
      <c r="N183" cm="1">
        <f t="array" aca="1" ref="N183" ca="1">INDIRECT(M183&amp;L183,TRUE())</f>
        <v>1</v>
      </c>
      <c r="O183" t="str">
        <f t="shared" ca="1" si="11"/>
        <v>{ "source": "FIRE", "target": "GHOST", "ratio":1},</v>
      </c>
    </row>
    <row r="184" spans="9:15" x14ac:dyDescent="0.3">
      <c r="I184">
        <f t="shared" si="12"/>
        <v>162</v>
      </c>
      <c r="J184" t="str" cm="1">
        <f t="array" aca="1" ref="J184" ca="1">INDIRECT("B"&amp;(FLOOR((I184-1)/$H$23,1)+3))</f>
        <v>FIRE</v>
      </c>
      <c r="K184" t="str" cm="1">
        <f t="array" aca="1" ref="K184" ca="1">INDIRECT("B"&amp;(MOD(I184-1,$H$23)+3))</f>
        <v>STEEL</v>
      </c>
      <c r="L184">
        <f t="shared" ca="1" si="9"/>
        <v>12</v>
      </c>
      <c r="M184" t="str">
        <f t="shared" ca="1" si="10"/>
        <v>K</v>
      </c>
      <c r="N184" cm="1">
        <f t="array" aca="1" ref="N184" ca="1">INDIRECT(M184&amp;L184,TRUE())</f>
        <v>2</v>
      </c>
      <c r="O184" t="str">
        <f t="shared" ca="1" si="11"/>
        <v>{ "source": "FIRE", "target": "STEEL", "ratio":2},</v>
      </c>
    </row>
    <row r="185" spans="9:15" x14ac:dyDescent="0.3">
      <c r="I185">
        <f t="shared" si="12"/>
        <v>163</v>
      </c>
      <c r="J185" t="str" cm="1">
        <f t="array" aca="1" ref="J185" ca="1">INDIRECT("B"&amp;(FLOOR((I185-1)/$H$23,1)+3))</f>
        <v>FIRE</v>
      </c>
      <c r="K185" t="str" cm="1">
        <f t="array" aca="1" ref="K185" ca="1">INDIRECT("B"&amp;(MOD(I185-1,$H$23)+3))</f>
        <v>FIRE</v>
      </c>
      <c r="L185">
        <f t="shared" ca="1" si="9"/>
        <v>12</v>
      </c>
      <c r="M185" t="str">
        <f t="shared" ca="1" si="10"/>
        <v>L</v>
      </c>
      <c r="N185" t="str" cm="1">
        <f t="array" aca="1" ref="N185" ca="1">INDIRECT(M185&amp;L185,TRUE())</f>
        <v>0.5</v>
      </c>
      <c r="O185" t="str">
        <f t="shared" ca="1" si="11"/>
        <v>{ "source": "FIRE", "target": "FIRE", "ratio":0.5},</v>
      </c>
    </row>
    <row r="186" spans="9:15" x14ac:dyDescent="0.3">
      <c r="I186">
        <f t="shared" si="12"/>
        <v>164</v>
      </c>
      <c r="J186" t="str" cm="1">
        <f t="array" aca="1" ref="J186" ca="1">INDIRECT("B"&amp;(FLOOR((I186-1)/$H$23,1)+3))</f>
        <v>FIRE</v>
      </c>
      <c r="K186" t="str" cm="1">
        <f t="array" aca="1" ref="K186" ca="1">INDIRECT("B"&amp;(MOD(I186-1,$H$23)+3))</f>
        <v>WATER</v>
      </c>
      <c r="L186">
        <f t="shared" ca="1" si="9"/>
        <v>12</v>
      </c>
      <c r="M186" t="str">
        <f t="shared" ca="1" si="10"/>
        <v>M</v>
      </c>
      <c r="N186" t="str" cm="1">
        <f t="array" aca="1" ref="N186" ca="1">INDIRECT(M186&amp;L186,TRUE())</f>
        <v>0.5</v>
      </c>
      <c r="O186" t="str">
        <f t="shared" ca="1" si="11"/>
        <v>{ "source": "FIRE", "target": "WATER", "ratio":0.5},</v>
      </c>
    </row>
    <row r="187" spans="9:15" x14ac:dyDescent="0.3">
      <c r="I187">
        <f t="shared" si="12"/>
        <v>165</v>
      </c>
      <c r="J187" t="str" cm="1">
        <f t="array" aca="1" ref="J187" ca="1">INDIRECT("B"&amp;(FLOOR((I187-1)/$H$23,1)+3))</f>
        <v>FIRE</v>
      </c>
      <c r="K187" t="str" cm="1">
        <f t="array" aca="1" ref="K187" ca="1">INDIRECT("B"&amp;(MOD(I187-1,$H$23)+3))</f>
        <v>GRASS</v>
      </c>
      <c r="L187">
        <f t="shared" ca="1" si="9"/>
        <v>12</v>
      </c>
      <c r="M187" t="str">
        <f t="shared" ca="1" si="10"/>
        <v>N</v>
      </c>
      <c r="N187" cm="1">
        <f t="array" aca="1" ref="N187" ca="1">INDIRECT(M187&amp;L187,TRUE())</f>
        <v>2</v>
      </c>
      <c r="O187" t="str">
        <f t="shared" ca="1" si="11"/>
        <v>{ "source": "FIRE", "target": "GRASS", "ratio":2},</v>
      </c>
    </row>
    <row r="188" spans="9:15" x14ac:dyDescent="0.3">
      <c r="I188">
        <f t="shared" si="12"/>
        <v>166</v>
      </c>
      <c r="J188" t="str" cm="1">
        <f t="array" aca="1" ref="J188" ca="1">INDIRECT("B"&amp;(FLOOR((I188-1)/$H$23,1)+3))</f>
        <v>FIRE</v>
      </c>
      <c r="K188" t="str" cm="1">
        <f t="array" aca="1" ref="K188" ca="1">INDIRECT("B"&amp;(MOD(I188-1,$H$23)+3))</f>
        <v>ELECTRIC</v>
      </c>
      <c r="L188">
        <f t="shared" ca="1" si="9"/>
        <v>12</v>
      </c>
      <c r="M188" t="str">
        <f t="shared" ca="1" si="10"/>
        <v>O</v>
      </c>
      <c r="N188" cm="1">
        <f t="array" aca="1" ref="N188" ca="1">INDIRECT(M188&amp;L188,TRUE())</f>
        <v>1</v>
      </c>
      <c r="O188" t="str">
        <f t="shared" ca="1" si="11"/>
        <v>{ "source": "FIRE", "target": "ELECTRIC", "ratio":1},</v>
      </c>
    </row>
    <row r="189" spans="9:15" x14ac:dyDescent="0.3">
      <c r="I189">
        <f t="shared" si="12"/>
        <v>167</v>
      </c>
      <c r="J189" t="str" cm="1">
        <f t="array" aca="1" ref="J189" ca="1">INDIRECT("B"&amp;(FLOOR((I189-1)/$H$23,1)+3))</f>
        <v>FIRE</v>
      </c>
      <c r="K189" t="str" cm="1">
        <f t="array" aca="1" ref="K189" ca="1">INDIRECT("B"&amp;(MOD(I189-1,$H$23)+3))</f>
        <v>PSYCHIC</v>
      </c>
      <c r="L189">
        <f t="shared" ca="1" si="9"/>
        <v>12</v>
      </c>
      <c r="M189" t="str">
        <f t="shared" ca="1" si="10"/>
        <v>P</v>
      </c>
      <c r="N189" cm="1">
        <f t="array" aca="1" ref="N189" ca="1">INDIRECT(M189&amp;L189,TRUE())</f>
        <v>1</v>
      </c>
      <c r="O189" t="str">
        <f t="shared" ca="1" si="11"/>
        <v>{ "source": "FIRE", "target": "PSYCHIC", "ratio":1},</v>
      </c>
    </row>
    <row r="190" spans="9:15" x14ac:dyDescent="0.3">
      <c r="I190">
        <f t="shared" si="12"/>
        <v>168</v>
      </c>
      <c r="J190" t="str" cm="1">
        <f t="array" aca="1" ref="J190" ca="1">INDIRECT("B"&amp;(FLOOR((I190-1)/$H$23,1)+3))</f>
        <v>FIRE</v>
      </c>
      <c r="K190" t="str" cm="1">
        <f t="array" aca="1" ref="K190" ca="1">INDIRECT("B"&amp;(MOD(I190-1,$H$23)+3))</f>
        <v>ICE</v>
      </c>
      <c r="L190">
        <f t="shared" ca="1" si="9"/>
        <v>12</v>
      </c>
      <c r="M190" t="str">
        <f t="shared" ca="1" si="10"/>
        <v>Q</v>
      </c>
      <c r="N190" cm="1">
        <f t="array" aca="1" ref="N190" ca="1">INDIRECT(M190&amp;L190,TRUE())</f>
        <v>2</v>
      </c>
      <c r="O190" t="str">
        <f t="shared" ca="1" si="11"/>
        <v>{ "source": "FIRE", "target": "ICE", "ratio":2},</v>
      </c>
    </row>
    <row r="191" spans="9:15" x14ac:dyDescent="0.3">
      <c r="I191">
        <f t="shared" si="12"/>
        <v>169</v>
      </c>
      <c r="J191" t="str" cm="1">
        <f t="array" aca="1" ref="J191" ca="1">INDIRECT("B"&amp;(FLOOR((I191-1)/$H$23,1)+3))</f>
        <v>FIRE</v>
      </c>
      <c r="K191" t="str" cm="1">
        <f t="array" aca="1" ref="K191" ca="1">INDIRECT("B"&amp;(MOD(I191-1,$H$23)+3))</f>
        <v>DRAGON</v>
      </c>
      <c r="L191">
        <f t="shared" ca="1" si="9"/>
        <v>12</v>
      </c>
      <c r="M191" t="str">
        <f t="shared" ca="1" si="10"/>
        <v>R</v>
      </c>
      <c r="N191" t="str" cm="1">
        <f t="array" aca="1" ref="N191" ca="1">INDIRECT(M191&amp;L191,TRUE())</f>
        <v>0.5</v>
      </c>
      <c r="O191" t="str">
        <f t="shared" ca="1" si="11"/>
        <v>{ "source": "FIRE", "target": "DRAGON", "ratio":0.5},</v>
      </c>
    </row>
    <row r="192" spans="9:15" x14ac:dyDescent="0.3">
      <c r="I192">
        <f t="shared" si="12"/>
        <v>170</v>
      </c>
      <c r="J192" t="str" cm="1">
        <f t="array" aca="1" ref="J192" ca="1">INDIRECT("B"&amp;(FLOOR((I192-1)/$H$23,1)+3))</f>
        <v>FIRE</v>
      </c>
      <c r="K192" t="str" cm="1">
        <f t="array" aca="1" ref="K192" ca="1">INDIRECT("B"&amp;(MOD(I192-1,$H$23)+3))</f>
        <v>DARK</v>
      </c>
      <c r="L192">
        <f t="shared" ca="1" si="9"/>
        <v>12</v>
      </c>
      <c r="M192" t="str">
        <f t="shared" ca="1" si="10"/>
        <v>S</v>
      </c>
      <c r="N192" cm="1">
        <f t="array" aca="1" ref="N192" ca="1">INDIRECT(M192&amp;L192,TRUE())</f>
        <v>1</v>
      </c>
      <c r="O192" t="str">
        <f t="shared" ca="1" si="11"/>
        <v>{ "source": "FIRE", "target": "DARK", "ratio":1},</v>
      </c>
    </row>
    <row r="193" spans="9:15" x14ac:dyDescent="0.3">
      <c r="I193">
        <f t="shared" si="12"/>
        <v>171</v>
      </c>
      <c r="J193" t="str" cm="1">
        <f t="array" aca="1" ref="J193" ca="1">INDIRECT("B"&amp;(FLOOR((I193-1)/$H$23,1)+3))</f>
        <v>WATER</v>
      </c>
      <c r="K193" t="str" cm="1">
        <f t="array" aca="1" ref="K193" ca="1">INDIRECT("B"&amp;(MOD(I193-1,$H$23)+3))</f>
        <v>NORMAL</v>
      </c>
      <c r="L193">
        <f t="shared" ca="1" si="9"/>
        <v>13</v>
      </c>
      <c r="M193" t="str">
        <f t="shared" ca="1" si="10"/>
        <v>C</v>
      </c>
      <c r="N193" cm="1">
        <f t="array" aca="1" ref="N193" ca="1">INDIRECT(M193&amp;L193,TRUE())</f>
        <v>1</v>
      </c>
      <c r="O193" t="str">
        <f t="shared" ca="1" si="11"/>
        <v>{ "source": "WATER", "target": "NORMAL", "ratio":1},</v>
      </c>
    </row>
    <row r="194" spans="9:15" x14ac:dyDescent="0.3">
      <c r="I194">
        <f t="shared" si="12"/>
        <v>172</v>
      </c>
      <c r="J194" t="str" cm="1">
        <f t="array" aca="1" ref="J194" ca="1">INDIRECT("B"&amp;(FLOOR((I194-1)/$H$23,1)+3))</f>
        <v>WATER</v>
      </c>
      <c r="K194" t="str" cm="1">
        <f t="array" aca="1" ref="K194" ca="1">INDIRECT("B"&amp;(MOD(I194-1,$H$23)+3))</f>
        <v>FIGHTING</v>
      </c>
      <c r="L194">
        <f t="shared" ca="1" si="9"/>
        <v>13</v>
      </c>
      <c r="M194" t="str">
        <f t="shared" ca="1" si="10"/>
        <v>D</v>
      </c>
      <c r="N194" cm="1">
        <f t="array" aca="1" ref="N194" ca="1">INDIRECT(M194&amp;L194,TRUE())</f>
        <v>1</v>
      </c>
      <c r="O194" t="str">
        <f t="shared" ca="1" si="11"/>
        <v>{ "source": "WATER", "target": "FIGHTING", "ratio":1},</v>
      </c>
    </row>
    <row r="195" spans="9:15" x14ac:dyDescent="0.3">
      <c r="I195">
        <f t="shared" si="12"/>
        <v>173</v>
      </c>
      <c r="J195" t="str" cm="1">
        <f t="array" aca="1" ref="J195" ca="1">INDIRECT("B"&amp;(FLOOR((I195-1)/$H$23,1)+3))</f>
        <v>WATER</v>
      </c>
      <c r="K195" t="str" cm="1">
        <f t="array" aca="1" ref="K195" ca="1">INDIRECT("B"&amp;(MOD(I195-1,$H$23)+3))</f>
        <v>FLYING</v>
      </c>
      <c r="L195">
        <f t="shared" ca="1" si="9"/>
        <v>13</v>
      </c>
      <c r="M195" t="str">
        <f t="shared" ca="1" si="10"/>
        <v>E</v>
      </c>
      <c r="N195" cm="1">
        <f t="array" aca="1" ref="N195" ca="1">INDIRECT(M195&amp;L195,TRUE())</f>
        <v>1</v>
      </c>
      <c r="O195" t="str">
        <f t="shared" ca="1" si="11"/>
        <v>{ "source": "WATER", "target": "FLYING", "ratio":1},</v>
      </c>
    </row>
    <row r="196" spans="9:15" x14ac:dyDescent="0.3">
      <c r="I196">
        <f t="shared" si="12"/>
        <v>174</v>
      </c>
      <c r="J196" t="str" cm="1">
        <f t="array" aca="1" ref="J196" ca="1">INDIRECT("B"&amp;(FLOOR((I196-1)/$H$23,1)+3))</f>
        <v>WATER</v>
      </c>
      <c r="K196" t="str" cm="1">
        <f t="array" aca="1" ref="K196" ca="1">INDIRECT("B"&amp;(MOD(I196-1,$H$23)+3))</f>
        <v>POISON</v>
      </c>
      <c r="L196">
        <f t="shared" ca="1" si="9"/>
        <v>13</v>
      </c>
      <c r="M196" t="str">
        <f t="shared" ca="1" si="10"/>
        <v>F</v>
      </c>
      <c r="N196" cm="1">
        <f t="array" aca="1" ref="N196" ca="1">INDIRECT(M196&amp;L196,TRUE())</f>
        <v>1</v>
      </c>
      <c r="O196" t="str">
        <f t="shared" ca="1" si="11"/>
        <v>{ "source": "WATER", "target": "POISON", "ratio":1},</v>
      </c>
    </row>
    <row r="197" spans="9:15" x14ac:dyDescent="0.3">
      <c r="I197">
        <f t="shared" si="12"/>
        <v>175</v>
      </c>
      <c r="J197" t="str" cm="1">
        <f t="array" aca="1" ref="J197" ca="1">INDIRECT("B"&amp;(FLOOR((I197-1)/$H$23,1)+3))</f>
        <v>WATER</v>
      </c>
      <c r="K197" t="str" cm="1">
        <f t="array" aca="1" ref="K197" ca="1">INDIRECT("B"&amp;(MOD(I197-1,$H$23)+3))</f>
        <v>GROUND</v>
      </c>
      <c r="L197">
        <f t="shared" ca="1" si="9"/>
        <v>13</v>
      </c>
      <c r="M197" t="str">
        <f t="shared" ca="1" si="10"/>
        <v>G</v>
      </c>
      <c r="N197" cm="1">
        <f t="array" aca="1" ref="N197" ca="1">INDIRECT(M197&amp;L197,TRUE())</f>
        <v>2</v>
      </c>
      <c r="O197" t="str">
        <f t="shared" ca="1" si="11"/>
        <v>{ "source": "WATER", "target": "GROUND", "ratio":2},</v>
      </c>
    </row>
    <row r="198" spans="9:15" x14ac:dyDescent="0.3">
      <c r="I198">
        <f t="shared" si="12"/>
        <v>176</v>
      </c>
      <c r="J198" t="str" cm="1">
        <f t="array" aca="1" ref="J198" ca="1">INDIRECT("B"&amp;(FLOOR((I198-1)/$H$23,1)+3))</f>
        <v>WATER</v>
      </c>
      <c r="K198" t="str" cm="1">
        <f t="array" aca="1" ref="K198" ca="1">INDIRECT("B"&amp;(MOD(I198-1,$H$23)+3))</f>
        <v>ROCK</v>
      </c>
      <c r="L198">
        <f t="shared" ca="1" si="9"/>
        <v>13</v>
      </c>
      <c r="M198" t="str">
        <f t="shared" ca="1" si="10"/>
        <v>H</v>
      </c>
      <c r="N198" cm="1">
        <f t="array" aca="1" ref="N198" ca="1">INDIRECT(M198&amp;L198,TRUE())</f>
        <v>2</v>
      </c>
      <c r="O198" t="str">
        <f t="shared" ca="1" si="11"/>
        <v>{ "source": "WATER", "target": "ROCK", "ratio":2},</v>
      </c>
    </row>
    <row r="199" spans="9:15" x14ac:dyDescent="0.3">
      <c r="I199">
        <f t="shared" si="12"/>
        <v>177</v>
      </c>
      <c r="J199" t="str" cm="1">
        <f t="array" aca="1" ref="J199" ca="1">INDIRECT("B"&amp;(FLOOR((I199-1)/$H$23,1)+3))</f>
        <v>WATER</v>
      </c>
      <c r="K199" t="str" cm="1">
        <f t="array" aca="1" ref="K199" ca="1">INDIRECT("B"&amp;(MOD(I199-1,$H$23)+3))</f>
        <v>BUG</v>
      </c>
      <c r="L199">
        <f t="shared" ca="1" si="9"/>
        <v>13</v>
      </c>
      <c r="M199" t="str">
        <f t="shared" ca="1" si="10"/>
        <v>I</v>
      </c>
      <c r="N199" cm="1">
        <f t="array" aca="1" ref="N199" ca="1">INDIRECT(M199&amp;L199,TRUE())</f>
        <v>1</v>
      </c>
      <c r="O199" t="str">
        <f t="shared" ca="1" si="11"/>
        <v>{ "source": "WATER", "target": "BUG", "ratio":1},</v>
      </c>
    </row>
    <row r="200" spans="9:15" x14ac:dyDescent="0.3">
      <c r="I200">
        <f t="shared" si="12"/>
        <v>178</v>
      </c>
      <c r="J200" t="str" cm="1">
        <f t="array" aca="1" ref="J200" ca="1">INDIRECT("B"&amp;(FLOOR((I200-1)/$H$23,1)+3))</f>
        <v>WATER</v>
      </c>
      <c r="K200" t="str" cm="1">
        <f t="array" aca="1" ref="K200" ca="1">INDIRECT("B"&amp;(MOD(I200-1,$H$23)+3))</f>
        <v>GHOST</v>
      </c>
      <c r="L200">
        <f t="shared" ca="1" si="9"/>
        <v>13</v>
      </c>
      <c r="M200" t="str">
        <f t="shared" ca="1" si="10"/>
        <v>J</v>
      </c>
      <c r="N200" cm="1">
        <f t="array" aca="1" ref="N200" ca="1">INDIRECT(M200&amp;L200,TRUE())</f>
        <v>1</v>
      </c>
      <c r="O200" t="str">
        <f t="shared" ca="1" si="11"/>
        <v>{ "source": "WATER", "target": "GHOST", "ratio":1},</v>
      </c>
    </row>
    <row r="201" spans="9:15" x14ac:dyDescent="0.3">
      <c r="I201">
        <f t="shared" si="12"/>
        <v>179</v>
      </c>
      <c r="J201" t="str" cm="1">
        <f t="array" aca="1" ref="J201" ca="1">INDIRECT("B"&amp;(FLOOR((I201-1)/$H$23,1)+3))</f>
        <v>WATER</v>
      </c>
      <c r="K201" t="str" cm="1">
        <f t="array" aca="1" ref="K201" ca="1">INDIRECT("B"&amp;(MOD(I201-1,$H$23)+3))</f>
        <v>STEEL</v>
      </c>
      <c r="L201">
        <f t="shared" ca="1" si="9"/>
        <v>13</v>
      </c>
      <c r="M201" t="str">
        <f t="shared" ca="1" si="10"/>
        <v>K</v>
      </c>
      <c r="N201" cm="1">
        <f t="array" aca="1" ref="N201" ca="1">INDIRECT(M201&amp;L201,TRUE())</f>
        <v>1</v>
      </c>
      <c r="O201" t="str">
        <f t="shared" ca="1" si="11"/>
        <v>{ "source": "WATER", "target": "STEEL", "ratio":1},</v>
      </c>
    </row>
    <row r="202" spans="9:15" x14ac:dyDescent="0.3">
      <c r="I202">
        <f t="shared" si="12"/>
        <v>180</v>
      </c>
      <c r="J202" t="str" cm="1">
        <f t="array" aca="1" ref="J202" ca="1">INDIRECT("B"&amp;(FLOOR((I202-1)/$H$23,1)+3))</f>
        <v>WATER</v>
      </c>
      <c r="K202" t="str" cm="1">
        <f t="array" aca="1" ref="K202" ca="1">INDIRECT("B"&amp;(MOD(I202-1,$H$23)+3))</f>
        <v>FIRE</v>
      </c>
      <c r="L202">
        <f t="shared" ca="1" si="9"/>
        <v>13</v>
      </c>
      <c r="M202" t="str">
        <f t="shared" ca="1" si="10"/>
        <v>L</v>
      </c>
      <c r="N202" cm="1">
        <f t="array" aca="1" ref="N202" ca="1">INDIRECT(M202&amp;L202,TRUE())</f>
        <v>2</v>
      </c>
      <c r="O202" t="str">
        <f t="shared" ca="1" si="11"/>
        <v>{ "source": "WATER", "target": "FIRE", "ratio":2},</v>
      </c>
    </row>
    <row r="203" spans="9:15" x14ac:dyDescent="0.3">
      <c r="I203">
        <f t="shared" si="12"/>
        <v>181</v>
      </c>
      <c r="J203" t="str" cm="1">
        <f t="array" aca="1" ref="J203" ca="1">INDIRECT("B"&amp;(FLOOR((I203-1)/$H$23,1)+3))</f>
        <v>WATER</v>
      </c>
      <c r="K203" t="str" cm="1">
        <f t="array" aca="1" ref="K203" ca="1">INDIRECT("B"&amp;(MOD(I203-1,$H$23)+3))</f>
        <v>WATER</v>
      </c>
      <c r="L203">
        <f t="shared" ca="1" si="9"/>
        <v>13</v>
      </c>
      <c r="M203" t="str">
        <f t="shared" ca="1" si="10"/>
        <v>M</v>
      </c>
      <c r="N203" t="str" cm="1">
        <f t="array" aca="1" ref="N203" ca="1">INDIRECT(M203&amp;L203,TRUE())</f>
        <v>0.5</v>
      </c>
      <c r="O203" t="str">
        <f t="shared" ca="1" si="11"/>
        <v>{ "source": "WATER", "target": "WATER", "ratio":0.5},</v>
      </c>
    </row>
    <row r="204" spans="9:15" x14ac:dyDescent="0.3">
      <c r="I204">
        <f t="shared" si="12"/>
        <v>182</v>
      </c>
      <c r="J204" t="str" cm="1">
        <f t="array" aca="1" ref="J204" ca="1">INDIRECT("B"&amp;(FLOOR((I204-1)/$H$23,1)+3))</f>
        <v>WATER</v>
      </c>
      <c r="K204" t="str" cm="1">
        <f t="array" aca="1" ref="K204" ca="1">INDIRECT("B"&amp;(MOD(I204-1,$H$23)+3))</f>
        <v>GRASS</v>
      </c>
      <c r="L204">
        <f t="shared" ca="1" si="9"/>
        <v>13</v>
      </c>
      <c r="M204" t="str">
        <f t="shared" ca="1" si="10"/>
        <v>N</v>
      </c>
      <c r="N204" t="str" cm="1">
        <f t="array" aca="1" ref="N204" ca="1">INDIRECT(M204&amp;L204,TRUE())</f>
        <v>0.5</v>
      </c>
      <c r="O204" t="str">
        <f t="shared" ca="1" si="11"/>
        <v>{ "source": "WATER", "target": "GRASS", "ratio":0.5},</v>
      </c>
    </row>
    <row r="205" spans="9:15" x14ac:dyDescent="0.3">
      <c r="I205">
        <f t="shared" si="12"/>
        <v>183</v>
      </c>
      <c r="J205" t="str" cm="1">
        <f t="array" aca="1" ref="J205" ca="1">INDIRECT("B"&amp;(FLOOR((I205-1)/$H$23,1)+3))</f>
        <v>WATER</v>
      </c>
      <c r="K205" t="str" cm="1">
        <f t="array" aca="1" ref="K205" ca="1">INDIRECT("B"&amp;(MOD(I205-1,$H$23)+3))</f>
        <v>ELECTRIC</v>
      </c>
      <c r="L205">
        <f t="shared" ca="1" si="9"/>
        <v>13</v>
      </c>
      <c r="M205" t="str">
        <f t="shared" ca="1" si="10"/>
        <v>O</v>
      </c>
      <c r="N205" cm="1">
        <f t="array" aca="1" ref="N205" ca="1">INDIRECT(M205&amp;L205,TRUE())</f>
        <v>1</v>
      </c>
      <c r="O205" t="str">
        <f t="shared" ca="1" si="11"/>
        <v>{ "source": "WATER", "target": "ELECTRIC", "ratio":1},</v>
      </c>
    </row>
    <row r="206" spans="9:15" x14ac:dyDescent="0.3">
      <c r="I206">
        <f t="shared" si="12"/>
        <v>184</v>
      </c>
      <c r="J206" t="str" cm="1">
        <f t="array" aca="1" ref="J206" ca="1">INDIRECT("B"&amp;(FLOOR((I206-1)/$H$23,1)+3))</f>
        <v>WATER</v>
      </c>
      <c r="K206" t="str" cm="1">
        <f t="array" aca="1" ref="K206" ca="1">INDIRECT("B"&amp;(MOD(I206-1,$H$23)+3))</f>
        <v>PSYCHIC</v>
      </c>
      <c r="L206">
        <f t="shared" ca="1" si="9"/>
        <v>13</v>
      </c>
      <c r="M206" t="str">
        <f t="shared" ca="1" si="10"/>
        <v>P</v>
      </c>
      <c r="N206" cm="1">
        <f t="array" aca="1" ref="N206" ca="1">INDIRECT(M206&amp;L206,TRUE())</f>
        <v>1</v>
      </c>
      <c r="O206" t="str">
        <f t="shared" ca="1" si="11"/>
        <v>{ "source": "WATER", "target": "PSYCHIC", "ratio":1},</v>
      </c>
    </row>
    <row r="207" spans="9:15" x14ac:dyDescent="0.3">
      <c r="I207">
        <f t="shared" si="12"/>
        <v>185</v>
      </c>
      <c r="J207" t="str" cm="1">
        <f t="array" aca="1" ref="J207" ca="1">INDIRECT("B"&amp;(FLOOR((I207-1)/$H$23,1)+3))</f>
        <v>WATER</v>
      </c>
      <c r="K207" t="str" cm="1">
        <f t="array" aca="1" ref="K207" ca="1">INDIRECT("B"&amp;(MOD(I207-1,$H$23)+3))</f>
        <v>ICE</v>
      </c>
      <c r="L207">
        <f t="shared" ca="1" si="9"/>
        <v>13</v>
      </c>
      <c r="M207" t="str">
        <f t="shared" ca="1" si="10"/>
        <v>Q</v>
      </c>
      <c r="N207" cm="1">
        <f t="array" aca="1" ref="N207" ca="1">INDIRECT(M207&amp;L207,TRUE())</f>
        <v>1</v>
      </c>
      <c r="O207" t="str">
        <f t="shared" ca="1" si="11"/>
        <v>{ "source": "WATER", "target": "ICE", "ratio":1},</v>
      </c>
    </row>
    <row r="208" spans="9:15" x14ac:dyDescent="0.3">
      <c r="I208">
        <f t="shared" si="12"/>
        <v>186</v>
      </c>
      <c r="J208" t="str" cm="1">
        <f t="array" aca="1" ref="J208" ca="1">INDIRECT("B"&amp;(FLOOR((I208-1)/$H$23,1)+3))</f>
        <v>WATER</v>
      </c>
      <c r="K208" t="str" cm="1">
        <f t="array" aca="1" ref="K208" ca="1">INDIRECT("B"&amp;(MOD(I208-1,$H$23)+3))</f>
        <v>DRAGON</v>
      </c>
      <c r="L208">
        <f t="shared" ca="1" si="9"/>
        <v>13</v>
      </c>
      <c r="M208" t="str">
        <f t="shared" ca="1" si="10"/>
        <v>R</v>
      </c>
      <c r="N208" t="str" cm="1">
        <f t="array" aca="1" ref="N208" ca="1">INDIRECT(M208&amp;L208,TRUE())</f>
        <v>0.5</v>
      </c>
      <c r="O208" t="str">
        <f t="shared" ca="1" si="11"/>
        <v>{ "source": "WATER", "target": "DRAGON", "ratio":0.5},</v>
      </c>
    </row>
    <row r="209" spans="9:15" x14ac:dyDescent="0.3">
      <c r="I209">
        <f t="shared" si="12"/>
        <v>187</v>
      </c>
      <c r="J209" t="str" cm="1">
        <f t="array" aca="1" ref="J209" ca="1">INDIRECT("B"&amp;(FLOOR((I209-1)/$H$23,1)+3))</f>
        <v>WATER</v>
      </c>
      <c r="K209" t="str" cm="1">
        <f t="array" aca="1" ref="K209" ca="1">INDIRECT("B"&amp;(MOD(I209-1,$H$23)+3))</f>
        <v>DARK</v>
      </c>
      <c r="L209">
        <f t="shared" ca="1" si="9"/>
        <v>13</v>
      </c>
      <c r="M209" t="str">
        <f t="shared" ca="1" si="10"/>
        <v>S</v>
      </c>
      <c r="N209" cm="1">
        <f t="array" aca="1" ref="N209" ca="1">INDIRECT(M209&amp;L209,TRUE())</f>
        <v>1</v>
      </c>
      <c r="O209" t="str">
        <f t="shared" ca="1" si="11"/>
        <v>{ "source": "WATER", "target": "DARK", "ratio":1},</v>
      </c>
    </row>
    <row r="210" spans="9:15" x14ac:dyDescent="0.3">
      <c r="I210">
        <f t="shared" si="12"/>
        <v>188</v>
      </c>
      <c r="J210" t="str" cm="1">
        <f t="array" aca="1" ref="J210" ca="1">INDIRECT("B"&amp;(FLOOR((I210-1)/$H$23,1)+3))</f>
        <v>GRASS</v>
      </c>
      <c r="K210" t="str" cm="1">
        <f t="array" aca="1" ref="K210" ca="1">INDIRECT("B"&amp;(MOD(I210-1,$H$23)+3))</f>
        <v>NORMAL</v>
      </c>
      <c r="L210">
        <f t="shared" ca="1" si="9"/>
        <v>14</v>
      </c>
      <c r="M210" t="str">
        <f t="shared" ca="1" si="10"/>
        <v>C</v>
      </c>
      <c r="N210" cm="1">
        <f t="array" aca="1" ref="N210" ca="1">INDIRECT(M210&amp;L210,TRUE())</f>
        <v>1</v>
      </c>
      <c r="O210" t="str">
        <f t="shared" ca="1" si="11"/>
        <v>{ "source": "GRASS", "target": "NORMAL", "ratio":1},</v>
      </c>
    </row>
    <row r="211" spans="9:15" x14ac:dyDescent="0.3">
      <c r="I211">
        <f t="shared" si="12"/>
        <v>189</v>
      </c>
      <c r="J211" t="str" cm="1">
        <f t="array" aca="1" ref="J211" ca="1">INDIRECT("B"&amp;(FLOOR((I211-1)/$H$23,1)+3))</f>
        <v>GRASS</v>
      </c>
      <c r="K211" t="str" cm="1">
        <f t="array" aca="1" ref="K211" ca="1">INDIRECT("B"&amp;(MOD(I211-1,$H$23)+3))</f>
        <v>FIGHTING</v>
      </c>
      <c r="L211">
        <f t="shared" ca="1" si="9"/>
        <v>14</v>
      </c>
      <c r="M211" t="str">
        <f t="shared" ca="1" si="10"/>
        <v>D</v>
      </c>
      <c r="N211" cm="1">
        <f t="array" aca="1" ref="N211" ca="1">INDIRECT(M211&amp;L211,TRUE())</f>
        <v>1</v>
      </c>
      <c r="O211" t="str">
        <f t="shared" ca="1" si="11"/>
        <v>{ "source": "GRASS", "target": "FIGHTING", "ratio":1},</v>
      </c>
    </row>
    <row r="212" spans="9:15" x14ac:dyDescent="0.3">
      <c r="I212">
        <f t="shared" si="12"/>
        <v>190</v>
      </c>
      <c r="J212" t="str" cm="1">
        <f t="array" aca="1" ref="J212" ca="1">INDIRECT("B"&amp;(FLOOR((I212-1)/$H$23,1)+3))</f>
        <v>GRASS</v>
      </c>
      <c r="K212" t="str" cm="1">
        <f t="array" aca="1" ref="K212" ca="1">INDIRECT("B"&amp;(MOD(I212-1,$H$23)+3))</f>
        <v>FLYING</v>
      </c>
      <c r="L212">
        <f t="shared" ca="1" si="9"/>
        <v>14</v>
      </c>
      <c r="M212" t="str">
        <f t="shared" ca="1" si="10"/>
        <v>E</v>
      </c>
      <c r="N212" t="str" cm="1">
        <f t="array" aca="1" ref="N212" ca="1">INDIRECT(M212&amp;L212,TRUE())</f>
        <v>0.5</v>
      </c>
      <c r="O212" t="str">
        <f t="shared" ca="1" si="11"/>
        <v>{ "source": "GRASS", "target": "FLYING", "ratio":0.5},</v>
      </c>
    </row>
    <row r="213" spans="9:15" x14ac:dyDescent="0.3">
      <c r="I213">
        <f t="shared" si="12"/>
        <v>191</v>
      </c>
      <c r="J213" t="str" cm="1">
        <f t="array" aca="1" ref="J213" ca="1">INDIRECT("B"&amp;(FLOOR((I213-1)/$H$23,1)+3))</f>
        <v>GRASS</v>
      </c>
      <c r="K213" t="str" cm="1">
        <f t="array" aca="1" ref="K213" ca="1">INDIRECT("B"&amp;(MOD(I213-1,$H$23)+3))</f>
        <v>POISON</v>
      </c>
      <c r="L213">
        <f t="shared" ca="1" si="9"/>
        <v>14</v>
      </c>
      <c r="M213" t="str">
        <f t="shared" ca="1" si="10"/>
        <v>F</v>
      </c>
      <c r="N213" t="str" cm="1">
        <f t="array" aca="1" ref="N213" ca="1">INDIRECT(M213&amp;L213,TRUE())</f>
        <v>0.5</v>
      </c>
      <c r="O213" t="str">
        <f t="shared" ca="1" si="11"/>
        <v>{ "source": "GRASS", "target": "POISON", "ratio":0.5},</v>
      </c>
    </row>
    <row r="214" spans="9:15" x14ac:dyDescent="0.3">
      <c r="I214">
        <f t="shared" si="12"/>
        <v>192</v>
      </c>
      <c r="J214" t="str" cm="1">
        <f t="array" aca="1" ref="J214" ca="1">INDIRECT("B"&amp;(FLOOR((I214-1)/$H$23,1)+3))</f>
        <v>GRASS</v>
      </c>
      <c r="K214" t="str" cm="1">
        <f t="array" aca="1" ref="K214" ca="1">INDIRECT("B"&amp;(MOD(I214-1,$H$23)+3))</f>
        <v>GROUND</v>
      </c>
      <c r="L214">
        <f t="shared" ca="1" si="9"/>
        <v>14</v>
      </c>
      <c r="M214" t="str">
        <f t="shared" ca="1" si="10"/>
        <v>G</v>
      </c>
      <c r="N214" cm="1">
        <f t="array" aca="1" ref="N214" ca="1">INDIRECT(M214&amp;L214,TRUE())</f>
        <v>2</v>
      </c>
      <c r="O214" t="str">
        <f t="shared" ca="1" si="11"/>
        <v>{ "source": "GRASS", "target": "GROUND", "ratio":2},</v>
      </c>
    </row>
    <row r="215" spans="9:15" x14ac:dyDescent="0.3">
      <c r="I215">
        <f t="shared" si="12"/>
        <v>193</v>
      </c>
      <c r="J215" t="str" cm="1">
        <f t="array" aca="1" ref="J215" ca="1">INDIRECT("B"&amp;(FLOOR((I215-1)/$H$23,1)+3))</f>
        <v>GRASS</v>
      </c>
      <c r="K215" t="str" cm="1">
        <f t="array" aca="1" ref="K215" ca="1">INDIRECT("B"&amp;(MOD(I215-1,$H$23)+3))</f>
        <v>ROCK</v>
      </c>
      <c r="L215">
        <f t="shared" ca="1" si="9"/>
        <v>14</v>
      </c>
      <c r="M215" t="str">
        <f t="shared" ca="1" si="10"/>
        <v>H</v>
      </c>
      <c r="N215" cm="1">
        <f t="array" aca="1" ref="N215" ca="1">INDIRECT(M215&amp;L215,TRUE())</f>
        <v>2</v>
      </c>
      <c r="O215" t="str">
        <f t="shared" ca="1" si="11"/>
        <v>{ "source": "GRASS", "target": "ROCK", "ratio":2},</v>
      </c>
    </row>
    <row r="216" spans="9:15" x14ac:dyDescent="0.3">
      <c r="I216">
        <f t="shared" si="12"/>
        <v>194</v>
      </c>
      <c r="J216" t="str" cm="1">
        <f t="array" aca="1" ref="J216" ca="1">INDIRECT("B"&amp;(FLOOR((I216-1)/$H$23,1)+3))</f>
        <v>GRASS</v>
      </c>
      <c r="K216" t="str" cm="1">
        <f t="array" aca="1" ref="K216" ca="1">INDIRECT("B"&amp;(MOD(I216-1,$H$23)+3))</f>
        <v>BUG</v>
      </c>
      <c r="L216">
        <f t="shared" ref="L216:L279" ca="1" si="13">VLOOKUP($J216,$B$22:$C$38,2,FALSE)</f>
        <v>14</v>
      </c>
      <c r="M216" t="str">
        <f t="shared" ref="M216:M279" ca="1" si="14">VLOOKUP($K216,$B$22:$E$38,4,FALSE)</f>
        <v>I</v>
      </c>
      <c r="N216" t="str" cm="1">
        <f t="array" aca="1" ref="N216" ca="1">INDIRECT(M216&amp;L216,TRUE())</f>
        <v>0.5</v>
      </c>
      <c r="O216" t="str">
        <f t="shared" ref="O216:O279" ca="1" si="15">_xlfn.CONCAT("{ ""source"": """,J216,""", ""target"": """,K216,""", ""ratio"":",N216,"},")</f>
        <v>{ "source": "GRASS", "target": "BUG", "ratio":0.5},</v>
      </c>
    </row>
    <row r="217" spans="9:15" x14ac:dyDescent="0.3">
      <c r="I217">
        <f t="shared" ref="I217:I280" si="16">I216+1</f>
        <v>195</v>
      </c>
      <c r="J217" t="str" cm="1">
        <f t="array" aca="1" ref="J217" ca="1">INDIRECT("B"&amp;(FLOOR((I217-1)/$H$23,1)+3))</f>
        <v>GRASS</v>
      </c>
      <c r="K217" t="str" cm="1">
        <f t="array" aca="1" ref="K217" ca="1">INDIRECT("B"&amp;(MOD(I217-1,$H$23)+3))</f>
        <v>GHOST</v>
      </c>
      <c r="L217">
        <f t="shared" ca="1" si="13"/>
        <v>14</v>
      </c>
      <c r="M217" t="str">
        <f t="shared" ca="1" si="14"/>
        <v>J</v>
      </c>
      <c r="N217" cm="1">
        <f t="array" aca="1" ref="N217" ca="1">INDIRECT(M217&amp;L217,TRUE())</f>
        <v>1</v>
      </c>
      <c r="O217" t="str">
        <f t="shared" ca="1" si="15"/>
        <v>{ "source": "GRASS", "target": "GHOST", "ratio":1},</v>
      </c>
    </row>
    <row r="218" spans="9:15" x14ac:dyDescent="0.3">
      <c r="I218">
        <f t="shared" si="16"/>
        <v>196</v>
      </c>
      <c r="J218" t="str" cm="1">
        <f t="array" aca="1" ref="J218" ca="1">INDIRECT("B"&amp;(FLOOR((I218-1)/$H$23,1)+3))</f>
        <v>GRASS</v>
      </c>
      <c r="K218" t="str" cm="1">
        <f t="array" aca="1" ref="K218" ca="1">INDIRECT("B"&amp;(MOD(I218-1,$H$23)+3))</f>
        <v>STEEL</v>
      </c>
      <c r="L218">
        <f t="shared" ca="1" si="13"/>
        <v>14</v>
      </c>
      <c r="M218" t="str">
        <f t="shared" ca="1" si="14"/>
        <v>K</v>
      </c>
      <c r="N218" t="str" cm="1">
        <f t="array" aca="1" ref="N218" ca="1">INDIRECT(M218&amp;L218,TRUE())</f>
        <v>0.5</v>
      </c>
      <c r="O218" t="str">
        <f t="shared" ca="1" si="15"/>
        <v>{ "source": "GRASS", "target": "STEEL", "ratio":0.5},</v>
      </c>
    </row>
    <row r="219" spans="9:15" x14ac:dyDescent="0.3">
      <c r="I219">
        <f t="shared" si="16"/>
        <v>197</v>
      </c>
      <c r="J219" t="str" cm="1">
        <f t="array" aca="1" ref="J219" ca="1">INDIRECT("B"&amp;(FLOOR((I219-1)/$H$23,1)+3))</f>
        <v>GRASS</v>
      </c>
      <c r="K219" t="str" cm="1">
        <f t="array" aca="1" ref="K219" ca="1">INDIRECT("B"&amp;(MOD(I219-1,$H$23)+3))</f>
        <v>FIRE</v>
      </c>
      <c r="L219">
        <f t="shared" ca="1" si="13"/>
        <v>14</v>
      </c>
      <c r="M219" t="str">
        <f t="shared" ca="1" si="14"/>
        <v>L</v>
      </c>
      <c r="N219" t="str" cm="1">
        <f t="array" aca="1" ref="N219" ca="1">INDIRECT(M219&amp;L219,TRUE())</f>
        <v>0.5</v>
      </c>
      <c r="O219" t="str">
        <f t="shared" ca="1" si="15"/>
        <v>{ "source": "GRASS", "target": "FIRE", "ratio":0.5},</v>
      </c>
    </row>
    <row r="220" spans="9:15" x14ac:dyDescent="0.3">
      <c r="I220">
        <f t="shared" si="16"/>
        <v>198</v>
      </c>
      <c r="J220" t="str" cm="1">
        <f t="array" aca="1" ref="J220" ca="1">INDIRECT("B"&amp;(FLOOR((I220-1)/$H$23,1)+3))</f>
        <v>GRASS</v>
      </c>
      <c r="K220" t="str" cm="1">
        <f t="array" aca="1" ref="K220" ca="1">INDIRECT("B"&amp;(MOD(I220-1,$H$23)+3))</f>
        <v>WATER</v>
      </c>
      <c r="L220">
        <f t="shared" ca="1" si="13"/>
        <v>14</v>
      </c>
      <c r="M220" t="str">
        <f t="shared" ca="1" si="14"/>
        <v>M</v>
      </c>
      <c r="N220" cm="1">
        <f t="array" aca="1" ref="N220" ca="1">INDIRECT(M220&amp;L220,TRUE())</f>
        <v>2</v>
      </c>
      <c r="O220" t="str">
        <f t="shared" ca="1" si="15"/>
        <v>{ "source": "GRASS", "target": "WATER", "ratio":2},</v>
      </c>
    </row>
    <row r="221" spans="9:15" x14ac:dyDescent="0.3">
      <c r="I221">
        <f t="shared" si="16"/>
        <v>199</v>
      </c>
      <c r="J221" t="str" cm="1">
        <f t="array" aca="1" ref="J221" ca="1">INDIRECT("B"&amp;(FLOOR((I221-1)/$H$23,1)+3))</f>
        <v>GRASS</v>
      </c>
      <c r="K221" t="str" cm="1">
        <f t="array" aca="1" ref="K221" ca="1">INDIRECT("B"&amp;(MOD(I221-1,$H$23)+3))</f>
        <v>GRASS</v>
      </c>
      <c r="L221">
        <f t="shared" ca="1" si="13"/>
        <v>14</v>
      </c>
      <c r="M221" t="str">
        <f t="shared" ca="1" si="14"/>
        <v>N</v>
      </c>
      <c r="N221" t="str" cm="1">
        <f t="array" aca="1" ref="N221" ca="1">INDIRECT(M221&amp;L221,TRUE())</f>
        <v>0.5</v>
      </c>
      <c r="O221" t="str">
        <f t="shared" ca="1" si="15"/>
        <v>{ "source": "GRASS", "target": "GRASS", "ratio":0.5},</v>
      </c>
    </row>
    <row r="222" spans="9:15" x14ac:dyDescent="0.3">
      <c r="I222">
        <f t="shared" si="16"/>
        <v>200</v>
      </c>
      <c r="J222" t="str" cm="1">
        <f t="array" aca="1" ref="J222" ca="1">INDIRECT("B"&amp;(FLOOR((I222-1)/$H$23,1)+3))</f>
        <v>GRASS</v>
      </c>
      <c r="K222" t="str" cm="1">
        <f t="array" aca="1" ref="K222" ca="1">INDIRECT("B"&amp;(MOD(I222-1,$H$23)+3))</f>
        <v>ELECTRIC</v>
      </c>
      <c r="L222">
        <f t="shared" ca="1" si="13"/>
        <v>14</v>
      </c>
      <c r="M222" t="str">
        <f t="shared" ca="1" si="14"/>
        <v>O</v>
      </c>
      <c r="N222" cm="1">
        <f t="array" aca="1" ref="N222" ca="1">INDIRECT(M222&amp;L222,TRUE())</f>
        <v>1</v>
      </c>
      <c r="O222" t="str">
        <f t="shared" ca="1" si="15"/>
        <v>{ "source": "GRASS", "target": "ELECTRIC", "ratio":1},</v>
      </c>
    </row>
    <row r="223" spans="9:15" x14ac:dyDescent="0.3">
      <c r="I223">
        <f t="shared" si="16"/>
        <v>201</v>
      </c>
      <c r="J223" t="str" cm="1">
        <f t="array" aca="1" ref="J223" ca="1">INDIRECT("B"&amp;(FLOOR((I223-1)/$H$23,1)+3))</f>
        <v>GRASS</v>
      </c>
      <c r="K223" t="str" cm="1">
        <f t="array" aca="1" ref="K223" ca="1">INDIRECT("B"&amp;(MOD(I223-1,$H$23)+3))</f>
        <v>PSYCHIC</v>
      </c>
      <c r="L223">
        <f t="shared" ca="1" si="13"/>
        <v>14</v>
      </c>
      <c r="M223" t="str">
        <f t="shared" ca="1" si="14"/>
        <v>P</v>
      </c>
      <c r="N223" cm="1">
        <f t="array" aca="1" ref="N223" ca="1">INDIRECT(M223&amp;L223,TRUE())</f>
        <v>1</v>
      </c>
      <c r="O223" t="str">
        <f t="shared" ca="1" si="15"/>
        <v>{ "source": "GRASS", "target": "PSYCHIC", "ratio":1},</v>
      </c>
    </row>
    <row r="224" spans="9:15" x14ac:dyDescent="0.3">
      <c r="I224">
        <f t="shared" si="16"/>
        <v>202</v>
      </c>
      <c r="J224" t="str" cm="1">
        <f t="array" aca="1" ref="J224" ca="1">INDIRECT("B"&amp;(FLOOR((I224-1)/$H$23,1)+3))</f>
        <v>GRASS</v>
      </c>
      <c r="K224" t="str" cm="1">
        <f t="array" aca="1" ref="K224" ca="1">INDIRECT("B"&amp;(MOD(I224-1,$H$23)+3))</f>
        <v>ICE</v>
      </c>
      <c r="L224">
        <f t="shared" ca="1" si="13"/>
        <v>14</v>
      </c>
      <c r="M224" t="str">
        <f t="shared" ca="1" si="14"/>
        <v>Q</v>
      </c>
      <c r="N224" cm="1">
        <f t="array" aca="1" ref="N224" ca="1">INDIRECT(M224&amp;L224,TRUE())</f>
        <v>1</v>
      </c>
      <c r="O224" t="str">
        <f t="shared" ca="1" si="15"/>
        <v>{ "source": "GRASS", "target": "ICE", "ratio":1},</v>
      </c>
    </row>
    <row r="225" spans="9:15" x14ac:dyDescent="0.3">
      <c r="I225">
        <f t="shared" si="16"/>
        <v>203</v>
      </c>
      <c r="J225" t="str" cm="1">
        <f t="array" aca="1" ref="J225" ca="1">INDIRECT("B"&amp;(FLOOR((I225-1)/$H$23,1)+3))</f>
        <v>GRASS</v>
      </c>
      <c r="K225" t="str" cm="1">
        <f t="array" aca="1" ref="K225" ca="1">INDIRECT("B"&amp;(MOD(I225-1,$H$23)+3))</f>
        <v>DRAGON</v>
      </c>
      <c r="L225">
        <f t="shared" ca="1" si="13"/>
        <v>14</v>
      </c>
      <c r="M225" t="str">
        <f t="shared" ca="1" si="14"/>
        <v>R</v>
      </c>
      <c r="N225" t="str" cm="1">
        <f t="array" aca="1" ref="N225" ca="1">INDIRECT(M225&amp;L225,TRUE())</f>
        <v>0.5</v>
      </c>
      <c r="O225" t="str">
        <f t="shared" ca="1" si="15"/>
        <v>{ "source": "GRASS", "target": "DRAGON", "ratio":0.5},</v>
      </c>
    </row>
    <row r="226" spans="9:15" x14ac:dyDescent="0.3">
      <c r="I226">
        <f t="shared" si="16"/>
        <v>204</v>
      </c>
      <c r="J226" t="str" cm="1">
        <f t="array" aca="1" ref="J226" ca="1">INDIRECT("B"&amp;(FLOOR((I226-1)/$H$23,1)+3))</f>
        <v>GRASS</v>
      </c>
      <c r="K226" t="str" cm="1">
        <f t="array" aca="1" ref="K226" ca="1">INDIRECT("B"&amp;(MOD(I226-1,$H$23)+3))</f>
        <v>DARK</v>
      </c>
      <c r="L226">
        <f t="shared" ca="1" si="13"/>
        <v>14</v>
      </c>
      <c r="M226" t="str">
        <f t="shared" ca="1" si="14"/>
        <v>S</v>
      </c>
      <c r="N226" cm="1">
        <f t="array" aca="1" ref="N226" ca="1">INDIRECT(M226&amp;L226,TRUE())</f>
        <v>1</v>
      </c>
      <c r="O226" t="str">
        <f t="shared" ca="1" si="15"/>
        <v>{ "source": "GRASS", "target": "DARK", "ratio":1},</v>
      </c>
    </row>
    <row r="227" spans="9:15" x14ac:dyDescent="0.3">
      <c r="I227">
        <f t="shared" si="16"/>
        <v>205</v>
      </c>
      <c r="J227" t="str" cm="1">
        <f t="array" aca="1" ref="J227" ca="1">INDIRECT("B"&amp;(FLOOR((I227-1)/$H$23,1)+3))</f>
        <v>ELECTRIC</v>
      </c>
      <c r="K227" t="str" cm="1">
        <f t="array" aca="1" ref="K227" ca="1">INDIRECT("B"&amp;(MOD(I227-1,$H$23)+3))</f>
        <v>NORMAL</v>
      </c>
      <c r="L227">
        <f t="shared" ca="1" si="13"/>
        <v>15</v>
      </c>
      <c r="M227" t="str">
        <f t="shared" ca="1" si="14"/>
        <v>C</v>
      </c>
      <c r="N227" cm="1">
        <f t="array" aca="1" ref="N227" ca="1">INDIRECT(M227&amp;L227,TRUE())</f>
        <v>1</v>
      </c>
      <c r="O227" t="str">
        <f t="shared" ca="1" si="15"/>
        <v>{ "source": "ELECTRIC", "target": "NORMAL", "ratio":1},</v>
      </c>
    </row>
    <row r="228" spans="9:15" x14ac:dyDescent="0.3">
      <c r="I228">
        <f t="shared" si="16"/>
        <v>206</v>
      </c>
      <c r="J228" t="str" cm="1">
        <f t="array" aca="1" ref="J228" ca="1">INDIRECT("B"&amp;(FLOOR((I228-1)/$H$23,1)+3))</f>
        <v>ELECTRIC</v>
      </c>
      <c r="K228" t="str" cm="1">
        <f t="array" aca="1" ref="K228" ca="1">INDIRECT("B"&amp;(MOD(I228-1,$H$23)+3))</f>
        <v>FIGHTING</v>
      </c>
      <c r="L228">
        <f t="shared" ca="1" si="13"/>
        <v>15</v>
      </c>
      <c r="M228" t="str">
        <f t="shared" ca="1" si="14"/>
        <v>D</v>
      </c>
      <c r="N228" cm="1">
        <f t="array" aca="1" ref="N228" ca="1">INDIRECT(M228&amp;L228,TRUE())</f>
        <v>1</v>
      </c>
      <c r="O228" t="str">
        <f t="shared" ca="1" si="15"/>
        <v>{ "source": "ELECTRIC", "target": "FIGHTING", "ratio":1},</v>
      </c>
    </row>
    <row r="229" spans="9:15" x14ac:dyDescent="0.3">
      <c r="I229">
        <f t="shared" si="16"/>
        <v>207</v>
      </c>
      <c r="J229" t="str" cm="1">
        <f t="array" aca="1" ref="J229" ca="1">INDIRECT("B"&amp;(FLOOR((I229-1)/$H$23,1)+3))</f>
        <v>ELECTRIC</v>
      </c>
      <c r="K229" t="str" cm="1">
        <f t="array" aca="1" ref="K229" ca="1">INDIRECT("B"&amp;(MOD(I229-1,$H$23)+3))</f>
        <v>FLYING</v>
      </c>
      <c r="L229">
        <f t="shared" ca="1" si="13"/>
        <v>15</v>
      </c>
      <c r="M229" t="str">
        <f t="shared" ca="1" si="14"/>
        <v>E</v>
      </c>
      <c r="N229" cm="1">
        <f t="array" aca="1" ref="N229" ca="1">INDIRECT(M229&amp;L229,TRUE())</f>
        <v>2</v>
      </c>
      <c r="O229" t="str">
        <f t="shared" ca="1" si="15"/>
        <v>{ "source": "ELECTRIC", "target": "FLYING", "ratio":2},</v>
      </c>
    </row>
    <row r="230" spans="9:15" x14ac:dyDescent="0.3">
      <c r="I230">
        <f t="shared" si="16"/>
        <v>208</v>
      </c>
      <c r="J230" t="str" cm="1">
        <f t="array" aca="1" ref="J230" ca="1">INDIRECT("B"&amp;(FLOOR((I230-1)/$H$23,1)+3))</f>
        <v>ELECTRIC</v>
      </c>
      <c r="K230" t="str" cm="1">
        <f t="array" aca="1" ref="K230" ca="1">INDIRECT("B"&amp;(MOD(I230-1,$H$23)+3))</f>
        <v>POISON</v>
      </c>
      <c r="L230">
        <f t="shared" ca="1" si="13"/>
        <v>15</v>
      </c>
      <c r="M230" t="str">
        <f t="shared" ca="1" si="14"/>
        <v>F</v>
      </c>
      <c r="N230" cm="1">
        <f t="array" aca="1" ref="N230" ca="1">INDIRECT(M230&amp;L230,TRUE())</f>
        <v>1</v>
      </c>
      <c r="O230" t="str">
        <f t="shared" ca="1" si="15"/>
        <v>{ "source": "ELECTRIC", "target": "POISON", "ratio":1},</v>
      </c>
    </row>
    <row r="231" spans="9:15" x14ac:dyDescent="0.3">
      <c r="I231">
        <f t="shared" si="16"/>
        <v>209</v>
      </c>
      <c r="J231" t="str" cm="1">
        <f t="array" aca="1" ref="J231" ca="1">INDIRECT("B"&amp;(FLOOR((I231-1)/$H$23,1)+3))</f>
        <v>ELECTRIC</v>
      </c>
      <c r="K231" t="str" cm="1">
        <f t="array" aca="1" ref="K231" ca="1">INDIRECT("B"&amp;(MOD(I231-1,$H$23)+3))</f>
        <v>GROUND</v>
      </c>
      <c r="L231">
        <f t="shared" ca="1" si="13"/>
        <v>15</v>
      </c>
      <c r="M231" t="str">
        <f t="shared" ca="1" si="14"/>
        <v>G</v>
      </c>
      <c r="N231" cm="1">
        <f t="array" aca="1" ref="N231" ca="1">INDIRECT(M231&amp;L231,TRUE())</f>
        <v>0</v>
      </c>
      <c r="O231" t="str">
        <f t="shared" ca="1" si="15"/>
        <v>{ "source": "ELECTRIC", "target": "GROUND", "ratio":0},</v>
      </c>
    </row>
    <row r="232" spans="9:15" x14ac:dyDescent="0.3">
      <c r="I232">
        <f t="shared" si="16"/>
        <v>210</v>
      </c>
      <c r="J232" t="str" cm="1">
        <f t="array" aca="1" ref="J232" ca="1">INDIRECT("B"&amp;(FLOOR((I232-1)/$H$23,1)+3))</f>
        <v>ELECTRIC</v>
      </c>
      <c r="K232" t="str" cm="1">
        <f t="array" aca="1" ref="K232" ca="1">INDIRECT("B"&amp;(MOD(I232-1,$H$23)+3))</f>
        <v>ROCK</v>
      </c>
      <c r="L232">
        <f t="shared" ca="1" si="13"/>
        <v>15</v>
      </c>
      <c r="M232" t="str">
        <f t="shared" ca="1" si="14"/>
        <v>H</v>
      </c>
      <c r="N232" cm="1">
        <f t="array" aca="1" ref="N232" ca="1">INDIRECT(M232&amp;L232,TRUE())</f>
        <v>1</v>
      </c>
      <c r="O232" t="str">
        <f t="shared" ca="1" si="15"/>
        <v>{ "source": "ELECTRIC", "target": "ROCK", "ratio":1},</v>
      </c>
    </row>
    <row r="233" spans="9:15" x14ac:dyDescent="0.3">
      <c r="I233">
        <f t="shared" si="16"/>
        <v>211</v>
      </c>
      <c r="J233" t="str" cm="1">
        <f t="array" aca="1" ref="J233" ca="1">INDIRECT("B"&amp;(FLOOR((I233-1)/$H$23,1)+3))</f>
        <v>ELECTRIC</v>
      </c>
      <c r="K233" t="str" cm="1">
        <f t="array" aca="1" ref="K233" ca="1">INDIRECT("B"&amp;(MOD(I233-1,$H$23)+3))</f>
        <v>BUG</v>
      </c>
      <c r="L233">
        <f t="shared" ca="1" si="13"/>
        <v>15</v>
      </c>
      <c r="M233" t="str">
        <f t="shared" ca="1" si="14"/>
        <v>I</v>
      </c>
      <c r="N233" cm="1">
        <f t="array" aca="1" ref="N233" ca="1">INDIRECT(M233&amp;L233,TRUE())</f>
        <v>1</v>
      </c>
      <c r="O233" t="str">
        <f t="shared" ca="1" si="15"/>
        <v>{ "source": "ELECTRIC", "target": "BUG", "ratio":1},</v>
      </c>
    </row>
    <row r="234" spans="9:15" x14ac:dyDescent="0.3">
      <c r="I234">
        <f t="shared" si="16"/>
        <v>212</v>
      </c>
      <c r="J234" t="str" cm="1">
        <f t="array" aca="1" ref="J234" ca="1">INDIRECT("B"&amp;(FLOOR((I234-1)/$H$23,1)+3))</f>
        <v>ELECTRIC</v>
      </c>
      <c r="K234" t="str" cm="1">
        <f t="array" aca="1" ref="K234" ca="1">INDIRECT("B"&amp;(MOD(I234-1,$H$23)+3))</f>
        <v>GHOST</v>
      </c>
      <c r="L234">
        <f t="shared" ca="1" si="13"/>
        <v>15</v>
      </c>
      <c r="M234" t="str">
        <f t="shared" ca="1" si="14"/>
        <v>J</v>
      </c>
      <c r="N234" cm="1">
        <f t="array" aca="1" ref="N234" ca="1">INDIRECT(M234&amp;L234,TRUE())</f>
        <v>1</v>
      </c>
      <c r="O234" t="str">
        <f t="shared" ca="1" si="15"/>
        <v>{ "source": "ELECTRIC", "target": "GHOST", "ratio":1},</v>
      </c>
    </row>
    <row r="235" spans="9:15" x14ac:dyDescent="0.3">
      <c r="I235">
        <f t="shared" si="16"/>
        <v>213</v>
      </c>
      <c r="J235" t="str" cm="1">
        <f t="array" aca="1" ref="J235" ca="1">INDIRECT("B"&amp;(FLOOR((I235-1)/$H$23,1)+3))</f>
        <v>ELECTRIC</v>
      </c>
      <c r="K235" t="str" cm="1">
        <f t="array" aca="1" ref="K235" ca="1">INDIRECT("B"&amp;(MOD(I235-1,$H$23)+3))</f>
        <v>STEEL</v>
      </c>
      <c r="L235">
        <f t="shared" ca="1" si="13"/>
        <v>15</v>
      </c>
      <c r="M235" t="str">
        <f t="shared" ca="1" si="14"/>
        <v>K</v>
      </c>
      <c r="N235" cm="1">
        <f t="array" aca="1" ref="N235" ca="1">INDIRECT(M235&amp;L235,TRUE())</f>
        <v>1</v>
      </c>
      <c r="O235" t="str">
        <f t="shared" ca="1" si="15"/>
        <v>{ "source": "ELECTRIC", "target": "STEEL", "ratio":1},</v>
      </c>
    </row>
    <row r="236" spans="9:15" x14ac:dyDescent="0.3">
      <c r="I236">
        <f t="shared" si="16"/>
        <v>214</v>
      </c>
      <c r="J236" t="str" cm="1">
        <f t="array" aca="1" ref="J236" ca="1">INDIRECT("B"&amp;(FLOOR((I236-1)/$H$23,1)+3))</f>
        <v>ELECTRIC</v>
      </c>
      <c r="K236" t="str" cm="1">
        <f t="array" aca="1" ref="K236" ca="1">INDIRECT("B"&amp;(MOD(I236-1,$H$23)+3))</f>
        <v>FIRE</v>
      </c>
      <c r="L236">
        <f t="shared" ca="1" si="13"/>
        <v>15</v>
      </c>
      <c r="M236" t="str">
        <f t="shared" ca="1" si="14"/>
        <v>L</v>
      </c>
      <c r="N236" cm="1">
        <f t="array" aca="1" ref="N236" ca="1">INDIRECT(M236&amp;L236,TRUE())</f>
        <v>1</v>
      </c>
      <c r="O236" t="str">
        <f t="shared" ca="1" si="15"/>
        <v>{ "source": "ELECTRIC", "target": "FIRE", "ratio":1},</v>
      </c>
    </row>
    <row r="237" spans="9:15" x14ac:dyDescent="0.3">
      <c r="I237">
        <f t="shared" si="16"/>
        <v>215</v>
      </c>
      <c r="J237" t="str" cm="1">
        <f t="array" aca="1" ref="J237" ca="1">INDIRECT("B"&amp;(FLOOR((I237-1)/$H$23,1)+3))</f>
        <v>ELECTRIC</v>
      </c>
      <c r="K237" t="str" cm="1">
        <f t="array" aca="1" ref="K237" ca="1">INDIRECT("B"&amp;(MOD(I237-1,$H$23)+3))</f>
        <v>WATER</v>
      </c>
      <c r="L237">
        <f t="shared" ca="1" si="13"/>
        <v>15</v>
      </c>
      <c r="M237" t="str">
        <f t="shared" ca="1" si="14"/>
        <v>M</v>
      </c>
      <c r="N237" cm="1">
        <f t="array" aca="1" ref="N237" ca="1">INDIRECT(M237&amp;L237,TRUE())</f>
        <v>2</v>
      </c>
      <c r="O237" t="str">
        <f t="shared" ca="1" si="15"/>
        <v>{ "source": "ELECTRIC", "target": "WATER", "ratio":2},</v>
      </c>
    </row>
    <row r="238" spans="9:15" x14ac:dyDescent="0.3">
      <c r="I238">
        <f t="shared" si="16"/>
        <v>216</v>
      </c>
      <c r="J238" t="str" cm="1">
        <f t="array" aca="1" ref="J238" ca="1">INDIRECT("B"&amp;(FLOOR((I238-1)/$H$23,1)+3))</f>
        <v>ELECTRIC</v>
      </c>
      <c r="K238" t="str" cm="1">
        <f t="array" aca="1" ref="K238" ca="1">INDIRECT("B"&amp;(MOD(I238-1,$H$23)+3))</f>
        <v>GRASS</v>
      </c>
      <c r="L238">
        <f t="shared" ca="1" si="13"/>
        <v>15</v>
      </c>
      <c r="M238" t="str">
        <f t="shared" ca="1" si="14"/>
        <v>N</v>
      </c>
      <c r="N238" t="str" cm="1">
        <f t="array" aca="1" ref="N238" ca="1">INDIRECT(M238&amp;L238,TRUE())</f>
        <v>0.5</v>
      </c>
      <c r="O238" t="str">
        <f t="shared" ca="1" si="15"/>
        <v>{ "source": "ELECTRIC", "target": "GRASS", "ratio":0.5},</v>
      </c>
    </row>
    <row r="239" spans="9:15" x14ac:dyDescent="0.3">
      <c r="I239">
        <f t="shared" si="16"/>
        <v>217</v>
      </c>
      <c r="J239" t="str" cm="1">
        <f t="array" aca="1" ref="J239" ca="1">INDIRECT("B"&amp;(FLOOR((I239-1)/$H$23,1)+3))</f>
        <v>ELECTRIC</v>
      </c>
      <c r="K239" t="str" cm="1">
        <f t="array" aca="1" ref="K239" ca="1">INDIRECT("B"&amp;(MOD(I239-1,$H$23)+3))</f>
        <v>ELECTRIC</v>
      </c>
      <c r="L239">
        <f t="shared" ca="1" si="13"/>
        <v>15</v>
      </c>
      <c r="M239" t="str">
        <f t="shared" ca="1" si="14"/>
        <v>O</v>
      </c>
      <c r="N239" t="str" cm="1">
        <f t="array" aca="1" ref="N239" ca="1">INDIRECT(M239&amp;L239,TRUE())</f>
        <v>0.5</v>
      </c>
      <c r="O239" t="str">
        <f t="shared" ca="1" si="15"/>
        <v>{ "source": "ELECTRIC", "target": "ELECTRIC", "ratio":0.5},</v>
      </c>
    </row>
    <row r="240" spans="9:15" x14ac:dyDescent="0.3">
      <c r="I240">
        <f t="shared" si="16"/>
        <v>218</v>
      </c>
      <c r="J240" t="str" cm="1">
        <f t="array" aca="1" ref="J240" ca="1">INDIRECT("B"&amp;(FLOOR((I240-1)/$H$23,1)+3))</f>
        <v>ELECTRIC</v>
      </c>
      <c r="K240" t="str" cm="1">
        <f t="array" aca="1" ref="K240" ca="1">INDIRECT("B"&amp;(MOD(I240-1,$H$23)+3))</f>
        <v>PSYCHIC</v>
      </c>
      <c r="L240">
        <f t="shared" ca="1" si="13"/>
        <v>15</v>
      </c>
      <c r="M240" t="str">
        <f t="shared" ca="1" si="14"/>
        <v>P</v>
      </c>
      <c r="N240" cm="1">
        <f t="array" aca="1" ref="N240" ca="1">INDIRECT(M240&amp;L240,TRUE())</f>
        <v>1</v>
      </c>
      <c r="O240" t="str">
        <f t="shared" ca="1" si="15"/>
        <v>{ "source": "ELECTRIC", "target": "PSYCHIC", "ratio":1},</v>
      </c>
    </row>
    <row r="241" spans="9:15" x14ac:dyDescent="0.3">
      <c r="I241">
        <f t="shared" si="16"/>
        <v>219</v>
      </c>
      <c r="J241" t="str" cm="1">
        <f t="array" aca="1" ref="J241" ca="1">INDIRECT("B"&amp;(FLOOR((I241-1)/$H$23,1)+3))</f>
        <v>ELECTRIC</v>
      </c>
      <c r="K241" t="str" cm="1">
        <f t="array" aca="1" ref="K241" ca="1">INDIRECT("B"&amp;(MOD(I241-1,$H$23)+3))</f>
        <v>ICE</v>
      </c>
      <c r="L241">
        <f t="shared" ca="1" si="13"/>
        <v>15</v>
      </c>
      <c r="M241" t="str">
        <f t="shared" ca="1" si="14"/>
        <v>Q</v>
      </c>
      <c r="N241" cm="1">
        <f t="array" aca="1" ref="N241" ca="1">INDIRECT(M241&amp;L241,TRUE())</f>
        <v>1</v>
      </c>
      <c r="O241" t="str">
        <f t="shared" ca="1" si="15"/>
        <v>{ "source": "ELECTRIC", "target": "ICE", "ratio":1},</v>
      </c>
    </row>
    <row r="242" spans="9:15" x14ac:dyDescent="0.3">
      <c r="I242">
        <f t="shared" si="16"/>
        <v>220</v>
      </c>
      <c r="J242" t="str" cm="1">
        <f t="array" aca="1" ref="J242" ca="1">INDIRECT("B"&amp;(FLOOR((I242-1)/$H$23,1)+3))</f>
        <v>ELECTRIC</v>
      </c>
      <c r="K242" t="str" cm="1">
        <f t="array" aca="1" ref="K242" ca="1">INDIRECT("B"&amp;(MOD(I242-1,$H$23)+3))</f>
        <v>DRAGON</v>
      </c>
      <c r="L242">
        <f t="shared" ca="1" si="13"/>
        <v>15</v>
      </c>
      <c r="M242" t="str">
        <f t="shared" ca="1" si="14"/>
        <v>R</v>
      </c>
      <c r="N242" t="str" cm="1">
        <f t="array" aca="1" ref="N242" ca="1">INDIRECT(M242&amp;L242,TRUE())</f>
        <v>0.5</v>
      </c>
      <c r="O242" t="str">
        <f t="shared" ca="1" si="15"/>
        <v>{ "source": "ELECTRIC", "target": "DRAGON", "ratio":0.5},</v>
      </c>
    </row>
    <row r="243" spans="9:15" x14ac:dyDescent="0.3">
      <c r="I243">
        <f t="shared" si="16"/>
        <v>221</v>
      </c>
      <c r="J243" t="str" cm="1">
        <f t="array" aca="1" ref="J243" ca="1">INDIRECT("B"&amp;(FLOOR((I243-1)/$H$23,1)+3))</f>
        <v>ELECTRIC</v>
      </c>
      <c r="K243" t="str" cm="1">
        <f t="array" aca="1" ref="K243" ca="1">INDIRECT("B"&amp;(MOD(I243-1,$H$23)+3))</f>
        <v>DARK</v>
      </c>
      <c r="L243">
        <f t="shared" ca="1" si="13"/>
        <v>15</v>
      </c>
      <c r="M243" t="str">
        <f t="shared" ca="1" si="14"/>
        <v>S</v>
      </c>
      <c r="N243" cm="1">
        <f t="array" aca="1" ref="N243" ca="1">INDIRECT(M243&amp;L243,TRUE())</f>
        <v>1</v>
      </c>
      <c r="O243" t="str">
        <f t="shared" ca="1" si="15"/>
        <v>{ "source": "ELECTRIC", "target": "DARK", "ratio":1},</v>
      </c>
    </row>
    <row r="244" spans="9:15" x14ac:dyDescent="0.3">
      <c r="I244">
        <f t="shared" si="16"/>
        <v>222</v>
      </c>
      <c r="J244" t="str" cm="1">
        <f t="array" aca="1" ref="J244" ca="1">INDIRECT("B"&amp;(FLOOR((I244-1)/$H$23,1)+3))</f>
        <v>PSYCHIC</v>
      </c>
      <c r="K244" t="str" cm="1">
        <f t="array" aca="1" ref="K244" ca="1">INDIRECT("B"&amp;(MOD(I244-1,$H$23)+3))</f>
        <v>NORMAL</v>
      </c>
      <c r="L244">
        <f t="shared" ca="1" si="13"/>
        <v>16</v>
      </c>
      <c r="M244" t="str">
        <f t="shared" ca="1" si="14"/>
        <v>C</v>
      </c>
      <c r="N244" cm="1">
        <f t="array" aca="1" ref="N244" ca="1">INDIRECT(M244&amp;L244,TRUE())</f>
        <v>1</v>
      </c>
      <c r="O244" t="str">
        <f t="shared" ca="1" si="15"/>
        <v>{ "source": "PSYCHIC", "target": "NORMAL", "ratio":1},</v>
      </c>
    </row>
    <row r="245" spans="9:15" x14ac:dyDescent="0.3">
      <c r="I245">
        <f t="shared" si="16"/>
        <v>223</v>
      </c>
      <c r="J245" t="str" cm="1">
        <f t="array" aca="1" ref="J245" ca="1">INDIRECT("B"&amp;(FLOOR((I245-1)/$H$23,1)+3))</f>
        <v>PSYCHIC</v>
      </c>
      <c r="K245" t="str" cm="1">
        <f t="array" aca="1" ref="K245" ca="1">INDIRECT("B"&amp;(MOD(I245-1,$H$23)+3))</f>
        <v>FIGHTING</v>
      </c>
      <c r="L245">
        <f t="shared" ca="1" si="13"/>
        <v>16</v>
      </c>
      <c r="M245" t="str">
        <f t="shared" ca="1" si="14"/>
        <v>D</v>
      </c>
      <c r="N245" cm="1">
        <f t="array" aca="1" ref="N245" ca="1">INDIRECT(M245&amp;L245,TRUE())</f>
        <v>2</v>
      </c>
      <c r="O245" t="str">
        <f t="shared" ca="1" si="15"/>
        <v>{ "source": "PSYCHIC", "target": "FIGHTING", "ratio":2},</v>
      </c>
    </row>
    <row r="246" spans="9:15" x14ac:dyDescent="0.3">
      <c r="I246">
        <f t="shared" si="16"/>
        <v>224</v>
      </c>
      <c r="J246" t="str" cm="1">
        <f t="array" aca="1" ref="J246" ca="1">INDIRECT("B"&amp;(FLOOR((I246-1)/$H$23,1)+3))</f>
        <v>PSYCHIC</v>
      </c>
      <c r="K246" t="str" cm="1">
        <f t="array" aca="1" ref="K246" ca="1">INDIRECT("B"&amp;(MOD(I246-1,$H$23)+3))</f>
        <v>FLYING</v>
      </c>
      <c r="L246">
        <f t="shared" ca="1" si="13"/>
        <v>16</v>
      </c>
      <c r="M246" t="str">
        <f t="shared" ca="1" si="14"/>
        <v>E</v>
      </c>
      <c r="N246" cm="1">
        <f t="array" aca="1" ref="N246" ca="1">INDIRECT(M246&amp;L246,TRUE())</f>
        <v>1</v>
      </c>
      <c r="O246" t="str">
        <f t="shared" ca="1" si="15"/>
        <v>{ "source": "PSYCHIC", "target": "FLYING", "ratio":1},</v>
      </c>
    </row>
    <row r="247" spans="9:15" x14ac:dyDescent="0.3">
      <c r="I247">
        <f t="shared" si="16"/>
        <v>225</v>
      </c>
      <c r="J247" t="str" cm="1">
        <f t="array" aca="1" ref="J247" ca="1">INDIRECT("B"&amp;(FLOOR((I247-1)/$H$23,1)+3))</f>
        <v>PSYCHIC</v>
      </c>
      <c r="K247" t="str" cm="1">
        <f t="array" aca="1" ref="K247" ca="1">INDIRECT("B"&amp;(MOD(I247-1,$H$23)+3))</f>
        <v>POISON</v>
      </c>
      <c r="L247">
        <f t="shared" ca="1" si="13"/>
        <v>16</v>
      </c>
      <c r="M247" t="str">
        <f t="shared" ca="1" si="14"/>
        <v>F</v>
      </c>
      <c r="N247" cm="1">
        <f t="array" aca="1" ref="N247" ca="1">INDIRECT(M247&amp;L247,TRUE())</f>
        <v>2</v>
      </c>
      <c r="O247" t="str">
        <f t="shared" ca="1" si="15"/>
        <v>{ "source": "PSYCHIC", "target": "POISON", "ratio":2},</v>
      </c>
    </row>
    <row r="248" spans="9:15" x14ac:dyDescent="0.3">
      <c r="I248">
        <f t="shared" si="16"/>
        <v>226</v>
      </c>
      <c r="J248" t="str" cm="1">
        <f t="array" aca="1" ref="J248" ca="1">INDIRECT("B"&amp;(FLOOR((I248-1)/$H$23,1)+3))</f>
        <v>PSYCHIC</v>
      </c>
      <c r="K248" t="str" cm="1">
        <f t="array" aca="1" ref="K248" ca="1">INDIRECT("B"&amp;(MOD(I248-1,$H$23)+3))</f>
        <v>GROUND</v>
      </c>
      <c r="L248">
        <f t="shared" ca="1" si="13"/>
        <v>16</v>
      </c>
      <c r="M248" t="str">
        <f t="shared" ca="1" si="14"/>
        <v>G</v>
      </c>
      <c r="N248" cm="1">
        <f t="array" aca="1" ref="N248" ca="1">INDIRECT(M248&amp;L248,TRUE())</f>
        <v>1</v>
      </c>
      <c r="O248" t="str">
        <f t="shared" ca="1" si="15"/>
        <v>{ "source": "PSYCHIC", "target": "GROUND", "ratio":1},</v>
      </c>
    </row>
    <row r="249" spans="9:15" x14ac:dyDescent="0.3">
      <c r="I249">
        <f t="shared" si="16"/>
        <v>227</v>
      </c>
      <c r="J249" t="str" cm="1">
        <f t="array" aca="1" ref="J249" ca="1">INDIRECT("B"&amp;(FLOOR((I249-1)/$H$23,1)+3))</f>
        <v>PSYCHIC</v>
      </c>
      <c r="K249" t="str" cm="1">
        <f t="array" aca="1" ref="K249" ca="1">INDIRECT("B"&amp;(MOD(I249-1,$H$23)+3))</f>
        <v>ROCK</v>
      </c>
      <c r="L249">
        <f t="shared" ca="1" si="13"/>
        <v>16</v>
      </c>
      <c r="M249" t="str">
        <f t="shared" ca="1" si="14"/>
        <v>H</v>
      </c>
      <c r="N249" cm="1">
        <f t="array" aca="1" ref="N249" ca="1">INDIRECT(M249&amp;L249,TRUE())</f>
        <v>1</v>
      </c>
      <c r="O249" t="str">
        <f t="shared" ca="1" si="15"/>
        <v>{ "source": "PSYCHIC", "target": "ROCK", "ratio":1},</v>
      </c>
    </row>
    <row r="250" spans="9:15" x14ac:dyDescent="0.3">
      <c r="I250">
        <f t="shared" si="16"/>
        <v>228</v>
      </c>
      <c r="J250" t="str" cm="1">
        <f t="array" aca="1" ref="J250" ca="1">INDIRECT("B"&amp;(FLOOR((I250-1)/$H$23,1)+3))</f>
        <v>PSYCHIC</v>
      </c>
      <c r="K250" t="str" cm="1">
        <f t="array" aca="1" ref="K250" ca="1">INDIRECT("B"&amp;(MOD(I250-1,$H$23)+3))</f>
        <v>BUG</v>
      </c>
      <c r="L250">
        <f t="shared" ca="1" si="13"/>
        <v>16</v>
      </c>
      <c r="M250" t="str">
        <f t="shared" ca="1" si="14"/>
        <v>I</v>
      </c>
      <c r="N250" cm="1">
        <f t="array" aca="1" ref="N250" ca="1">INDIRECT(M250&amp;L250,TRUE())</f>
        <v>1</v>
      </c>
      <c r="O250" t="str">
        <f t="shared" ca="1" si="15"/>
        <v>{ "source": "PSYCHIC", "target": "BUG", "ratio":1},</v>
      </c>
    </row>
    <row r="251" spans="9:15" x14ac:dyDescent="0.3">
      <c r="I251">
        <f t="shared" si="16"/>
        <v>229</v>
      </c>
      <c r="J251" t="str" cm="1">
        <f t="array" aca="1" ref="J251" ca="1">INDIRECT("B"&amp;(FLOOR((I251-1)/$H$23,1)+3))</f>
        <v>PSYCHIC</v>
      </c>
      <c r="K251" t="str" cm="1">
        <f t="array" aca="1" ref="K251" ca="1">INDIRECT("B"&amp;(MOD(I251-1,$H$23)+3))</f>
        <v>GHOST</v>
      </c>
      <c r="L251">
        <f t="shared" ca="1" si="13"/>
        <v>16</v>
      </c>
      <c r="M251" t="str">
        <f t="shared" ca="1" si="14"/>
        <v>J</v>
      </c>
      <c r="N251" cm="1">
        <f t="array" aca="1" ref="N251" ca="1">INDIRECT(M251&amp;L251,TRUE())</f>
        <v>1</v>
      </c>
      <c r="O251" t="str">
        <f t="shared" ca="1" si="15"/>
        <v>{ "source": "PSYCHIC", "target": "GHOST", "ratio":1},</v>
      </c>
    </row>
    <row r="252" spans="9:15" x14ac:dyDescent="0.3">
      <c r="I252">
        <f t="shared" si="16"/>
        <v>230</v>
      </c>
      <c r="J252" t="str" cm="1">
        <f t="array" aca="1" ref="J252" ca="1">INDIRECT("B"&amp;(FLOOR((I252-1)/$H$23,1)+3))</f>
        <v>PSYCHIC</v>
      </c>
      <c r="K252" t="str" cm="1">
        <f t="array" aca="1" ref="K252" ca="1">INDIRECT("B"&amp;(MOD(I252-1,$H$23)+3))</f>
        <v>STEEL</v>
      </c>
      <c r="L252">
        <f t="shared" ca="1" si="13"/>
        <v>16</v>
      </c>
      <c r="M252" t="str">
        <f t="shared" ca="1" si="14"/>
        <v>K</v>
      </c>
      <c r="N252" t="str" cm="1">
        <f t="array" aca="1" ref="N252" ca="1">INDIRECT(M252&amp;L252,TRUE())</f>
        <v>0.5</v>
      </c>
      <c r="O252" t="str">
        <f t="shared" ca="1" si="15"/>
        <v>{ "source": "PSYCHIC", "target": "STEEL", "ratio":0.5},</v>
      </c>
    </row>
    <row r="253" spans="9:15" x14ac:dyDescent="0.3">
      <c r="I253">
        <f t="shared" si="16"/>
        <v>231</v>
      </c>
      <c r="J253" t="str" cm="1">
        <f t="array" aca="1" ref="J253" ca="1">INDIRECT("B"&amp;(FLOOR((I253-1)/$H$23,1)+3))</f>
        <v>PSYCHIC</v>
      </c>
      <c r="K253" t="str" cm="1">
        <f t="array" aca="1" ref="K253" ca="1">INDIRECT("B"&amp;(MOD(I253-1,$H$23)+3))</f>
        <v>FIRE</v>
      </c>
      <c r="L253">
        <f t="shared" ca="1" si="13"/>
        <v>16</v>
      </c>
      <c r="M253" t="str">
        <f t="shared" ca="1" si="14"/>
        <v>L</v>
      </c>
      <c r="N253" cm="1">
        <f t="array" aca="1" ref="N253" ca="1">INDIRECT(M253&amp;L253,TRUE())</f>
        <v>1</v>
      </c>
      <c r="O253" t="str">
        <f t="shared" ca="1" si="15"/>
        <v>{ "source": "PSYCHIC", "target": "FIRE", "ratio":1},</v>
      </c>
    </row>
    <row r="254" spans="9:15" x14ac:dyDescent="0.3">
      <c r="I254">
        <f t="shared" si="16"/>
        <v>232</v>
      </c>
      <c r="J254" t="str" cm="1">
        <f t="array" aca="1" ref="J254" ca="1">INDIRECT("B"&amp;(FLOOR((I254-1)/$H$23,1)+3))</f>
        <v>PSYCHIC</v>
      </c>
      <c r="K254" t="str" cm="1">
        <f t="array" aca="1" ref="K254" ca="1">INDIRECT("B"&amp;(MOD(I254-1,$H$23)+3))</f>
        <v>WATER</v>
      </c>
      <c r="L254">
        <f t="shared" ca="1" si="13"/>
        <v>16</v>
      </c>
      <c r="M254" t="str">
        <f t="shared" ca="1" si="14"/>
        <v>M</v>
      </c>
      <c r="N254" cm="1">
        <f t="array" aca="1" ref="N254" ca="1">INDIRECT(M254&amp;L254,TRUE())</f>
        <v>1</v>
      </c>
      <c r="O254" t="str">
        <f t="shared" ca="1" si="15"/>
        <v>{ "source": "PSYCHIC", "target": "WATER", "ratio":1},</v>
      </c>
    </row>
    <row r="255" spans="9:15" x14ac:dyDescent="0.3">
      <c r="I255">
        <f t="shared" si="16"/>
        <v>233</v>
      </c>
      <c r="J255" t="str" cm="1">
        <f t="array" aca="1" ref="J255" ca="1">INDIRECT("B"&amp;(FLOOR((I255-1)/$H$23,1)+3))</f>
        <v>PSYCHIC</v>
      </c>
      <c r="K255" t="str" cm="1">
        <f t="array" aca="1" ref="K255" ca="1">INDIRECT("B"&amp;(MOD(I255-1,$H$23)+3))</f>
        <v>GRASS</v>
      </c>
      <c r="L255">
        <f t="shared" ca="1" si="13"/>
        <v>16</v>
      </c>
      <c r="M255" t="str">
        <f t="shared" ca="1" si="14"/>
        <v>N</v>
      </c>
      <c r="N255" cm="1">
        <f t="array" aca="1" ref="N255" ca="1">INDIRECT(M255&amp;L255,TRUE())</f>
        <v>1</v>
      </c>
      <c r="O255" t="str">
        <f t="shared" ca="1" si="15"/>
        <v>{ "source": "PSYCHIC", "target": "GRASS", "ratio":1},</v>
      </c>
    </row>
    <row r="256" spans="9:15" x14ac:dyDescent="0.3">
      <c r="I256">
        <f t="shared" si="16"/>
        <v>234</v>
      </c>
      <c r="J256" t="str" cm="1">
        <f t="array" aca="1" ref="J256" ca="1">INDIRECT("B"&amp;(FLOOR((I256-1)/$H$23,1)+3))</f>
        <v>PSYCHIC</v>
      </c>
      <c r="K256" t="str" cm="1">
        <f t="array" aca="1" ref="K256" ca="1">INDIRECT("B"&amp;(MOD(I256-1,$H$23)+3))</f>
        <v>ELECTRIC</v>
      </c>
      <c r="L256">
        <f t="shared" ca="1" si="13"/>
        <v>16</v>
      </c>
      <c r="M256" t="str">
        <f t="shared" ca="1" si="14"/>
        <v>O</v>
      </c>
      <c r="N256" cm="1">
        <f t="array" aca="1" ref="N256" ca="1">INDIRECT(M256&amp;L256,TRUE())</f>
        <v>1</v>
      </c>
      <c r="O256" t="str">
        <f t="shared" ca="1" si="15"/>
        <v>{ "source": "PSYCHIC", "target": "ELECTRIC", "ratio":1},</v>
      </c>
    </row>
    <row r="257" spans="9:15" x14ac:dyDescent="0.3">
      <c r="I257">
        <f t="shared" si="16"/>
        <v>235</v>
      </c>
      <c r="J257" t="str" cm="1">
        <f t="array" aca="1" ref="J257" ca="1">INDIRECT("B"&amp;(FLOOR((I257-1)/$H$23,1)+3))</f>
        <v>PSYCHIC</v>
      </c>
      <c r="K257" t="str" cm="1">
        <f t="array" aca="1" ref="K257" ca="1">INDIRECT("B"&amp;(MOD(I257-1,$H$23)+3))</f>
        <v>PSYCHIC</v>
      </c>
      <c r="L257">
        <f t="shared" ca="1" si="13"/>
        <v>16</v>
      </c>
      <c r="M257" t="str">
        <f t="shared" ca="1" si="14"/>
        <v>P</v>
      </c>
      <c r="N257" t="str" cm="1">
        <f t="array" aca="1" ref="N257" ca="1">INDIRECT(M257&amp;L257,TRUE())</f>
        <v>0.5</v>
      </c>
      <c r="O257" t="str">
        <f t="shared" ca="1" si="15"/>
        <v>{ "source": "PSYCHIC", "target": "PSYCHIC", "ratio":0.5},</v>
      </c>
    </row>
    <row r="258" spans="9:15" x14ac:dyDescent="0.3">
      <c r="I258">
        <f t="shared" si="16"/>
        <v>236</v>
      </c>
      <c r="J258" t="str" cm="1">
        <f t="array" aca="1" ref="J258" ca="1">INDIRECT("B"&amp;(FLOOR((I258-1)/$H$23,1)+3))</f>
        <v>PSYCHIC</v>
      </c>
      <c r="K258" t="str" cm="1">
        <f t="array" aca="1" ref="K258" ca="1">INDIRECT("B"&amp;(MOD(I258-1,$H$23)+3))</f>
        <v>ICE</v>
      </c>
      <c r="L258">
        <f t="shared" ca="1" si="13"/>
        <v>16</v>
      </c>
      <c r="M258" t="str">
        <f t="shared" ca="1" si="14"/>
        <v>Q</v>
      </c>
      <c r="N258" cm="1">
        <f t="array" aca="1" ref="N258" ca="1">INDIRECT(M258&amp;L258,TRUE())</f>
        <v>1</v>
      </c>
      <c r="O258" t="str">
        <f t="shared" ca="1" si="15"/>
        <v>{ "source": "PSYCHIC", "target": "ICE", "ratio":1},</v>
      </c>
    </row>
    <row r="259" spans="9:15" x14ac:dyDescent="0.3">
      <c r="I259">
        <f t="shared" si="16"/>
        <v>237</v>
      </c>
      <c r="J259" t="str" cm="1">
        <f t="array" aca="1" ref="J259" ca="1">INDIRECT("B"&amp;(FLOOR((I259-1)/$H$23,1)+3))</f>
        <v>PSYCHIC</v>
      </c>
      <c r="K259" t="str" cm="1">
        <f t="array" aca="1" ref="K259" ca="1">INDIRECT("B"&amp;(MOD(I259-1,$H$23)+3))</f>
        <v>DRAGON</v>
      </c>
      <c r="L259">
        <f t="shared" ca="1" si="13"/>
        <v>16</v>
      </c>
      <c r="M259" t="str">
        <f t="shared" ca="1" si="14"/>
        <v>R</v>
      </c>
      <c r="N259" cm="1">
        <f t="array" aca="1" ref="N259" ca="1">INDIRECT(M259&amp;L259,TRUE())</f>
        <v>1</v>
      </c>
      <c r="O259" t="str">
        <f t="shared" ca="1" si="15"/>
        <v>{ "source": "PSYCHIC", "target": "DRAGON", "ratio":1},</v>
      </c>
    </row>
    <row r="260" spans="9:15" x14ac:dyDescent="0.3">
      <c r="I260">
        <f t="shared" si="16"/>
        <v>238</v>
      </c>
      <c r="J260" t="str" cm="1">
        <f t="array" aca="1" ref="J260" ca="1">INDIRECT("B"&amp;(FLOOR((I260-1)/$H$23,1)+3))</f>
        <v>PSYCHIC</v>
      </c>
      <c r="K260" t="str" cm="1">
        <f t="array" aca="1" ref="K260" ca="1">INDIRECT("B"&amp;(MOD(I260-1,$H$23)+3))</f>
        <v>DARK</v>
      </c>
      <c r="L260">
        <f t="shared" ca="1" si="13"/>
        <v>16</v>
      </c>
      <c r="M260" t="str">
        <f t="shared" ca="1" si="14"/>
        <v>S</v>
      </c>
      <c r="N260" cm="1">
        <f t="array" aca="1" ref="N260" ca="1">INDIRECT(M260&amp;L260,TRUE())</f>
        <v>0</v>
      </c>
      <c r="O260" t="str">
        <f t="shared" ca="1" si="15"/>
        <v>{ "source": "PSYCHIC", "target": "DARK", "ratio":0},</v>
      </c>
    </row>
    <row r="261" spans="9:15" x14ac:dyDescent="0.3">
      <c r="I261">
        <f t="shared" si="16"/>
        <v>239</v>
      </c>
      <c r="J261" t="str" cm="1">
        <f t="array" aca="1" ref="J261" ca="1">INDIRECT("B"&amp;(FLOOR((I261-1)/$H$23,1)+3))</f>
        <v>ICE</v>
      </c>
      <c r="K261" t="str" cm="1">
        <f t="array" aca="1" ref="K261" ca="1">INDIRECT("B"&amp;(MOD(I261-1,$H$23)+3))</f>
        <v>NORMAL</v>
      </c>
      <c r="L261">
        <f t="shared" ca="1" si="13"/>
        <v>17</v>
      </c>
      <c r="M261" t="str">
        <f t="shared" ca="1" si="14"/>
        <v>C</v>
      </c>
      <c r="N261" cm="1">
        <f t="array" aca="1" ref="N261" ca="1">INDIRECT(M261&amp;L261,TRUE())</f>
        <v>1</v>
      </c>
      <c r="O261" t="str">
        <f t="shared" ca="1" si="15"/>
        <v>{ "source": "ICE", "target": "NORMAL", "ratio":1},</v>
      </c>
    </row>
    <row r="262" spans="9:15" x14ac:dyDescent="0.3">
      <c r="I262">
        <f t="shared" si="16"/>
        <v>240</v>
      </c>
      <c r="J262" t="str" cm="1">
        <f t="array" aca="1" ref="J262" ca="1">INDIRECT("B"&amp;(FLOOR((I262-1)/$H$23,1)+3))</f>
        <v>ICE</v>
      </c>
      <c r="K262" t="str" cm="1">
        <f t="array" aca="1" ref="K262" ca="1">INDIRECT("B"&amp;(MOD(I262-1,$H$23)+3))</f>
        <v>FIGHTING</v>
      </c>
      <c r="L262">
        <f t="shared" ca="1" si="13"/>
        <v>17</v>
      </c>
      <c r="M262" t="str">
        <f t="shared" ca="1" si="14"/>
        <v>D</v>
      </c>
      <c r="N262" cm="1">
        <f t="array" aca="1" ref="N262" ca="1">INDIRECT(M262&amp;L262,TRUE())</f>
        <v>1</v>
      </c>
      <c r="O262" t="str">
        <f t="shared" ca="1" si="15"/>
        <v>{ "source": "ICE", "target": "FIGHTING", "ratio":1},</v>
      </c>
    </row>
    <row r="263" spans="9:15" x14ac:dyDescent="0.3">
      <c r="I263">
        <f t="shared" si="16"/>
        <v>241</v>
      </c>
      <c r="J263" t="str" cm="1">
        <f t="array" aca="1" ref="J263" ca="1">INDIRECT("B"&amp;(FLOOR((I263-1)/$H$23,1)+3))</f>
        <v>ICE</v>
      </c>
      <c r="K263" t="str" cm="1">
        <f t="array" aca="1" ref="K263" ca="1">INDIRECT("B"&amp;(MOD(I263-1,$H$23)+3))</f>
        <v>FLYING</v>
      </c>
      <c r="L263">
        <f t="shared" ca="1" si="13"/>
        <v>17</v>
      </c>
      <c r="M263" t="str">
        <f t="shared" ca="1" si="14"/>
        <v>E</v>
      </c>
      <c r="N263" cm="1">
        <f t="array" aca="1" ref="N263" ca="1">INDIRECT(M263&amp;L263,TRUE())</f>
        <v>2</v>
      </c>
      <c r="O263" t="str">
        <f t="shared" ca="1" si="15"/>
        <v>{ "source": "ICE", "target": "FLYING", "ratio":2},</v>
      </c>
    </row>
    <row r="264" spans="9:15" x14ac:dyDescent="0.3">
      <c r="I264">
        <f t="shared" si="16"/>
        <v>242</v>
      </c>
      <c r="J264" t="str" cm="1">
        <f t="array" aca="1" ref="J264" ca="1">INDIRECT("B"&amp;(FLOOR((I264-1)/$H$23,1)+3))</f>
        <v>ICE</v>
      </c>
      <c r="K264" t="str" cm="1">
        <f t="array" aca="1" ref="K264" ca="1">INDIRECT("B"&amp;(MOD(I264-1,$H$23)+3))</f>
        <v>POISON</v>
      </c>
      <c r="L264">
        <f t="shared" ca="1" si="13"/>
        <v>17</v>
      </c>
      <c r="M264" t="str">
        <f t="shared" ca="1" si="14"/>
        <v>F</v>
      </c>
      <c r="N264" cm="1">
        <f t="array" aca="1" ref="N264" ca="1">INDIRECT(M264&amp;L264,TRUE())</f>
        <v>1</v>
      </c>
      <c r="O264" t="str">
        <f t="shared" ca="1" si="15"/>
        <v>{ "source": "ICE", "target": "POISON", "ratio":1},</v>
      </c>
    </row>
    <row r="265" spans="9:15" x14ac:dyDescent="0.3">
      <c r="I265">
        <f t="shared" si="16"/>
        <v>243</v>
      </c>
      <c r="J265" t="str" cm="1">
        <f t="array" aca="1" ref="J265" ca="1">INDIRECT("B"&amp;(FLOOR((I265-1)/$H$23,1)+3))</f>
        <v>ICE</v>
      </c>
      <c r="K265" t="str" cm="1">
        <f t="array" aca="1" ref="K265" ca="1">INDIRECT("B"&amp;(MOD(I265-1,$H$23)+3))</f>
        <v>GROUND</v>
      </c>
      <c r="L265">
        <f t="shared" ca="1" si="13"/>
        <v>17</v>
      </c>
      <c r="M265" t="str">
        <f t="shared" ca="1" si="14"/>
        <v>G</v>
      </c>
      <c r="N265" cm="1">
        <f t="array" aca="1" ref="N265" ca="1">INDIRECT(M265&amp;L265,TRUE())</f>
        <v>2</v>
      </c>
      <c r="O265" t="str">
        <f t="shared" ca="1" si="15"/>
        <v>{ "source": "ICE", "target": "GROUND", "ratio":2},</v>
      </c>
    </row>
    <row r="266" spans="9:15" x14ac:dyDescent="0.3">
      <c r="I266">
        <f t="shared" si="16"/>
        <v>244</v>
      </c>
      <c r="J266" t="str" cm="1">
        <f t="array" aca="1" ref="J266" ca="1">INDIRECT("B"&amp;(FLOOR((I266-1)/$H$23,1)+3))</f>
        <v>ICE</v>
      </c>
      <c r="K266" t="str" cm="1">
        <f t="array" aca="1" ref="K266" ca="1">INDIRECT("B"&amp;(MOD(I266-1,$H$23)+3))</f>
        <v>ROCK</v>
      </c>
      <c r="L266">
        <f t="shared" ca="1" si="13"/>
        <v>17</v>
      </c>
      <c r="M266" t="str">
        <f t="shared" ca="1" si="14"/>
        <v>H</v>
      </c>
      <c r="N266" cm="1">
        <f t="array" aca="1" ref="N266" ca="1">INDIRECT(M266&amp;L266,TRUE())</f>
        <v>1</v>
      </c>
      <c r="O266" t="str">
        <f t="shared" ca="1" si="15"/>
        <v>{ "source": "ICE", "target": "ROCK", "ratio":1},</v>
      </c>
    </row>
    <row r="267" spans="9:15" x14ac:dyDescent="0.3">
      <c r="I267">
        <f t="shared" si="16"/>
        <v>245</v>
      </c>
      <c r="J267" t="str" cm="1">
        <f t="array" aca="1" ref="J267" ca="1">INDIRECT("B"&amp;(FLOOR((I267-1)/$H$23,1)+3))</f>
        <v>ICE</v>
      </c>
      <c r="K267" t="str" cm="1">
        <f t="array" aca="1" ref="K267" ca="1">INDIRECT("B"&amp;(MOD(I267-1,$H$23)+3))</f>
        <v>BUG</v>
      </c>
      <c r="L267">
        <f t="shared" ca="1" si="13"/>
        <v>17</v>
      </c>
      <c r="M267" t="str">
        <f t="shared" ca="1" si="14"/>
        <v>I</v>
      </c>
      <c r="N267" cm="1">
        <f t="array" aca="1" ref="N267" ca="1">INDIRECT(M267&amp;L267,TRUE())</f>
        <v>1</v>
      </c>
      <c r="O267" t="str">
        <f t="shared" ca="1" si="15"/>
        <v>{ "source": "ICE", "target": "BUG", "ratio":1},</v>
      </c>
    </row>
    <row r="268" spans="9:15" x14ac:dyDescent="0.3">
      <c r="I268">
        <f t="shared" si="16"/>
        <v>246</v>
      </c>
      <c r="J268" t="str" cm="1">
        <f t="array" aca="1" ref="J268" ca="1">INDIRECT("B"&amp;(FLOOR((I268-1)/$H$23,1)+3))</f>
        <v>ICE</v>
      </c>
      <c r="K268" t="str" cm="1">
        <f t="array" aca="1" ref="K268" ca="1">INDIRECT("B"&amp;(MOD(I268-1,$H$23)+3))</f>
        <v>GHOST</v>
      </c>
      <c r="L268">
        <f t="shared" ca="1" si="13"/>
        <v>17</v>
      </c>
      <c r="M268" t="str">
        <f t="shared" ca="1" si="14"/>
        <v>J</v>
      </c>
      <c r="N268" cm="1">
        <f t="array" aca="1" ref="N268" ca="1">INDIRECT(M268&amp;L268,TRUE())</f>
        <v>1</v>
      </c>
      <c r="O268" t="str">
        <f t="shared" ca="1" si="15"/>
        <v>{ "source": "ICE", "target": "GHOST", "ratio":1},</v>
      </c>
    </row>
    <row r="269" spans="9:15" x14ac:dyDescent="0.3">
      <c r="I269">
        <f t="shared" si="16"/>
        <v>247</v>
      </c>
      <c r="J269" t="str" cm="1">
        <f t="array" aca="1" ref="J269" ca="1">INDIRECT("B"&amp;(FLOOR((I269-1)/$H$23,1)+3))</f>
        <v>ICE</v>
      </c>
      <c r="K269" t="str" cm="1">
        <f t="array" aca="1" ref="K269" ca="1">INDIRECT("B"&amp;(MOD(I269-1,$H$23)+3))</f>
        <v>STEEL</v>
      </c>
      <c r="L269">
        <f t="shared" ca="1" si="13"/>
        <v>17</v>
      </c>
      <c r="M269" t="str">
        <f t="shared" ca="1" si="14"/>
        <v>K</v>
      </c>
      <c r="N269" t="str" cm="1">
        <f t="array" aca="1" ref="N269" ca="1">INDIRECT(M269&amp;L269,TRUE())</f>
        <v>0.5</v>
      </c>
      <c r="O269" t="str">
        <f t="shared" ca="1" si="15"/>
        <v>{ "source": "ICE", "target": "STEEL", "ratio":0.5},</v>
      </c>
    </row>
    <row r="270" spans="9:15" x14ac:dyDescent="0.3">
      <c r="I270">
        <f t="shared" si="16"/>
        <v>248</v>
      </c>
      <c r="J270" t="str" cm="1">
        <f t="array" aca="1" ref="J270" ca="1">INDIRECT("B"&amp;(FLOOR((I270-1)/$H$23,1)+3))</f>
        <v>ICE</v>
      </c>
      <c r="K270" t="str" cm="1">
        <f t="array" aca="1" ref="K270" ca="1">INDIRECT("B"&amp;(MOD(I270-1,$H$23)+3))</f>
        <v>FIRE</v>
      </c>
      <c r="L270">
        <f t="shared" ca="1" si="13"/>
        <v>17</v>
      </c>
      <c r="M270" t="str">
        <f t="shared" ca="1" si="14"/>
        <v>L</v>
      </c>
      <c r="N270" t="str" cm="1">
        <f t="array" aca="1" ref="N270" ca="1">INDIRECT(M270&amp;L270,TRUE())</f>
        <v>0.5</v>
      </c>
      <c r="O270" t="str">
        <f t="shared" ca="1" si="15"/>
        <v>{ "source": "ICE", "target": "FIRE", "ratio":0.5},</v>
      </c>
    </row>
    <row r="271" spans="9:15" x14ac:dyDescent="0.3">
      <c r="I271">
        <f t="shared" si="16"/>
        <v>249</v>
      </c>
      <c r="J271" t="str" cm="1">
        <f t="array" aca="1" ref="J271" ca="1">INDIRECT("B"&amp;(FLOOR((I271-1)/$H$23,1)+3))</f>
        <v>ICE</v>
      </c>
      <c r="K271" t="str" cm="1">
        <f t="array" aca="1" ref="K271" ca="1">INDIRECT("B"&amp;(MOD(I271-1,$H$23)+3))</f>
        <v>WATER</v>
      </c>
      <c r="L271">
        <f t="shared" ca="1" si="13"/>
        <v>17</v>
      </c>
      <c r="M271" t="str">
        <f t="shared" ca="1" si="14"/>
        <v>M</v>
      </c>
      <c r="N271" t="str" cm="1">
        <f t="array" aca="1" ref="N271" ca="1">INDIRECT(M271&amp;L271,TRUE())</f>
        <v>0.5</v>
      </c>
      <c r="O271" t="str">
        <f t="shared" ca="1" si="15"/>
        <v>{ "source": "ICE", "target": "WATER", "ratio":0.5},</v>
      </c>
    </row>
    <row r="272" spans="9:15" x14ac:dyDescent="0.3">
      <c r="I272">
        <f t="shared" si="16"/>
        <v>250</v>
      </c>
      <c r="J272" t="str" cm="1">
        <f t="array" aca="1" ref="J272" ca="1">INDIRECT("B"&amp;(FLOOR((I272-1)/$H$23,1)+3))</f>
        <v>ICE</v>
      </c>
      <c r="K272" t="str" cm="1">
        <f t="array" aca="1" ref="K272" ca="1">INDIRECT("B"&amp;(MOD(I272-1,$H$23)+3))</f>
        <v>GRASS</v>
      </c>
      <c r="L272">
        <f t="shared" ca="1" si="13"/>
        <v>17</v>
      </c>
      <c r="M272" t="str">
        <f t="shared" ca="1" si="14"/>
        <v>N</v>
      </c>
      <c r="N272" cm="1">
        <f t="array" aca="1" ref="N272" ca="1">INDIRECT(M272&amp;L272,TRUE())</f>
        <v>2</v>
      </c>
      <c r="O272" t="str">
        <f t="shared" ca="1" si="15"/>
        <v>{ "source": "ICE", "target": "GRASS", "ratio":2},</v>
      </c>
    </row>
    <row r="273" spans="9:15" x14ac:dyDescent="0.3">
      <c r="I273">
        <f t="shared" si="16"/>
        <v>251</v>
      </c>
      <c r="J273" t="str" cm="1">
        <f t="array" aca="1" ref="J273" ca="1">INDIRECT("B"&amp;(FLOOR((I273-1)/$H$23,1)+3))</f>
        <v>ICE</v>
      </c>
      <c r="K273" t="str" cm="1">
        <f t="array" aca="1" ref="K273" ca="1">INDIRECT("B"&amp;(MOD(I273-1,$H$23)+3))</f>
        <v>ELECTRIC</v>
      </c>
      <c r="L273">
        <f t="shared" ca="1" si="13"/>
        <v>17</v>
      </c>
      <c r="M273" t="str">
        <f t="shared" ca="1" si="14"/>
        <v>O</v>
      </c>
      <c r="N273" cm="1">
        <f t="array" aca="1" ref="N273" ca="1">INDIRECT(M273&amp;L273,TRUE())</f>
        <v>1</v>
      </c>
      <c r="O273" t="str">
        <f t="shared" ca="1" si="15"/>
        <v>{ "source": "ICE", "target": "ELECTRIC", "ratio":1},</v>
      </c>
    </row>
    <row r="274" spans="9:15" x14ac:dyDescent="0.3">
      <c r="I274">
        <f t="shared" si="16"/>
        <v>252</v>
      </c>
      <c r="J274" t="str" cm="1">
        <f t="array" aca="1" ref="J274" ca="1">INDIRECT("B"&amp;(FLOOR((I274-1)/$H$23,1)+3))</f>
        <v>ICE</v>
      </c>
      <c r="K274" t="str" cm="1">
        <f t="array" aca="1" ref="K274" ca="1">INDIRECT("B"&amp;(MOD(I274-1,$H$23)+3))</f>
        <v>PSYCHIC</v>
      </c>
      <c r="L274">
        <f t="shared" ca="1" si="13"/>
        <v>17</v>
      </c>
      <c r="M274" t="str">
        <f t="shared" ca="1" si="14"/>
        <v>P</v>
      </c>
      <c r="N274" cm="1">
        <f t="array" aca="1" ref="N274" ca="1">INDIRECT(M274&amp;L274,TRUE())</f>
        <v>1</v>
      </c>
      <c r="O274" t="str">
        <f t="shared" ca="1" si="15"/>
        <v>{ "source": "ICE", "target": "PSYCHIC", "ratio":1},</v>
      </c>
    </row>
    <row r="275" spans="9:15" x14ac:dyDescent="0.3">
      <c r="I275">
        <f t="shared" si="16"/>
        <v>253</v>
      </c>
      <c r="J275" t="str" cm="1">
        <f t="array" aca="1" ref="J275" ca="1">INDIRECT("B"&amp;(FLOOR((I275-1)/$H$23,1)+3))</f>
        <v>ICE</v>
      </c>
      <c r="K275" t="str" cm="1">
        <f t="array" aca="1" ref="K275" ca="1">INDIRECT("B"&amp;(MOD(I275-1,$H$23)+3))</f>
        <v>ICE</v>
      </c>
      <c r="L275">
        <f t="shared" ca="1" si="13"/>
        <v>17</v>
      </c>
      <c r="M275" t="str">
        <f t="shared" ca="1" si="14"/>
        <v>Q</v>
      </c>
      <c r="N275" t="str" cm="1">
        <f t="array" aca="1" ref="N275" ca="1">INDIRECT(M275&amp;L275,TRUE())</f>
        <v>0.5</v>
      </c>
      <c r="O275" t="str">
        <f t="shared" ca="1" si="15"/>
        <v>{ "source": "ICE", "target": "ICE", "ratio":0.5},</v>
      </c>
    </row>
    <row r="276" spans="9:15" x14ac:dyDescent="0.3">
      <c r="I276">
        <f t="shared" si="16"/>
        <v>254</v>
      </c>
      <c r="J276" t="str" cm="1">
        <f t="array" aca="1" ref="J276" ca="1">INDIRECT("B"&amp;(FLOOR((I276-1)/$H$23,1)+3))</f>
        <v>ICE</v>
      </c>
      <c r="K276" t="str" cm="1">
        <f t="array" aca="1" ref="K276" ca="1">INDIRECT("B"&amp;(MOD(I276-1,$H$23)+3))</f>
        <v>DRAGON</v>
      </c>
      <c r="L276">
        <f t="shared" ca="1" si="13"/>
        <v>17</v>
      </c>
      <c r="M276" t="str">
        <f t="shared" ca="1" si="14"/>
        <v>R</v>
      </c>
      <c r="N276" cm="1">
        <f t="array" aca="1" ref="N276" ca="1">INDIRECT(M276&amp;L276,TRUE())</f>
        <v>2</v>
      </c>
      <c r="O276" t="str">
        <f t="shared" ca="1" si="15"/>
        <v>{ "source": "ICE", "target": "DRAGON", "ratio":2},</v>
      </c>
    </row>
    <row r="277" spans="9:15" x14ac:dyDescent="0.3">
      <c r="I277">
        <f t="shared" si="16"/>
        <v>255</v>
      </c>
      <c r="J277" t="str" cm="1">
        <f t="array" aca="1" ref="J277" ca="1">INDIRECT("B"&amp;(FLOOR((I277-1)/$H$23,1)+3))</f>
        <v>ICE</v>
      </c>
      <c r="K277" t="str" cm="1">
        <f t="array" aca="1" ref="K277" ca="1">INDIRECT("B"&amp;(MOD(I277-1,$H$23)+3))</f>
        <v>DARK</v>
      </c>
      <c r="L277">
        <f t="shared" ca="1" si="13"/>
        <v>17</v>
      </c>
      <c r="M277" t="str">
        <f t="shared" ca="1" si="14"/>
        <v>S</v>
      </c>
      <c r="N277" cm="1">
        <f t="array" aca="1" ref="N277" ca="1">INDIRECT(M277&amp;L277,TRUE())</f>
        <v>1</v>
      </c>
      <c r="O277" t="str">
        <f t="shared" ca="1" si="15"/>
        <v>{ "source": "ICE", "target": "DARK", "ratio":1},</v>
      </c>
    </row>
    <row r="278" spans="9:15" x14ac:dyDescent="0.3">
      <c r="I278">
        <f t="shared" si="16"/>
        <v>256</v>
      </c>
      <c r="J278" t="str" cm="1">
        <f t="array" aca="1" ref="J278" ca="1">INDIRECT("B"&amp;(FLOOR((I278-1)/$H$23,1)+3))</f>
        <v>DRAGON</v>
      </c>
      <c r="K278" t="str" cm="1">
        <f t="array" aca="1" ref="K278" ca="1">INDIRECT("B"&amp;(MOD(I278-1,$H$23)+3))</f>
        <v>NORMAL</v>
      </c>
      <c r="L278">
        <f t="shared" ca="1" si="13"/>
        <v>18</v>
      </c>
      <c r="M278" t="str">
        <f t="shared" ca="1" si="14"/>
        <v>C</v>
      </c>
      <c r="N278" cm="1">
        <f t="array" aca="1" ref="N278" ca="1">INDIRECT(M278&amp;L278,TRUE())</f>
        <v>1</v>
      </c>
      <c r="O278" t="str">
        <f t="shared" ca="1" si="15"/>
        <v>{ "source": "DRAGON", "target": "NORMAL", "ratio":1},</v>
      </c>
    </row>
    <row r="279" spans="9:15" x14ac:dyDescent="0.3">
      <c r="I279">
        <f t="shared" si="16"/>
        <v>257</v>
      </c>
      <c r="J279" t="str" cm="1">
        <f t="array" aca="1" ref="J279" ca="1">INDIRECT("B"&amp;(FLOOR((I279-1)/$H$23,1)+3))</f>
        <v>DRAGON</v>
      </c>
      <c r="K279" t="str" cm="1">
        <f t="array" aca="1" ref="K279" ca="1">INDIRECT("B"&amp;(MOD(I279-1,$H$23)+3))</f>
        <v>FIGHTING</v>
      </c>
      <c r="L279">
        <f t="shared" ca="1" si="13"/>
        <v>18</v>
      </c>
      <c r="M279" t="str">
        <f t="shared" ca="1" si="14"/>
        <v>D</v>
      </c>
      <c r="N279" cm="1">
        <f t="array" aca="1" ref="N279" ca="1">INDIRECT(M279&amp;L279,TRUE())</f>
        <v>1</v>
      </c>
      <c r="O279" t="str">
        <f t="shared" ca="1" si="15"/>
        <v>{ "source": "DRAGON", "target": "FIGHTING", "ratio":1},</v>
      </c>
    </row>
    <row r="280" spans="9:15" x14ac:dyDescent="0.3">
      <c r="I280">
        <f t="shared" si="16"/>
        <v>258</v>
      </c>
      <c r="J280" t="str" cm="1">
        <f t="array" aca="1" ref="J280" ca="1">INDIRECT("B"&amp;(FLOOR((I280-1)/$H$23,1)+3))</f>
        <v>DRAGON</v>
      </c>
      <c r="K280" t="str" cm="1">
        <f t="array" aca="1" ref="K280" ca="1">INDIRECT("B"&amp;(MOD(I280-1,$H$23)+3))</f>
        <v>FLYING</v>
      </c>
      <c r="L280">
        <f t="shared" ref="L280:L311" ca="1" si="17">VLOOKUP($J280,$B$22:$C$38,2,FALSE)</f>
        <v>18</v>
      </c>
      <c r="M280" t="str">
        <f t="shared" ref="M280:M311" ca="1" si="18">VLOOKUP($K280,$B$22:$E$38,4,FALSE)</f>
        <v>E</v>
      </c>
      <c r="N280" cm="1">
        <f t="array" aca="1" ref="N280" ca="1">INDIRECT(M280&amp;L280,TRUE())</f>
        <v>1</v>
      </c>
      <c r="O280" t="str">
        <f t="shared" ref="O280:O311" ca="1" si="19">_xlfn.CONCAT("{ ""source"": """,J280,""", ""target"": """,K280,""", ""ratio"":",N280,"},")</f>
        <v>{ "source": "DRAGON", "target": "FLYING", "ratio":1},</v>
      </c>
    </row>
    <row r="281" spans="9:15" x14ac:dyDescent="0.3">
      <c r="I281">
        <f t="shared" ref="I281:I317" si="20">I280+1</f>
        <v>259</v>
      </c>
      <c r="J281" t="str" cm="1">
        <f t="array" aca="1" ref="J281" ca="1">INDIRECT("B"&amp;(FLOOR((I281-1)/$H$23,1)+3))</f>
        <v>DRAGON</v>
      </c>
      <c r="K281" t="str" cm="1">
        <f t="array" aca="1" ref="K281" ca="1">INDIRECT("B"&amp;(MOD(I281-1,$H$23)+3))</f>
        <v>POISON</v>
      </c>
      <c r="L281">
        <f t="shared" ca="1" si="17"/>
        <v>18</v>
      </c>
      <c r="M281" t="str">
        <f t="shared" ca="1" si="18"/>
        <v>F</v>
      </c>
      <c r="N281" cm="1">
        <f t="array" aca="1" ref="N281" ca="1">INDIRECT(M281&amp;L281,TRUE())</f>
        <v>1</v>
      </c>
      <c r="O281" t="str">
        <f t="shared" ca="1" si="19"/>
        <v>{ "source": "DRAGON", "target": "POISON", "ratio":1},</v>
      </c>
    </row>
    <row r="282" spans="9:15" x14ac:dyDescent="0.3">
      <c r="I282">
        <f t="shared" si="20"/>
        <v>260</v>
      </c>
      <c r="J282" t="str" cm="1">
        <f t="array" aca="1" ref="J282" ca="1">INDIRECT("B"&amp;(FLOOR((I282-1)/$H$23,1)+3))</f>
        <v>DRAGON</v>
      </c>
      <c r="K282" t="str" cm="1">
        <f t="array" aca="1" ref="K282" ca="1">INDIRECT("B"&amp;(MOD(I282-1,$H$23)+3))</f>
        <v>GROUND</v>
      </c>
      <c r="L282">
        <f t="shared" ca="1" si="17"/>
        <v>18</v>
      </c>
      <c r="M282" t="str">
        <f t="shared" ca="1" si="18"/>
        <v>G</v>
      </c>
      <c r="N282" cm="1">
        <f t="array" aca="1" ref="N282" ca="1">INDIRECT(M282&amp;L282,TRUE())</f>
        <v>1</v>
      </c>
      <c r="O282" t="str">
        <f t="shared" ca="1" si="19"/>
        <v>{ "source": "DRAGON", "target": "GROUND", "ratio":1},</v>
      </c>
    </row>
    <row r="283" spans="9:15" x14ac:dyDescent="0.3">
      <c r="I283">
        <f t="shared" si="20"/>
        <v>261</v>
      </c>
      <c r="J283" t="str" cm="1">
        <f t="array" aca="1" ref="J283" ca="1">INDIRECT("B"&amp;(FLOOR((I283-1)/$H$23,1)+3))</f>
        <v>DRAGON</v>
      </c>
      <c r="K283" t="str" cm="1">
        <f t="array" aca="1" ref="K283" ca="1">INDIRECT("B"&amp;(MOD(I283-1,$H$23)+3))</f>
        <v>ROCK</v>
      </c>
      <c r="L283">
        <f t="shared" ca="1" si="17"/>
        <v>18</v>
      </c>
      <c r="M283" t="str">
        <f t="shared" ca="1" si="18"/>
        <v>H</v>
      </c>
      <c r="N283" cm="1">
        <f t="array" aca="1" ref="N283" ca="1">INDIRECT(M283&amp;L283,TRUE())</f>
        <v>1</v>
      </c>
      <c r="O283" t="str">
        <f t="shared" ca="1" si="19"/>
        <v>{ "source": "DRAGON", "target": "ROCK", "ratio":1},</v>
      </c>
    </row>
    <row r="284" spans="9:15" x14ac:dyDescent="0.3">
      <c r="I284">
        <f t="shared" si="20"/>
        <v>262</v>
      </c>
      <c r="J284" t="str" cm="1">
        <f t="array" aca="1" ref="J284" ca="1">INDIRECT("B"&amp;(FLOOR((I284-1)/$H$23,1)+3))</f>
        <v>DRAGON</v>
      </c>
      <c r="K284" t="str" cm="1">
        <f t="array" aca="1" ref="K284" ca="1">INDIRECT("B"&amp;(MOD(I284-1,$H$23)+3))</f>
        <v>BUG</v>
      </c>
      <c r="L284">
        <f t="shared" ca="1" si="17"/>
        <v>18</v>
      </c>
      <c r="M284" t="str">
        <f t="shared" ca="1" si="18"/>
        <v>I</v>
      </c>
      <c r="N284" cm="1">
        <f t="array" aca="1" ref="N284" ca="1">INDIRECT(M284&amp;L284,TRUE())</f>
        <v>1</v>
      </c>
      <c r="O284" t="str">
        <f t="shared" ca="1" si="19"/>
        <v>{ "source": "DRAGON", "target": "BUG", "ratio":1},</v>
      </c>
    </row>
    <row r="285" spans="9:15" x14ac:dyDescent="0.3">
      <c r="I285">
        <f t="shared" si="20"/>
        <v>263</v>
      </c>
      <c r="J285" t="str" cm="1">
        <f t="array" aca="1" ref="J285" ca="1">INDIRECT("B"&amp;(FLOOR((I285-1)/$H$23,1)+3))</f>
        <v>DRAGON</v>
      </c>
      <c r="K285" t="str" cm="1">
        <f t="array" aca="1" ref="K285" ca="1">INDIRECT("B"&amp;(MOD(I285-1,$H$23)+3))</f>
        <v>GHOST</v>
      </c>
      <c r="L285">
        <f t="shared" ca="1" si="17"/>
        <v>18</v>
      </c>
      <c r="M285" t="str">
        <f t="shared" ca="1" si="18"/>
        <v>J</v>
      </c>
      <c r="N285" cm="1">
        <f t="array" aca="1" ref="N285" ca="1">INDIRECT(M285&amp;L285,TRUE())</f>
        <v>1</v>
      </c>
      <c r="O285" t="str">
        <f t="shared" ca="1" si="19"/>
        <v>{ "source": "DRAGON", "target": "GHOST", "ratio":1},</v>
      </c>
    </row>
    <row r="286" spans="9:15" x14ac:dyDescent="0.3">
      <c r="I286">
        <f t="shared" si="20"/>
        <v>264</v>
      </c>
      <c r="J286" t="str" cm="1">
        <f t="array" aca="1" ref="J286" ca="1">INDIRECT("B"&amp;(FLOOR((I286-1)/$H$23,1)+3))</f>
        <v>DRAGON</v>
      </c>
      <c r="K286" t="str" cm="1">
        <f t="array" aca="1" ref="K286" ca="1">INDIRECT("B"&amp;(MOD(I286-1,$H$23)+3))</f>
        <v>STEEL</v>
      </c>
      <c r="L286">
        <f t="shared" ca="1" si="17"/>
        <v>18</v>
      </c>
      <c r="M286" t="str">
        <f t="shared" ca="1" si="18"/>
        <v>K</v>
      </c>
      <c r="N286" t="str" cm="1">
        <f t="array" aca="1" ref="N286" ca="1">INDIRECT(M286&amp;L286,TRUE())</f>
        <v>0.5</v>
      </c>
      <c r="O286" t="str">
        <f t="shared" ca="1" si="19"/>
        <v>{ "source": "DRAGON", "target": "STEEL", "ratio":0.5},</v>
      </c>
    </row>
    <row r="287" spans="9:15" x14ac:dyDescent="0.3">
      <c r="I287">
        <f t="shared" si="20"/>
        <v>265</v>
      </c>
      <c r="J287" t="str" cm="1">
        <f t="array" aca="1" ref="J287" ca="1">INDIRECT("B"&amp;(FLOOR((I287-1)/$H$23,1)+3))</f>
        <v>DRAGON</v>
      </c>
      <c r="K287" t="str" cm="1">
        <f t="array" aca="1" ref="K287" ca="1">INDIRECT("B"&amp;(MOD(I287-1,$H$23)+3))</f>
        <v>FIRE</v>
      </c>
      <c r="L287">
        <f t="shared" ca="1" si="17"/>
        <v>18</v>
      </c>
      <c r="M287" t="str">
        <f t="shared" ca="1" si="18"/>
        <v>L</v>
      </c>
      <c r="N287" cm="1">
        <f t="array" aca="1" ref="N287" ca="1">INDIRECT(M287&amp;L287,TRUE())</f>
        <v>1</v>
      </c>
      <c r="O287" t="str">
        <f t="shared" ca="1" si="19"/>
        <v>{ "source": "DRAGON", "target": "FIRE", "ratio":1},</v>
      </c>
    </row>
    <row r="288" spans="9:15" x14ac:dyDescent="0.3">
      <c r="I288">
        <f t="shared" si="20"/>
        <v>266</v>
      </c>
      <c r="J288" t="str" cm="1">
        <f t="array" aca="1" ref="J288" ca="1">INDIRECT("B"&amp;(FLOOR((I288-1)/$H$23,1)+3))</f>
        <v>DRAGON</v>
      </c>
      <c r="K288" t="str" cm="1">
        <f t="array" aca="1" ref="K288" ca="1">INDIRECT("B"&amp;(MOD(I288-1,$H$23)+3))</f>
        <v>WATER</v>
      </c>
      <c r="L288">
        <f t="shared" ca="1" si="17"/>
        <v>18</v>
      </c>
      <c r="M288" t="str">
        <f t="shared" ca="1" si="18"/>
        <v>M</v>
      </c>
      <c r="N288" cm="1">
        <f t="array" aca="1" ref="N288" ca="1">INDIRECT(M288&amp;L288,TRUE())</f>
        <v>1</v>
      </c>
      <c r="O288" t="str">
        <f t="shared" ca="1" si="19"/>
        <v>{ "source": "DRAGON", "target": "WATER", "ratio":1},</v>
      </c>
    </row>
    <row r="289" spans="9:15" x14ac:dyDescent="0.3">
      <c r="I289">
        <f t="shared" si="20"/>
        <v>267</v>
      </c>
      <c r="J289" t="str" cm="1">
        <f t="array" aca="1" ref="J289" ca="1">INDIRECT("B"&amp;(FLOOR((I289-1)/$H$23,1)+3))</f>
        <v>DRAGON</v>
      </c>
      <c r="K289" t="str" cm="1">
        <f t="array" aca="1" ref="K289" ca="1">INDIRECT("B"&amp;(MOD(I289-1,$H$23)+3))</f>
        <v>GRASS</v>
      </c>
      <c r="L289">
        <f t="shared" ca="1" si="17"/>
        <v>18</v>
      </c>
      <c r="M289" t="str">
        <f t="shared" ca="1" si="18"/>
        <v>N</v>
      </c>
      <c r="N289" cm="1">
        <f t="array" aca="1" ref="N289" ca="1">INDIRECT(M289&amp;L289,TRUE())</f>
        <v>1</v>
      </c>
      <c r="O289" t="str">
        <f t="shared" ca="1" si="19"/>
        <v>{ "source": "DRAGON", "target": "GRASS", "ratio":1},</v>
      </c>
    </row>
    <row r="290" spans="9:15" x14ac:dyDescent="0.3">
      <c r="I290">
        <f t="shared" si="20"/>
        <v>268</v>
      </c>
      <c r="J290" t="str" cm="1">
        <f t="array" aca="1" ref="J290" ca="1">INDIRECT("B"&amp;(FLOOR((I290-1)/$H$23,1)+3))</f>
        <v>DRAGON</v>
      </c>
      <c r="K290" t="str" cm="1">
        <f t="array" aca="1" ref="K290" ca="1">INDIRECT("B"&amp;(MOD(I290-1,$H$23)+3))</f>
        <v>ELECTRIC</v>
      </c>
      <c r="L290">
        <f t="shared" ca="1" si="17"/>
        <v>18</v>
      </c>
      <c r="M290" t="str">
        <f t="shared" ca="1" si="18"/>
        <v>O</v>
      </c>
      <c r="N290" cm="1">
        <f t="array" aca="1" ref="N290" ca="1">INDIRECT(M290&amp;L290,TRUE())</f>
        <v>1</v>
      </c>
      <c r="O290" t="str">
        <f t="shared" ca="1" si="19"/>
        <v>{ "source": "DRAGON", "target": "ELECTRIC", "ratio":1},</v>
      </c>
    </row>
    <row r="291" spans="9:15" x14ac:dyDescent="0.3">
      <c r="I291">
        <f t="shared" si="20"/>
        <v>269</v>
      </c>
      <c r="J291" t="str" cm="1">
        <f t="array" aca="1" ref="J291" ca="1">INDIRECT("B"&amp;(FLOOR((I291-1)/$H$23,1)+3))</f>
        <v>DRAGON</v>
      </c>
      <c r="K291" t="str" cm="1">
        <f t="array" aca="1" ref="K291" ca="1">INDIRECT("B"&amp;(MOD(I291-1,$H$23)+3))</f>
        <v>PSYCHIC</v>
      </c>
      <c r="L291">
        <f t="shared" ca="1" si="17"/>
        <v>18</v>
      </c>
      <c r="M291" t="str">
        <f t="shared" ca="1" si="18"/>
        <v>P</v>
      </c>
      <c r="N291" cm="1">
        <f t="array" aca="1" ref="N291" ca="1">INDIRECT(M291&amp;L291,TRUE())</f>
        <v>1</v>
      </c>
      <c r="O291" t="str">
        <f t="shared" ca="1" si="19"/>
        <v>{ "source": "DRAGON", "target": "PSYCHIC", "ratio":1},</v>
      </c>
    </row>
    <row r="292" spans="9:15" x14ac:dyDescent="0.3">
      <c r="I292">
        <f t="shared" si="20"/>
        <v>270</v>
      </c>
      <c r="J292" t="str" cm="1">
        <f t="array" aca="1" ref="J292" ca="1">INDIRECT("B"&amp;(FLOOR((I292-1)/$H$23,1)+3))</f>
        <v>DRAGON</v>
      </c>
      <c r="K292" t="str" cm="1">
        <f t="array" aca="1" ref="K292" ca="1">INDIRECT("B"&amp;(MOD(I292-1,$H$23)+3))</f>
        <v>ICE</v>
      </c>
      <c r="L292">
        <f t="shared" ca="1" si="17"/>
        <v>18</v>
      </c>
      <c r="M292" t="str">
        <f t="shared" ca="1" si="18"/>
        <v>Q</v>
      </c>
      <c r="N292" cm="1">
        <f t="array" aca="1" ref="N292" ca="1">INDIRECT(M292&amp;L292,TRUE())</f>
        <v>1</v>
      </c>
      <c r="O292" t="str">
        <f t="shared" ca="1" si="19"/>
        <v>{ "source": "DRAGON", "target": "ICE", "ratio":1},</v>
      </c>
    </row>
    <row r="293" spans="9:15" x14ac:dyDescent="0.3">
      <c r="I293">
        <f t="shared" si="20"/>
        <v>271</v>
      </c>
      <c r="J293" t="str" cm="1">
        <f t="array" aca="1" ref="J293" ca="1">INDIRECT("B"&amp;(FLOOR((I293-1)/$H$23,1)+3))</f>
        <v>DRAGON</v>
      </c>
      <c r="K293" t="str" cm="1">
        <f t="array" aca="1" ref="K293" ca="1">INDIRECT("B"&amp;(MOD(I293-1,$H$23)+3))</f>
        <v>DRAGON</v>
      </c>
      <c r="L293">
        <f t="shared" ca="1" si="17"/>
        <v>18</v>
      </c>
      <c r="M293" t="str">
        <f t="shared" ca="1" si="18"/>
        <v>R</v>
      </c>
      <c r="N293" cm="1">
        <f t="array" aca="1" ref="N293" ca="1">INDIRECT(M293&amp;L293,TRUE())</f>
        <v>2</v>
      </c>
      <c r="O293" t="str">
        <f t="shared" ca="1" si="19"/>
        <v>{ "source": "DRAGON", "target": "DRAGON", "ratio":2},</v>
      </c>
    </row>
    <row r="294" spans="9:15" x14ac:dyDescent="0.3">
      <c r="I294">
        <f t="shared" si="20"/>
        <v>272</v>
      </c>
      <c r="J294" t="str" cm="1">
        <f t="array" aca="1" ref="J294" ca="1">INDIRECT("B"&amp;(FLOOR((I294-1)/$H$23,1)+3))</f>
        <v>DRAGON</v>
      </c>
      <c r="K294" t="str" cm="1">
        <f t="array" aca="1" ref="K294" ca="1">INDIRECT("B"&amp;(MOD(I294-1,$H$23)+3))</f>
        <v>DARK</v>
      </c>
      <c r="L294">
        <f t="shared" ca="1" si="17"/>
        <v>18</v>
      </c>
      <c r="M294" t="str">
        <f t="shared" ca="1" si="18"/>
        <v>S</v>
      </c>
      <c r="N294" cm="1">
        <f t="array" aca="1" ref="N294" ca="1">INDIRECT(M294&amp;L294,TRUE())</f>
        <v>1</v>
      </c>
      <c r="O294" t="str">
        <f t="shared" ca="1" si="19"/>
        <v>{ "source": "DRAGON", "target": "DARK", "ratio":1},</v>
      </c>
    </row>
    <row r="295" spans="9:15" x14ac:dyDescent="0.3">
      <c r="I295">
        <f t="shared" si="20"/>
        <v>273</v>
      </c>
      <c r="J295" t="str" cm="1">
        <f t="array" aca="1" ref="J295" ca="1">INDIRECT("B"&amp;(FLOOR((I295-1)/$H$23,1)+3))</f>
        <v>DARK</v>
      </c>
      <c r="K295" t="str" cm="1">
        <f t="array" aca="1" ref="K295" ca="1">INDIRECT("B"&amp;(MOD(I295-1,$H$23)+3))</f>
        <v>NORMAL</v>
      </c>
      <c r="L295">
        <f t="shared" ca="1" si="17"/>
        <v>19</v>
      </c>
      <c r="M295" t="str">
        <f t="shared" ca="1" si="18"/>
        <v>C</v>
      </c>
      <c r="N295" cm="1">
        <f t="array" aca="1" ref="N295" ca="1">INDIRECT(M295&amp;L295,TRUE())</f>
        <v>1</v>
      </c>
      <c r="O295" t="str">
        <f t="shared" ca="1" si="19"/>
        <v>{ "source": "DARK", "target": "NORMAL", "ratio":1},</v>
      </c>
    </row>
    <row r="296" spans="9:15" x14ac:dyDescent="0.3">
      <c r="I296">
        <f t="shared" si="20"/>
        <v>274</v>
      </c>
      <c r="J296" t="str" cm="1">
        <f t="array" aca="1" ref="J296" ca="1">INDIRECT("B"&amp;(FLOOR((I296-1)/$H$23,1)+3))</f>
        <v>DARK</v>
      </c>
      <c r="K296" t="str" cm="1">
        <f t="array" aca="1" ref="K296" ca="1">INDIRECT("B"&amp;(MOD(I296-1,$H$23)+3))</f>
        <v>FIGHTING</v>
      </c>
      <c r="L296">
        <f t="shared" ca="1" si="17"/>
        <v>19</v>
      </c>
      <c r="M296" t="str">
        <f t="shared" ca="1" si="18"/>
        <v>D</v>
      </c>
      <c r="N296" t="str" cm="1">
        <f t="array" aca="1" ref="N296" ca="1">INDIRECT(M296&amp;L296,TRUE())</f>
        <v>0.5</v>
      </c>
      <c r="O296" t="str">
        <f t="shared" ca="1" si="19"/>
        <v>{ "source": "DARK", "target": "FIGHTING", "ratio":0.5},</v>
      </c>
    </row>
    <row r="297" spans="9:15" x14ac:dyDescent="0.3">
      <c r="I297">
        <f t="shared" si="20"/>
        <v>275</v>
      </c>
      <c r="J297" t="str" cm="1">
        <f t="array" aca="1" ref="J297" ca="1">INDIRECT("B"&amp;(FLOOR((I297-1)/$H$23,1)+3))</f>
        <v>DARK</v>
      </c>
      <c r="K297" t="str" cm="1">
        <f t="array" aca="1" ref="K297" ca="1">INDIRECT("B"&amp;(MOD(I297-1,$H$23)+3))</f>
        <v>FLYING</v>
      </c>
      <c r="L297">
        <f t="shared" ca="1" si="17"/>
        <v>19</v>
      </c>
      <c r="M297" t="str">
        <f t="shared" ca="1" si="18"/>
        <v>E</v>
      </c>
      <c r="N297" cm="1">
        <f t="array" aca="1" ref="N297" ca="1">INDIRECT(M297&amp;L297,TRUE())</f>
        <v>1</v>
      </c>
      <c r="O297" t="str">
        <f t="shared" ca="1" si="19"/>
        <v>{ "source": "DARK", "target": "FLYING", "ratio":1},</v>
      </c>
    </row>
    <row r="298" spans="9:15" x14ac:dyDescent="0.3">
      <c r="I298">
        <f t="shared" si="20"/>
        <v>276</v>
      </c>
      <c r="J298" t="str" cm="1">
        <f t="array" aca="1" ref="J298" ca="1">INDIRECT("B"&amp;(FLOOR((I298-1)/$H$23,1)+3))</f>
        <v>DARK</v>
      </c>
      <c r="K298" t="str" cm="1">
        <f t="array" aca="1" ref="K298" ca="1">INDIRECT("B"&amp;(MOD(I298-1,$H$23)+3))</f>
        <v>POISON</v>
      </c>
      <c r="L298">
        <f t="shared" ca="1" si="17"/>
        <v>19</v>
      </c>
      <c r="M298" t="str">
        <f t="shared" ca="1" si="18"/>
        <v>F</v>
      </c>
      <c r="N298" cm="1">
        <f t="array" aca="1" ref="N298" ca="1">INDIRECT(M298&amp;L298,TRUE())</f>
        <v>1</v>
      </c>
      <c r="O298" t="str">
        <f t="shared" ca="1" si="19"/>
        <v>{ "source": "DARK", "target": "POISON", "ratio":1},</v>
      </c>
    </row>
    <row r="299" spans="9:15" x14ac:dyDescent="0.3">
      <c r="I299">
        <f t="shared" si="20"/>
        <v>277</v>
      </c>
      <c r="J299" t="str" cm="1">
        <f t="array" aca="1" ref="J299" ca="1">INDIRECT("B"&amp;(FLOOR((I299-1)/$H$23,1)+3))</f>
        <v>DARK</v>
      </c>
      <c r="K299" t="str" cm="1">
        <f t="array" aca="1" ref="K299" ca="1">INDIRECT("B"&amp;(MOD(I299-1,$H$23)+3))</f>
        <v>GROUND</v>
      </c>
      <c r="L299">
        <f t="shared" ca="1" si="17"/>
        <v>19</v>
      </c>
      <c r="M299" t="str">
        <f t="shared" ca="1" si="18"/>
        <v>G</v>
      </c>
      <c r="N299" cm="1">
        <f t="array" aca="1" ref="N299" ca="1">INDIRECT(M299&amp;L299,TRUE())</f>
        <v>1</v>
      </c>
      <c r="O299" t="str">
        <f t="shared" ca="1" si="19"/>
        <v>{ "source": "DARK", "target": "GROUND", "ratio":1},</v>
      </c>
    </row>
    <row r="300" spans="9:15" x14ac:dyDescent="0.3">
      <c r="I300">
        <f t="shared" si="20"/>
        <v>278</v>
      </c>
      <c r="J300" t="str" cm="1">
        <f t="array" aca="1" ref="J300" ca="1">INDIRECT("B"&amp;(FLOOR((I300-1)/$H$23,1)+3))</f>
        <v>DARK</v>
      </c>
      <c r="K300" t="str" cm="1">
        <f t="array" aca="1" ref="K300" ca="1">INDIRECT("B"&amp;(MOD(I300-1,$H$23)+3))</f>
        <v>ROCK</v>
      </c>
      <c r="L300">
        <f t="shared" ca="1" si="17"/>
        <v>19</v>
      </c>
      <c r="M300" t="str">
        <f t="shared" ca="1" si="18"/>
        <v>H</v>
      </c>
      <c r="N300" cm="1">
        <f t="array" aca="1" ref="N300" ca="1">INDIRECT(M300&amp;L300,TRUE())</f>
        <v>1</v>
      </c>
      <c r="O300" t="str">
        <f t="shared" ca="1" si="19"/>
        <v>{ "source": "DARK", "target": "ROCK", "ratio":1},</v>
      </c>
    </row>
    <row r="301" spans="9:15" x14ac:dyDescent="0.3">
      <c r="I301">
        <f t="shared" si="20"/>
        <v>279</v>
      </c>
      <c r="J301" t="str" cm="1">
        <f t="array" aca="1" ref="J301" ca="1">INDIRECT("B"&amp;(FLOOR((I301-1)/$H$23,1)+3))</f>
        <v>DARK</v>
      </c>
      <c r="K301" t="str" cm="1">
        <f t="array" aca="1" ref="K301" ca="1">INDIRECT("B"&amp;(MOD(I301-1,$H$23)+3))</f>
        <v>BUG</v>
      </c>
      <c r="L301">
        <f t="shared" ca="1" si="17"/>
        <v>19</v>
      </c>
      <c r="M301" t="str">
        <f t="shared" ca="1" si="18"/>
        <v>I</v>
      </c>
      <c r="N301" cm="1">
        <f t="array" aca="1" ref="N301" ca="1">INDIRECT(M301&amp;L301,TRUE())</f>
        <v>1</v>
      </c>
      <c r="O301" t="str">
        <f t="shared" ca="1" si="19"/>
        <v>{ "source": "DARK", "target": "BUG", "ratio":1},</v>
      </c>
    </row>
    <row r="302" spans="9:15" x14ac:dyDescent="0.3">
      <c r="I302">
        <f t="shared" si="20"/>
        <v>280</v>
      </c>
      <c r="J302" t="str" cm="1">
        <f t="array" aca="1" ref="J302" ca="1">INDIRECT("B"&amp;(FLOOR((I302-1)/$H$23,1)+3))</f>
        <v>DARK</v>
      </c>
      <c r="K302" t="str" cm="1">
        <f t="array" aca="1" ref="K302" ca="1">INDIRECT("B"&amp;(MOD(I302-1,$H$23)+3))</f>
        <v>GHOST</v>
      </c>
      <c r="L302">
        <f t="shared" ca="1" si="17"/>
        <v>19</v>
      </c>
      <c r="M302" t="str">
        <f t="shared" ca="1" si="18"/>
        <v>J</v>
      </c>
      <c r="N302" cm="1">
        <f t="array" aca="1" ref="N302" ca="1">INDIRECT(M302&amp;L302,TRUE())</f>
        <v>2</v>
      </c>
      <c r="O302" t="str">
        <f t="shared" ca="1" si="19"/>
        <v>{ "source": "DARK", "target": "GHOST", "ratio":2},</v>
      </c>
    </row>
    <row r="303" spans="9:15" x14ac:dyDescent="0.3">
      <c r="I303">
        <f t="shared" si="20"/>
        <v>281</v>
      </c>
      <c r="J303" t="str" cm="1">
        <f t="array" aca="1" ref="J303" ca="1">INDIRECT("B"&amp;(FLOOR((I303-1)/$H$23,1)+3))</f>
        <v>DARK</v>
      </c>
      <c r="K303" t="str" cm="1">
        <f t="array" aca="1" ref="K303" ca="1">INDIRECT("B"&amp;(MOD(I303-1,$H$23)+3))</f>
        <v>STEEL</v>
      </c>
      <c r="L303">
        <f t="shared" ca="1" si="17"/>
        <v>19</v>
      </c>
      <c r="M303" t="str">
        <f t="shared" ca="1" si="18"/>
        <v>K</v>
      </c>
      <c r="N303" t="str" cm="1">
        <f t="array" aca="1" ref="N303" ca="1">INDIRECT(M303&amp;L303,TRUE())</f>
        <v>0.5</v>
      </c>
      <c r="O303" t="str">
        <f t="shared" ca="1" si="19"/>
        <v>{ "source": "DARK", "target": "STEEL", "ratio":0.5},</v>
      </c>
    </row>
    <row r="304" spans="9:15" x14ac:dyDescent="0.3">
      <c r="I304">
        <f t="shared" si="20"/>
        <v>282</v>
      </c>
      <c r="J304" t="str" cm="1">
        <f t="array" aca="1" ref="J304" ca="1">INDIRECT("B"&amp;(FLOOR((I304-1)/$H$23,1)+3))</f>
        <v>DARK</v>
      </c>
      <c r="K304" t="str" cm="1">
        <f t="array" aca="1" ref="K304" ca="1">INDIRECT("B"&amp;(MOD(I304-1,$H$23)+3))</f>
        <v>FIRE</v>
      </c>
      <c r="L304">
        <f t="shared" ca="1" si="17"/>
        <v>19</v>
      </c>
      <c r="M304" t="str">
        <f t="shared" ca="1" si="18"/>
        <v>L</v>
      </c>
      <c r="N304" cm="1">
        <f t="array" aca="1" ref="N304" ca="1">INDIRECT(M304&amp;L304,TRUE())</f>
        <v>1</v>
      </c>
      <c r="O304" t="str">
        <f t="shared" ca="1" si="19"/>
        <v>{ "source": "DARK", "target": "FIRE", "ratio":1},</v>
      </c>
    </row>
    <row r="305" spans="9:15" x14ac:dyDescent="0.3">
      <c r="I305">
        <f t="shared" si="20"/>
        <v>283</v>
      </c>
      <c r="J305" t="str" cm="1">
        <f t="array" aca="1" ref="J305" ca="1">INDIRECT("B"&amp;(FLOOR((I305-1)/$H$23,1)+3))</f>
        <v>DARK</v>
      </c>
      <c r="K305" t="str" cm="1">
        <f t="array" aca="1" ref="K305" ca="1">INDIRECT("B"&amp;(MOD(I305-1,$H$23)+3))</f>
        <v>WATER</v>
      </c>
      <c r="L305">
        <f t="shared" ca="1" si="17"/>
        <v>19</v>
      </c>
      <c r="M305" t="str">
        <f t="shared" ca="1" si="18"/>
        <v>M</v>
      </c>
      <c r="N305" cm="1">
        <f t="array" aca="1" ref="N305" ca="1">INDIRECT(M305&amp;L305,TRUE())</f>
        <v>1</v>
      </c>
      <c r="O305" t="str">
        <f t="shared" ca="1" si="19"/>
        <v>{ "source": "DARK", "target": "WATER", "ratio":1},</v>
      </c>
    </row>
    <row r="306" spans="9:15" x14ac:dyDescent="0.3">
      <c r="I306">
        <f t="shared" si="20"/>
        <v>284</v>
      </c>
      <c r="J306" t="str" cm="1">
        <f t="array" aca="1" ref="J306" ca="1">INDIRECT("B"&amp;(FLOOR((I306-1)/$H$23,1)+3))</f>
        <v>DARK</v>
      </c>
      <c r="K306" t="str" cm="1">
        <f t="array" aca="1" ref="K306" ca="1">INDIRECT("B"&amp;(MOD(I306-1,$H$23)+3))</f>
        <v>GRASS</v>
      </c>
      <c r="L306">
        <f t="shared" ca="1" si="17"/>
        <v>19</v>
      </c>
      <c r="M306" t="str">
        <f t="shared" ca="1" si="18"/>
        <v>N</v>
      </c>
      <c r="N306" cm="1">
        <f t="array" aca="1" ref="N306" ca="1">INDIRECT(M306&amp;L306,TRUE())</f>
        <v>1</v>
      </c>
      <c r="O306" t="str">
        <f t="shared" ca="1" si="19"/>
        <v>{ "source": "DARK", "target": "GRASS", "ratio":1},</v>
      </c>
    </row>
    <row r="307" spans="9:15" x14ac:dyDescent="0.3">
      <c r="I307">
        <f t="shared" si="20"/>
        <v>285</v>
      </c>
      <c r="J307" t="str" cm="1">
        <f t="array" aca="1" ref="J307" ca="1">INDIRECT("B"&amp;(FLOOR((I307-1)/$H$23,1)+3))</f>
        <v>DARK</v>
      </c>
      <c r="K307" t="str" cm="1">
        <f t="array" aca="1" ref="K307" ca="1">INDIRECT("B"&amp;(MOD(I307-1,$H$23)+3))</f>
        <v>ELECTRIC</v>
      </c>
      <c r="L307">
        <f t="shared" ca="1" si="17"/>
        <v>19</v>
      </c>
      <c r="M307" t="str">
        <f t="shared" ca="1" si="18"/>
        <v>O</v>
      </c>
      <c r="N307" cm="1">
        <f t="array" aca="1" ref="N307" ca="1">INDIRECT(M307&amp;L307,TRUE())</f>
        <v>1</v>
      </c>
      <c r="O307" t="str">
        <f t="shared" ca="1" si="19"/>
        <v>{ "source": "DARK", "target": "ELECTRIC", "ratio":1},</v>
      </c>
    </row>
    <row r="308" spans="9:15" x14ac:dyDescent="0.3">
      <c r="I308">
        <f t="shared" si="20"/>
        <v>286</v>
      </c>
      <c r="J308" t="str" cm="1">
        <f t="array" aca="1" ref="J308" ca="1">INDIRECT("B"&amp;(FLOOR((I308-1)/$H$23,1)+3))</f>
        <v>DARK</v>
      </c>
      <c r="K308" t="str" cm="1">
        <f t="array" aca="1" ref="K308" ca="1">INDIRECT("B"&amp;(MOD(I308-1,$H$23)+3))</f>
        <v>PSYCHIC</v>
      </c>
      <c r="L308">
        <f t="shared" ca="1" si="17"/>
        <v>19</v>
      </c>
      <c r="M308" t="str">
        <f t="shared" ca="1" si="18"/>
        <v>P</v>
      </c>
      <c r="N308" cm="1">
        <f t="array" aca="1" ref="N308" ca="1">INDIRECT(M308&amp;L308,TRUE())</f>
        <v>2</v>
      </c>
      <c r="O308" t="str">
        <f t="shared" ca="1" si="19"/>
        <v>{ "source": "DARK", "target": "PSYCHIC", "ratio":2},</v>
      </c>
    </row>
    <row r="309" spans="9:15" x14ac:dyDescent="0.3">
      <c r="I309">
        <f t="shared" si="20"/>
        <v>287</v>
      </c>
      <c r="J309" t="str" cm="1">
        <f t="array" aca="1" ref="J309" ca="1">INDIRECT("B"&amp;(FLOOR((I309-1)/$H$23,1)+3))</f>
        <v>DARK</v>
      </c>
      <c r="K309" t="str" cm="1">
        <f t="array" aca="1" ref="K309" ca="1">INDIRECT("B"&amp;(MOD(I309-1,$H$23)+3))</f>
        <v>ICE</v>
      </c>
      <c r="L309">
        <f t="shared" ca="1" si="17"/>
        <v>19</v>
      </c>
      <c r="M309" t="str">
        <f t="shared" ca="1" si="18"/>
        <v>Q</v>
      </c>
      <c r="N309" cm="1">
        <f t="array" aca="1" ref="N309" ca="1">INDIRECT(M309&amp;L309,TRUE())</f>
        <v>1</v>
      </c>
      <c r="O309" t="str">
        <f t="shared" ca="1" si="19"/>
        <v>{ "source": "DARK", "target": "ICE", "ratio":1},</v>
      </c>
    </row>
    <row r="310" spans="9:15" x14ac:dyDescent="0.3">
      <c r="I310">
        <f t="shared" si="20"/>
        <v>288</v>
      </c>
      <c r="J310" t="str" cm="1">
        <f t="array" aca="1" ref="J310" ca="1">INDIRECT("B"&amp;(FLOOR((I310-1)/$H$23,1)+3))</f>
        <v>DARK</v>
      </c>
      <c r="K310" t="str" cm="1">
        <f t="array" aca="1" ref="K310" ca="1">INDIRECT("B"&amp;(MOD(I310-1,$H$23)+3))</f>
        <v>DRAGON</v>
      </c>
      <c r="L310">
        <f t="shared" ca="1" si="17"/>
        <v>19</v>
      </c>
      <c r="M310" t="str">
        <f t="shared" ca="1" si="18"/>
        <v>R</v>
      </c>
      <c r="N310" cm="1">
        <f t="array" aca="1" ref="N310" ca="1">INDIRECT(M310&amp;L310,TRUE())</f>
        <v>1</v>
      </c>
      <c r="O310" t="str">
        <f t="shared" ca="1" si="19"/>
        <v>{ "source": "DARK", "target": "DRAGON", "ratio":1},</v>
      </c>
    </row>
    <row r="311" spans="9:15" x14ac:dyDescent="0.3">
      <c r="I311">
        <f t="shared" si="20"/>
        <v>289</v>
      </c>
      <c r="J311" t="str" cm="1">
        <f t="array" aca="1" ref="J311" ca="1">INDIRECT("B"&amp;(FLOOR((I311-1)/$H$23,1)+3))</f>
        <v>DARK</v>
      </c>
      <c r="K311" t="str" cm="1">
        <f t="array" aca="1" ref="K311" ca="1">INDIRECT("B"&amp;(MOD(I311-1,$H$23)+3))</f>
        <v>DARK</v>
      </c>
      <c r="L311">
        <f t="shared" ca="1" si="17"/>
        <v>19</v>
      </c>
      <c r="M311" t="str">
        <f t="shared" ca="1" si="18"/>
        <v>S</v>
      </c>
      <c r="N311" t="str" cm="1">
        <f t="array" aca="1" ref="N311" ca="1">INDIRECT(M311&amp;L311,TRUE())</f>
        <v>0.5</v>
      </c>
      <c r="O311" t="str">
        <f t="shared" ca="1" si="19"/>
        <v>{ "source": "DARK", "target": "DARK", "ratio":0.5},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Vitale</dc:creator>
  <cp:lastModifiedBy>Giorgio Vitale</cp:lastModifiedBy>
  <dcterms:created xsi:type="dcterms:W3CDTF">2022-01-04T22:27:37Z</dcterms:created>
  <dcterms:modified xsi:type="dcterms:W3CDTF">2022-01-05T00:13:20Z</dcterms:modified>
</cp:coreProperties>
</file>