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5c0124511d3e83/Документи/Data Analyst/Modulo 2/"/>
    </mc:Choice>
  </mc:AlternateContent>
  <xr:revisionPtr revIDLastSave="79" documentId="8_{67A4BD74-2470-43A4-9A97-F4C7109BF2D0}" xr6:coauthVersionLast="47" xr6:coauthVersionMax="47" xr10:uidLastSave="{ABEF7F5F-8706-4C45-9CE6-602DB9476C04}"/>
  <bookViews>
    <workbookView xWindow="-108" yWindow="-108" windowWidth="23256" windowHeight="12528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5" i="32"/>
  <c r="D7" i="32"/>
  <c r="E2" i="32"/>
  <c r="D11" i="32"/>
  <c r="D2" i="32"/>
  <c r="H9" i="8"/>
  <c r="H10" i="8"/>
  <c r="H11" i="8"/>
  <c r="H12" i="8"/>
  <c r="H13" i="8"/>
  <c r="H14" i="8"/>
  <c r="H8" i="8"/>
  <c r="H4" i="8"/>
  <c r="H5" i="8"/>
  <c r="H6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D5" i="15"/>
  <c r="G5" i="15"/>
  <c r="F5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7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<sst xmlns="http://schemas.openxmlformats.org/spreadsheetml/2006/main" count="975" uniqueCount="207">
  <si>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</si>
  <si>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</si>
  <si>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</si>
  <si>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</si>
  <si>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</si>
  <si>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</si>
  <si>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</si>
  <si>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</si>
  <si>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</si>
  <si>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</si>
  <si>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</si>
  <si>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</si>
  <si>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</si>
  <si>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</si>
  <si>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</si>
  <si>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</si>
  <si>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</si>
  <si>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</si>
  <si>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</si>
  <si>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</si>
  <si>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</si>
  <si>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</si>
  <si>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</si>
  <si>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</si>
  <si>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</si>
  <si>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</si>
  <si>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</si>
  <si>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</si>
  <si>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</si>
  <si>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</si>
  <si>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</si>
  <si>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</si>
  <si>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</si>
  <si>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</si>
  <si>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</si>
  <si>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</si>
  <si>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</si>
  <si>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</si>
  <si>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</si>
  <si>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</si>
  <si>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</si>
  <si>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</si>
  <si>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</si>
  <si>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</si>
  <si>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</si>
  <si>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</si>
  <si>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</si>
  <si>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</si>
  <si>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</si>
  <si>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</si>
  <si>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</si>
  <si>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</si>
  <si>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</si>
  <si>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</si>
  <si>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</si>
  <si>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</si>
  <si>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</si>
  <si>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</si>
  <si>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</si>
  <si>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</si>
  <si>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</si>
  <si>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</si>
  <si>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</si>
  <si>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</si>
  <si>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</si>
  <si>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</si>
  <si>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</si>
  <si>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</si>
  <si>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</si>
  <si>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</si>
  <si>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</si>
  <si>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</si>
  <si>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</si>
  <si>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</si>
  <si>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</si>
  <si>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</si>
  <si>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</si>
  <si>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</si>
  <si>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</si>
  <si>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</si>
  <si>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</si>
  <si>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</si>
  <si>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</si>
  <si>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</si>
  <si>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</si>
  <si>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</si>
  <si>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</si>
  <si>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</si>
  <si>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</si>
  <si>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</si>
  <si>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</si>
  <si>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</si>
  <si>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</si>
  <si>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</si>
  <si>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</si>
  <si>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</si>
  <si>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</si>
  <si>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</si>
  <si>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</si>
  <si>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</si>
  <si>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</si>
  <si>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</si>
  <si>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</si>
  <si>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</si>
  <si>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</si>
  <si>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</si>
  <si>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</si>
  <si>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</si>
  <si>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</si>
  <si>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</si>
  <si>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</si>
  <si>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</si>
  <si>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</si>
  <si>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</si>
  <si>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</si>
  <si>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</si>
  <si>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</si>
  <si>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</si>
  <si>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</si>
  <si>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</si>
  <si>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</si>
  <si>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</si>
  <si>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</si>
  <si>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</si>
  <si>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</si>
  <si>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</si>
  <si>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</si>
  <si>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</si>
  <si>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</si>
  <si>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</si>
  <si>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</si>
  <si>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</si>
  <si>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</si>
  <si>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</si>
  <si>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</si>
  <si>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</si>
  <si>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</si>
  <si>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</si>
  <si>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</si>
  <si>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</si>
  <si>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</si>
  <si>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</si>
  <si>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</si>
  <si>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</si>
  <si>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</si>
  <si>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</si>
  <si>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</si>
  <si>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</si>
  <si>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</si>
  <si>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</si>
  <si>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</si>
  <si>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</si>
  <si>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</si>
  <si>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</si>
  <si>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</si>
  <si>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</si>
  <si>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</si>
  <si>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</si>
  <si>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</si>
  <si>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</si>
  <si>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</si>
  <si>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</si>
  <si>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</si>
  <si>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</si>
  <si>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</si>
  <si>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</si>
  <si>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</si>
  <si>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</si>
  <si>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</si>
  <si>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</si>
  <si>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</si>
  <si>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</si>
  <si>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</si>
  <si>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</si>
  <si>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</si>
  <si>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</si>
  <si>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</si>
  <si>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</si>
  <si>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</si>
  <si>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</si>
  <si>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</si>
  <si>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</si>
  <si>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</si>
  <si>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</si>
  <si>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</si>
  <si>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</si>
  <si>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</si>
  <si>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</si>
  <si>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</si>
  <si>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</si>
  <si>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</si>
  <si>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</si>
  <si>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</si>
  <si>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</si>
  <si>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</si>
  <si>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</si>
  <si>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</si>
  <si>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</si>
  <si>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</si>
  <si>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</si>
  <si>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</si>
  <si>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</si>
  <si>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</si>
  <si>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MEDIA</t>
  </si>
  <si>
    <t>IVA HHB</t>
  </si>
  <si>
    <t>SOMMA</t>
  </si>
  <si>
    <t>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</si>
</sst>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₴&quot;_-;\-* #,##0.00\ &quot;₴&quot;_-;_-* &quot;-&quot;??\ &quot;₴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[$€-2]\ * #,##0.00_-;\-[$€-2]\ * #,##0.00_-;_-[$€-2]\ * &quot;-&quot;??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9" fillId="0" borderId="0" xfId="6" applyFont="1"/>
    <xf numFmtId="171" fontId="2" fillId="0" borderId="0" xfId="11" applyNumberFormat="1" applyFont="1"/>
    <xf numFmtId="0" fontId="9" fillId="0" borderId="0" xfId="6" applyFont="1" applyAlignment="1">
      <alignment horizontal="center"/>
    </xf>
    <xf numFmtId="171" fontId="2" fillId="0" borderId="0" xfId="6" applyNumberFormat="1"/>
    <xf numFmtId="0" fontId="0" fillId="0" borderId="9" xfId="0" applyBorder="1"/>
    <xf numFmtId="0" fontId="0" fillId="0" borderId="10" xfId="0" applyBorder="1"/>
    <xf numFmtId="0" fontId="2" fillId="2" borderId="3" xfId="0" applyFont="1" applyFill="1" applyBorder="1"/>
    <xf numFmtId="1" fontId="0" fillId="0" borderId="10" xfId="0" applyNumberForma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2">
    <cellStyle name="Comma [0]" xfId="1" xr:uid="{00000000-0005-0000-0000-000000000000}"/>
    <cellStyle name="Currency" xfId="11" builtinId="4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H5" sqref="H5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9.88671875" style="7" bestFit="1" customWidth="1"/>
    <col min="5" max="5" width="13.109375" style="7" bestFit="1" customWidth="1"/>
    <col min="6" max="6" width="15.6640625" style="7" bestFit="1" customWidth="1"/>
    <col min="7" max="7" width="13.109375" style="7" bestFit="1" customWidth="1"/>
    <col min="8" max="16384" width="8.77734375" style="7"/>
  </cols>
  <sheetData>
    <row r="1" spans="1:8" ht="102.6" customHeight="1" x14ac:dyDescent="0.25">
      <c r="A1" s="35" t="s">
        <v>194</v>
      </c>
      <c r="B1" s="36"/>
      <c r="C1" s="36"/>
    </row>
    <row r="3" spans="1:8" x14ac:dyDescent="0.25">
      <c r="A3" s="37" t="s">
        <v>184</v>
      </c>
      <c r="B3" s="37"/>
      <c r="C3" s="37"/>
    </row>
    <row r="4" spans="1:8" x14ac:dyDescent="0.25">
      <c r="A4" s="13" t="s">
        <v>188</v>
      </c>
      <c r="B4" s="13" t="s">
        <v>192</v>
      </c>
      <c r="C4" s="14" t="s">
        <v>187</v>
      </c>
      <c r="D4" s="27" t="s">
        <v>202</v>
      </c>
      <c r="E4" s="29" t="s">
        <v>204</v>
      </c>
      <c r="F4" s="29" t="s">
        <v>205</v>
      </c>
      <c r="G4" s="29" t="s">
        <v>203</v>
      </c>
      <c r="H4" s="29" t="s">
        <v>206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IF(AND(B5="Abbigliamento",C5&gt;300000),"trovato","non trovato")</f>
        <v>non trovato</v>
      </c>
      <c r="F5" s="30">
        <f>SUM(IMPONIBILE)</f>
        <v>73104000</v>
      </c>
      <c r="G5" s="30">
        <f>AVERAGE(IMPONIBILE)</f>
        <v>493945.94594594592</v>
      </c>
      <c r="H5" s="7" t="str">
        <f>IF(AND(B5="Manuali",C5&lt;1000000),"vero","falso")</f>
        <v>falso</v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IF(AND(B6="Abbigliamento",C6&gt;300000),"trovato","non trovato")</f>
        <v>trovato</v>
      </c>
      <c r="H6" s="7" t="str">
        <f t="shared" ref="H6:H69" si="1">IF(AND(B6="Manuali",C6&lt;1000000),"vero","falso")</f>
        <v>falso</v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0"/>
        <v>non trovato</v>
      </c>
      <c r="E7" s="28">
        <f>IF(A7="HHB",C7*22%," ")</f>
        <v>75680</v>
      </c>
      <c r="H7" s="7" t="str">
        <f t="shared" si="1"/>
        <v>falso</v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0"/>
        <v>non trovato</v>
      </c>
      <c r="E8" s="28" t="str">
        <f t="shared" ref="E8:E71" si="2">IF(A8="HHB",C8*22%," ")</f>
        <v xml:space="preserve"> </v>
      </c>
      <c r="H8" s="7" t="str">
        <f t="shared" si="1"/>
        <v>falso</v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0"/>
        <v>non trovato</v>
      </c>
      <c r="E9" s="28" t="str">
        <f t="shared" si="2"/>
        <v xml:space="preserve"> </v>
      </c>
      <c r="H9" s="7" t="str">
        <f t="shared" si="1"/>
        <v>falso</v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0"/>
        <v>non trovato</v>
      </c>
      <c r="E10" s="28" t="str">
        <f t="shared" si="2"/>
        <v xml:space="preserve"> </v>
      </c>
      <c r="H10" s="7" t="str">
        <f t="shared" si="1"/>
        <v>falso</v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0"/>
        <v>non trovato</v>
      </c>
      <c r="E11" s="28" t="str">
        <f t="shared" si="2"/>
        <v xml:space="preserve"> </v>
      </c>
      <c r="H11" s="7" t="str">
        <f t="shared" si="1"/>
        <v>falso</v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0"/>
        <v>non trovato</v>
      </c>
      <c r="E12" s="28">
        <f t="shared" si="2"/>
        <v>144320</v>
      </c>
      <c r="H12" s="7" t="str">
        <f t="shared" si="1"/>
        <v>falso</v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0"/>
        <v>non trovato</v>
      </c>
      <c r="E13" s="28" t="str">
        <f t="shared" si="2"/>
        <v xml:space="preserve"> </v>
      </c>
      <c r="H13" s="7" t="str">
        <f t="shared" si="1"/>
        <v>falso</v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0"/>
        <v>non trovato</v>
      </c>
      <c r="E14" s="28" t="str">
        <f t="shared" si="2"/>
        <v xml:space="preserve"> </v>
      </c>
      <c r="H14" s="7" t="str">
        <f t="shared" si="1"/>
        <v>falso</v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0"/>
        <v>non trovato</v>
      </c>
      <c r="E15" s="28" t="str">
        <f t="shared" si="2"/>
        <v xml:space="preserve"> </v>
      </c>
      <c r="H15" s="7" t="str">
        <f t="shared" si="1"/>
        <v>falso</v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0"/>
        <v>non trovato</v>
      </c>
      <c r="E16" s="28" t="str">
        <f t="shared" si="2"/>
        <v xml:space="preserve"> </v>
      </c>
      <c r="H16" s="7" t="str">
        <f t="shared" si="1"/>
        <v>falso</v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>non trovato</v>
      </c>
      <c r="E17" s="28" t="str">
        <f t="shared" si="2"/>
        <v xml:space="preserve"> </v>
      </c>
      <c r="H17" s="7" t="str">
        <f t="shared" si="1"/>
        <v>falso</v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>non trovato</v>
      </c>
      <c r="E18" s="28" t="str">
        <f t="shared" si="2"/>
        <v xml:space="preserve"> </v>
      </c>
      <c r="H18" s="7" t="str">
        <f t="shared" si="1"/>
        <v>falso</v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>non trovato</v>
      </c>
      <c r="E19" s="28" t="str">
        <f t="shared" si="2"/>
        <v xml:space="preserve"> </v>
      </c>
      <c r="H19" s="7" t="str">
        <f t="shared" si="1"/>
        <v>falso</v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>non trovato</v>
      </c>
      <c r="E20" s="28" t="str">
        <f t="shared" si="2"/>
        <v xml:space="preserve"> </v>
      </c>
      <c r="H20" s="7" t="str">
        <f t="shared" si="1"/>
        <v>falso</v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>non trovato</v>
      </c>
      <c r="E21" s="28" t="str">
        <f t="shared" si="2"/>
        <v xml:space="preserve"> </v>
      </c>
      <c r="H21" s="7" t="str">
        <f t="shared" si="1"/>
        <v>falso</v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>non trovato</v>
      </c>
      <c r="E22" s="28" t="str">
        <f t="shared" si="2"/>
        <v xml:space="preserve"> </v>
      </c>
      <c r="H22" s="7" t="str">
        <f t="shared" si="1"/>
        <v>falso</v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>non trovato</v>
      </c>
      <c r="E23" s="28" t="str">
        <f t="shared" si="2"/>
        <v xml:space="preserve"> </v>
      </c>
      <c r="H23" s="7" t="str">
        <f t="shared" si="1"/>
        <v>falso</v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>non trovato</v>
      </c>
      <c r="E24" s="28" t="str">
        <f t="shared" si="2"/>
        <v xml:space="preserve"> </v>
      </c>
      <c r="H24" s="7" t="str">
        <f t="shared" si="1"/>
        <v>falso</v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>non trovato</v>
      </c>
      <c r="E25" s="28" t="str">
        <f t="shared" si="2"/>
        <v xml:space="preserve"> </v>
      </c>
      <c r="H25" s="7" t="str">
        <f t="shared" si="1"/>
        <v>falso</v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>non trovato</v>
      </c>
      <c r="E26" s="28" t="str">
        <f t="shared" si="2"/>
        <v xml:space="preserve"> </v>
      </c>
      <c r="H26" s="7" t="str">
        <f t="shared" si="1"/>
        <v>falso</v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>non trovato</v>
      </c>
      <c r="E27" s="28" t="str">
        <f t="shared" si="2"/>
        <v xml:space="preserve"> </v>
      </c>
      <c r="H27" s="7" t="str">
        <f t="shared" si="1"/>
        <v>falso</v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>non trovato</v>
      </c>
      <c r="E28" s="28" t="str">
        <f t="shared" si="2"/>
        <v xml:space="preserve"> </v>
      </c>
      <c r="H28" s="7" t="str">
        <f t="shared" si="1"/>
        <v>falso</v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>non trovato</v>
      </c>
      <c r="E29" s="28" t="str">
        <f t="shared" si="2"/>
        <v xml:space="preserve"> </v>
      </c>
      <c r="H29" s="7" t="str">
        <f t="shared" si="1"/>
        <v>falso</v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>non trovato</v>
      </c>
      <c r="E30" s="28" t="str">
        <f t="shared" si="2"/>
        <v xml:space="preserve"> </v>
      </c>
      <c r="H30" s="7" t="str">
        <f t="shared" si="1"/>
        <v>falso</v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>non trovato</v>
      </c>
      <c r="E31" s="28" t="str">
        <f t="shared" si="2"/>
        <v xml:space="preserve"> </v>
      </c>
      <c r="H31" s="7" t="str">
        <f t="shared" si="1"/>
        <v>falso</v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>non trovato</v>
      </c>
      <c r="E32" s="28" t="str">
        <f t="shared" si="2"/>
        <v xml:space="preserve"> </v>
      </c>
      <c r="H32" s="7" t="str">
        <f t="shared" si="1"/>
        <v>falso</v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>non trovato</v>
      </c>
      <c r="E33" s="28" t="str">
        <f t="shared" si="2"/>
        <v xml:space="preserve"> </v>
      </c>
      <c r="H33" s="7" t="str">
        <f t="shared" si="1"/>
        <v>falso</v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>non trovato</v>
      </c>
      <c r="E34" s="28" t="str">
        <f t="shared" si="2"/>
        <v xml:space="preserve"> </v>
      </c>
      <c r="H34" s="7" t="str">
        <f t="shared" si="1"/>
        <v>falso</v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>non trovato</v>
      </c>
      <c r="E35" s="28" t="str">
        <f t="shared" si="2"/>
        <v xml:space="preserve"> </v>
      </c>
      <c r="H35" s="7" t="str">
        <f t="shared" si="1"/>
        <v>falso</v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>non trovato</v>
      </c>
      <c r="E36" s="28" t="str">
        <f t="shared" si="2"/>
        <v xml:space="preserve"> </v>
      </c>
      <c r="H36" s="7" t="str">
        <f t="shared" si="1"/>
        <v>falso</v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>non trovato</v>
      </c>
      <c r="E37" s="28" t="str">
        <f t="shared" si="2"/>
        <v xml:space="preserve"> </v>
      </c>
      <c r="H37" s="7" t="str">
        <f t="shared" si="1"/>
        <v>falso</v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>non trovato</v>
      </c>
      <c r="E38" s="28" t="str">
        <f t="shared" si="2"/>
        <v xml:space="preserve"> </v>
      </c>
      <c r="H38" s="7" t="str">
        <f t="shared" si="1"/>
        <v>falso</v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>non trovato</v>
      </c>
      <c r="E39" s="28" t="str">
        <f t="shared" si="2"/>
        <v xml:space="preserve"> </v>
      </c>
      <c r="H39" s="7" t="str">
        <f t="shared" si="1"/>
        <v>falso</v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>non trovato</v>
      </c>
      <c r="E40" s="28" t="str">
        <f t="shared" si="2"/>
        <v xml:space="preserve"> </v>
      </c>
      <c r="H40" s="7" t="str">
        <f t="shared" si="1"/>
        <v>falso</v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>non trovato</v>
      </c>
      <c r="E41" s="28" t="str">
        <f t="shared" si="2"/>
        <v xml:space="preserve"> </v>
      </c>
      <c r="H41" s="7" t="str">
        <f t="shared" si="1"/>
        <v>falso</v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>non trovato</v>
      </c>
      <c r="E42" s="28" t="str">
        <f t="shared" si="2"/>
        <v xml:space="preserve"> </v>
      </c>
      <c r="H42" s="7" t="str">
        <f t="shared" si="1"/>
        <v>falso</v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>non trovato</v>
      </c>
      <c r="E43" s="28" t="str">
        <f t="shared" si="2"/>
        <v xml:space="preserve"> </v>
      </c>
      <c r="H43" s="7" t="str">
        <f t="shared" si="1"/>
        <v>falso</v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>non trovato</v>
      </c>
      <c r="E44" s="28" t="str">
        <f t="shared" si="2"/>
        <v xml:space="preserve"> </v>
      </c>
      <c r="H44" s="7" t="str">
        <f t="shared" si="1"/>
        <v>falso</v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>non trovato</v>
      </c>
      <c r="E45" s="28" t="str">
        <f t="shared" si="2"/>
        <v xml:space="preserve"> </v>
      </c>
      <c r="H45" s="7" t="str">
        <f t="shared" si="1"/>
        <v>falso</v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>non trovato</v>
      </c>
      <c r="E46" s="28" t="str">
        <f t="shared" si="2"/>
        <v xml:space="preserve"> </v>
      </c>
      <c r="H46" s="7" t="str">
        <f t="shared" si="1"/>
        <v>falso</v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>non trovato</v>
      </c>
      <c r="E47" s="28" t="str">
        <f t="shared" si="2"/>
        <v xml:space="preserve"> </v>
      </c>
      <c r="H47" s="7" t="str">
        <f t="shared" si="1"/>
        <v>falso</v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>non trovato</v>
      </c>
      <c r="E48" s="28" t="str">
        <f t="shared" si="2"/>
        <v xml:space="preserve"> </v>
      </c>
      <c r="H48" s="7" t="str">
        <f t="shared" si="1"/>
        <v>falso</v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>non trovato</v>
      </c>
      <c r="E49" s="28" t="str">
        <f t="shared" si="2"/>
        <v xml:space="preserve"> </v>
      </c>
      <c r="H49" s="7" t="str">
        <f t="shared" si="1"/>
        <v>falso</v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>non trovato</v>
      </c>
      <c r="E50" s="28" t="str">
        <f t="shared" si="2"/>
        <v xml:space="preserve"> </v>
      </c>
      <c r="H50" s="7" t="str">
        <f t="shared" si="1"/>
        <v>falso</v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>non trovato</v>
      </c>
      <c r="E51" s="28" t="str">
        <f t="shared" si="2"/>
        <v xml:space="preserve"> </v>
      </c>
      <c r="H51" s="7" t="str">
        <f t="shared" si="1"/>
        <v>falso</v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>non trovato</v>
      </c>
      <c r="E52" s="28" t="str">
        <f t="shared" si="2"/>
        <v xml:space="preserve"> </v>
      </c>
      <c r="H52" s="7" t="str">
        <f t="shared" si="1"/>
        <v>falso</v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>non trovato</v>
      </c>
      <c r="E53" s="28" t="str">
        <f t="shared" si="2"/>
        <v xml:space="preserve"> </v>
      </c>
      <c r="H53" s="7" t="str">
        <f t="shared" si="1"/>
        <v>falso</v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>non trovato</v>
      </c>
      <c r="E54" s="28" t="str">
        <f t="shared" si="2"/>
        <v xml:space="preserve"> </v>
      </c>
      <c r="H54" s="7" t="str">
        <f t="shared" si="1"/>
        <v>falso</v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>non trovato</v>
      </c>
      <c r="E55" s="28" t="str">
        <f t="shared" si="2"/>
        <v xml:space="preserve"> </v>
      </c>
      <c r="H55" s="7" t="str">
        <f t="shared" si="1"/>
        <v>falso</v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8" t="str">
        <f t="shared" si="2"/>
        <v xml:space="preserve"> </v>
      </c>
      <c r="H56" s="7" t="str">
        <f t="shared" si="1"/>
        <v>falso</v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8" t="str">
        <f t="shared" si="2"/>
        <v xml:space="preserve"> </v>
      </c>
      <c r="H57" s="7" t="str">
        <f t="shared" si="1"/>
        <v>falso</v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8" t="str">
        <f t="shared" si="2"/>
        <v xml:space="preserve"> </v>
      </c>
      <c r="H58" s="7" t="str">
        <f t="shared" si="1"/>
        <v>falso</v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>non trovato</v>
      </c>
      <c r="E59" s="28" t="str">
        <f t="shared" si="2"/>
        <v xml:space="preserve"> </v>
      </c>
      <c r="H59" s="7" t="str">
        <f t="shared" si="1"/>
        <v>falso</v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>non trovato</v>
      </c>
      <c r="E60" s="28" t="str">
        <f t="shared" si="2"/>
        <v xml:space="preserve"> </v>
      </c>
      <c r="H60" s="7" t="str">
        <f t="shared" si="1"/>
        <v>falso</v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>non trovato</v>
      </c>
      <c r="E61" s="28" t="str">
        <f t="shared" si="2"/>
        <v xml:space="preserve"> </v>
      </c>
      <c r="H61" s="7" t="str">
        <f t="shared" si="1"/>
        <v>falso</v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>non trovato</v>
      </c>
      <c r="E62" s="28" t="str">
        <f t="shared" si="2"/>
        <v xml:space="preserve"> </v>
      </c>
      <c r="H62" s="7" t="str">
        <f t="shared" si="1"/>
        <v>falso</v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8" t="str">
        <f t="shared" si="2"/>
        <v xml:space="preserve"> </v>
      </c>
      <c r="H63" s="7" t="str">
        <f t="shared" si="1"/>
        <v>falso</v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>non trovato</v>
      </c>
      <c r="E64" s="28" t="str">
        <f t="shared" si="2"/>
        <v xml:space="preserve"> </v>
      </c>
      <c r="H64" s="7" t="str">
        <f t="shared" si="1"/>
        <v>falso</v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>non trovato</v>
      </c>
      <c r="E65" s="28" t="str">
        <f t="shared" si="2"/>
        <v xml:space="preserve"> </v>
      </c>
      <c r="H65" s="7" t="str">
        <f t="shared" si="1"/>
        <v>falso</v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>non trovato</v>
      </c>
      <c r="E66" s="28" t="str">
        <f t="shared" si="2"/>
        <v xml:space="preserve"> </v>
      </c>
      <c r="H66" s="7" t="str">
        <f t="shared" si="1"/>
        <v>falso</v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>non trovato</v>
      </c>
      <c r="E67" s="28" t="str">
        <f t="shared" si="2"/>
        <v xml:space="preserve"> </v>
      </c>
      <c r="H67" s="7" t="str">
        <f t="shared" si="1"/>
        <v>falso</v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>non trovato</v>
      </c>
      <c r="E68" s="28" t="str">
        <f t="shared" si="2"/>
        <v xml:space="preserve"> </v>
      </c>
      <c r="H68" s="7" t="str">
        <f t="shared" si="1"/>
        <v>falso</v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0"/>
        <v>non trovato</v>
      </c>
      <c r="E69" s="28" t="str">
        <f t="shared" si="2"/>
        <v xml:space="preserve"> </v>
      </c>
      <c r="H69" s="7" t="str">
        <f t="shared" si="1"/>
        <v>falso</v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IF(AND(B70="Abbigliamento",C70&gt;300000),"trovato","non trovato")</f>
        <v>non trovato</v>
      </c>
      <c r="E70" s="28" t="str">
        <f t="shared" si="2"/>
        <v xml:space="preserve"> </v>
      </c>
      <c r="H70" s="7" t="str">
        <f t="shared" ref="H70:H133" si="4">IF(AND(B70="Manuali",C70&lt;1000000),"vero","falso")</f>
        <v>falso</v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3"/>
        <v>non trovato</v>
      </c>
      <c r="E71" s="28" t="str">
        <f t="shared" si="2"/>
        <v xml:space="preserve"> </v>
      </c>
      <c r="H71" s="7" t="str">
        <f t="shared" si="4"/>
        <v>falso</v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3"/>
        <v>non trovato</v>
      </c>
      <c r="E72" s="28" t="str">
        <f t="shared" ref="E72:E135" si="5">IF(A72="HHB",C72*22%," ")</f>
        <v xml:space="preserve"> </v>
      </c>
      <c r="H72" s="7" t="str">
        <f t="shared" si="4"/>
        <v>falso</v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3"/>
        <v>non trovato</v>
      </c>
      <c r="E73" s="28" t="str">
        <f t="shared" si="5"/>
        <v xml:space="preserve"> </v>
      </c>
      <c r="H73" s="7" t="str">
        <f t="shared" si="4"/>
        <v>falso</v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3"/>
        <v>non trovato</v>
      </c>
      <c r="E74" s="28" t="str">
        <f t="shared" si="5"/>
        <v xml:space="preserve"> </v>
      </c>
      <c r="H74" s="7" t="str">
        <f t="shared" si="4"/>
        <v>falso</v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3"/>
        <v>non trovato</v>
      </c>
      <c r="E75" s="28" t="str">
        <f t="shared" si="5"/>
        <v xml:space="preserve"> </v>
      </c>
      <c r="H75" s="7" t="str">
        <f t="shared" si="4"/>
        <v>falso</v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3"/>
        <v>non trovato</v>
      </c>
      <c r="E76" s="28" t="str">
        <f t="shared" si="5"/>
        <v xml:space="preserve"> </v>
      </c>
      <c r="H76" s="7" t="str">
        <f t="shared" si="4"/>
        <v>falso</v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3"/>
        <v>non trovato</v>
      </c>
      <c r="E77" s="28" t="str">
        <f t="shared" si="5"/>
        <v xml:space="preserve"> </v>
      </c>
      <c r="H77" s="7" t="str">
        <f t="shared" si="4"/>
        <v>falso</v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3"/>
        <v>non trovato</v>
      </c>
      <c r="E78" s="28" t="str">
        <f t="shared" si="5"/>
        <v xml:space="preserve"> </v>
      </c>
      <c r="H78" s="7" t="str">
        <f t="shared" si="4"/>
        <v>falso</v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3"/>
        <v>non trovato</v>
      </c>
      <c r="E79" s="28" t="str">
        <f t="shared" si="5"/>
        <v xml:space="preserve"> </v>
      </c>
      <c r="H79" s="7" t="str">
        <f t="shared" si="4"/>
        <v>falso</v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3"/>
        <v>non trovato</v>
      </c>
      <c r="E80" s="28" t="str">
        <f t="shared" si="5"/>
        <v xml:space="preserve"> </v>
      </c>
      <c r="H80" s="7" t="str">
        <f t="shared" si="4"/>
        <v>falso</v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3"/>
        <v>non trovato</v>
      </c>
      <c r="E81" s="28" t="str">
        <f t="shared" si="5"/>
        <v xml:space="preserve"> </v>
      </c>
      <c r="H81" s="7" t="str">
        <f t="shared" si="4"/>
        <v>falso</v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3"/>
        <v>non trovato</v>
      </c>
      <c r="E82" s="28" t="str">
        <f t="shared" si="5"/>
        <v xml:space="preserve"> </v>
      </c>
      <c r="H82" s="7" t="str">
        <f t="shared" si="4"/>
        <v>falso</v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3"/>
        <v>non trovato</v>
      </c>
      <c r="E83" s="28" t="str">
        <f t="shared" si="5"/>
        <v xml:space="preserve"> </v>
      </c>
      <c r="H83" s="7" t="str">
        <f t="shared" si="4"/>
        <v>falso</v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8" t="str">
        <f t="shared" si="5"/>
        <v xml:space="preserve"> </v>
      </c>
      <c r="H84" s="7" t="str">
        <f t="shared" si="4"/>
        <v>falso</v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8" t="str">
        <f t="shared" si="5"/>
        <v xml:space="preserve"> </v>
      </c>
      <c r="H85" s="7" t="str">
        <f t="shared" si="4"/>
        <v>falso</v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3"/>
        <v>non trovato</v>
      </c>
      <c r="E86" s="28">
        <f t="shared" si="5"/>
        <v>103180</v>
      </c>
      <c r="H86" s="7" t="str">
        <f t="shared" si="4"/>
        <v>falso</v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3"/>
        <v>non trovato</v>
      </c>
      <c r="E87" s="28" t="str">
        <f t="shared" si="5"/>
        <v xml:space="preserve"> </v>
      </c>
      <c r="H87" s="7" t="str">
        <f t="shared" si="4"/>
        <v>falso</v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3"/>
        <v>non trovato</v>
      </c>
      <c r="E88" s="28" t="str">
        <f t="shared" si="5"/>
        <v xml:space="preserve"> </v>
      </c>
      <c r="H88" s="7" t="str">
        <f t="shared" si="4"/>
        <v>falso</v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3"/>
        <v>non trovato</v>
      </c>
      <c r="E89" s="28" t="str">
        <f t="shared" si="5"/>
        <v xml:space="preserve"> </v>
      </c>
      <c r="H89" s="7" t="str">
        <f t="shared" si="4"/>
        <v>falso</v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3"/>
        <v>non trovato</v>
      </c>
      <c r="E90" s="28" t="str">
        <f t="shared" si="5"/>
        <v xml:space="preserve"> </v>
      </c>
      <c r="H90" s="7" t="str">
        <f t="shared" si="4"/>
        <v>falso</v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3"/>
        <v>non trovato</v>
      </c>
      <c r="E91" s="28">
        <f t="shared" si="5"/>
        <v>152900</v>
      </c>
      <c r="H91" s="7" t="str">
        <f t="shared" si="4"/>
        <v>falso</v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3"/>
        <v>non trovato</v>
      </c>
      <c r="E92" s="28" t="str">
        <f t="shared" si="5"/>
        <v xml:space="preserve"> </v>
      </c>
      <c r="H92" s="7" t="str">
        <f t="shared" si="4"/>
        <v>falso</v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3"/>
        <v>non trovato</v>
      </c>
      <c r="E93" s="28" t="str">
        <f t="shared" si="5"/>
        <v xml:space="preserve"> </v>
      </c>
      <c r="H93" s="7" t="str">
        <f t="shared" si="4"/>
        <v>falso</v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3"/>
        <v>non trovato</v>
      </c>
      <c r="E94" s="28" t="str">
        <f t="shared" si="5"/>
        <v xml:space="preserve"> </v>
      </c>
      <c r="H94" s="7" t="str">
        <f t="shared" si="4"/>
        <v>vero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3"/>
        <v>non trovato</v>
      </c>
      <c r="E95" s="28" t="str">
        <f t="shared" si="5"/>
        <v xml:space="preserve"> </v>
      </c>
      <c r="H95" s="7" t="str">
        <f t="shared" si="4"/>
        <v>falso</v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3"/>
        <v>non trovato</v>
      </c>
      <c r="E96" s="28" t="str">
        <f t="shared" si="5"/>
        <v xml:space="preserve"> </v>
      </c>
      <c r="H96" s="7" t="str">
        <f t="shared" si="4"/>
        <v>falso</v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3"/>
        <v>non trovato</v>
      </c>
      <c r="E97" s="28" t="str">
        <f t="shared" si="5"/>
        <v xml:space="preserve"> </v>
      </c>
      <c r="H97" s="7" t="str">
        <f t="shared" si="4"/>
        <v>falso</v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3"/>
        <v>non trovato</v>
      </c>
      <c r="E98" s="28" t="str">
        <f t="shared" si="5"/>
        <v xml:space="preserve"> </v>
      </c>
      <c r="H98" s="7" t="str">
        <f t="shared" si="4"/>
        <v>falso</v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3"/>
        <v>non trovato</v>
      </c>
      <c r="E99" s="28" t="str">
        <f t="shared" si="5"/>
        <v xml:space="preserve"> </v>
      </c>
      <c r="H99" s="7" t="str">
        <f t="shared" si="4"/>
        <v>falso</v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3"/>
        <v>non trovato</v>
      </c>
      <c r="E100" s="28" t="str">
        <f t="shared" si="5"/>
        <v xml:space="preserve"> </v>
      </c>
      <c r="H100" s="7" t="str">
        <f t="shared" si="4"/>
        <v>falso</v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8" t="str">
        <f t="shared" si="5"/>
        <v xml:space="preserve"> </v>
      </c>
      <c r="H101" s="7" t="str">
        <f t="shared" si="4"/>
        <v>falso</v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3"/>
        <v>non trovato</v>
      </c>
      <c r="E102" s="28" t="str">
        <f t="shared" si="5"/>
        <v xml:space="preserve"> </v>
      </c>
      <c r="H102" s="7" t="str">
        <f t="shared" si="4"/>
        <v>falso</v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3"/>
        <v>non trovato</v>
      </c>
      <c r="E103" s="28" t="str">
        <f t="shared" si="5"/>
        <v xml:space="preserve"> </v>
      </c>
      <c r="H103" s="7" t="str">
        <f t="shared" si="4"/>
        <v>falso</v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3"/>
        <v>non trovato</v>
      </c>
      <c r="E104" s="28" t="str">
        <f t="shared" si="5"/>
        <v xml:space="preserve"> </v>
      </c>
      <c r="H104" s="7" t="str">
        <f t="shared" si="4"/>
        <v>falso</v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3"/>
        <v>non trovato</v>
      </c>
      <c r="E105" s="28" t="str">
        <f t="shared" si="5"/>
        <v xml:space="preserve"> </v>
      </c>
      <c r="H105" s="7" t="str">
        <f t="shared" si="4"/>
        <v>falso</v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3"/>
        <v>non trovato</v>
      </c>
      <c r="E106" s="28" t="str">
        <f t="shared" si="5"/>
        <v xml:space="preserve"> </v>
      </c>
      <c r="H106" s="7" t="str">
        <f t="shared" si="4"/>
        <v>falso</v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8" t="str">
        <f t="shared" si="5"/>
        <v xml:space="preserve"> </v>
      </c>
      <c r="H107" s="7" t="str">
        <f t="shared" si="4"/>
        <v>falso</v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3"/>
        <v>non trovato</v>
      </c>
      <c r="E108" s="28" t="str">
        <f t="shared" si="5"/>
        <v xml:space="preserve"> </v>
      </c>
      <c r="H108" s="7" t="str">
        <f t="shared" si="4"/>
        <v>falso</v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3"/>
        <v>non trovato</v>
      </c>
      <c r="E109" s="28" t="str">
        <f t="shared" si="5"/>
        <v xml:space="preserve"> </v>
      </c>
      <c r="H109" s="7" t="str">
        <f t="shared" si="4"/>
        <v>falso</v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3"/>
        <v>non trovato</v>
      </c>
      <c r="E110" s="28" t="str">
        <f t="shared" si="5"/>
        <v xml:space="preserve"> </v>
      </c>
      <c r="H110" s="7" t="str">
        <f t="shared" si="4"/>
        <v>falso</v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3"/>
        <v>non trovato</v>
      </c>
      <c r="E111" s="28" t="str">
        <f t="shared" si="5"/>
        <v xml:space="preserve"> </v>
      </c>
      <c r="H111" s="7" t="str">
        <f t="shared" si="4"/>
        <v>falso</v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3"/>
        <v>non trovato</v>
      </c>
      <c r="E112" s="28" t="str">
        <f t="shared" si="5"/>
        <v xml:space="preserve"> </v>
      </c>
      <c r="H112" s="7" t="str">
        <f t="shared" si="4"/>
        <v>falso</v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3"/>
        <v>non trovato</v>
      </c>
      <c r="E113" s="28" t="str">
        <f t="shared" si="5"/>
        <v xml:space="preserve"> </v>
      </c>
      <c r="H113" s="7" t="str">
        <f t="shared" si="4"/>
        <v>falso</v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3"/>
        <v>non trovato</v>
      </c>
      <c r="E114" s="28" t="str">
        <f t="shared" si="5"/>
        <v xml:space="preserve"> </v>
      </c>
      <c r="H114" s="7" t="str">
        <f t="shared" si="4"/>
        <v>falso</v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3"/>
        <v>non trovato</v>
      </c>
      <c r="E115" s="28" t="str">
        <f t="shared" si="5"/>
        <v xml:space="preserve"> </v>
      </c>
      <c r="H115" s="7" t="str">
        <f t="shared" si="4"/>
        <v>falso</v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3"/>
        <v>non trovato</v>
      </c>
      <c r="E116" s="28" t="str">
        <f t="shared" si="5"/>
        <v xml:space="preserve"> </v>
      </c>
      <c r="H116" s="7" t="str">
        <f t="shared" si="4"/>
        <v>falso</v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3"/>
        <v>non trovato</v>
      </c>
      <c r="E117" s="28" t="str">
        <f t="shared" si="5"/>
        <v xml:space="preserve"> </v>
      </c>
      <c r="H117" s="7" t="str">
        <f t="shared" si="4"/>
        <v>falso</v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3"/>
        <v>non trovato</v>
      </c>
      <c r="E118" s="28" t="str">
        <f t="shared" si="5"/>
        <v xml:space="preserve"> </v>
      </c>
      <c r="H118" s="7" t="str">
        <f t="shared" si="4"/>
        <v>falso</v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3"/>
        <v>non trovato</v>
      </c>
      <c r="E119" s="28" t="str">
        <f t="shared" si="5"/>
        <v xml:space="preserve"> </v>
      </c>
      <c r="H119" s="7" t="str">
        <f t="shared" si="4"/>
        <v>falso</v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3"/>
        <v>non trovato</v>
      </c>
      <c r="E120" s="28" t="str">
        <f t="shared" si="5"/>
        <v xml:space="preserve"> </v>
      </c>
      <c r="H120" s="7" t="str">
        <f t="shared" si="4"/>
        <v>falso</v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3"/>
        <v>non trovato</v>
      </c>
      <c r="E121" s="28" t="str">
        <f t="shared" si="5"/>
        <v xml:space="preserve"> </v>
      </c>
      <c r="H121" s="7" t="str">
        <f t="shared" si="4"/>
        <v>falso</v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3"/>
        <v>non trovato</v>
      </c>
      <c r="E122" s="28" t="str">
        <f t="shared" si="5"/>
        <v xml:space="preserve"> </v>
      </c>
      <c r="H122" s="7" t="str">
        <f t="shared" si="4"/>
        <v>falso</v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3"/>
        <v>non trovato</v>
      </c>
      <c r="E123" s="28" t="str">
        <f t="shared" si="5"/>
        <v xml:space="preserve"> </v>
      </c>
      <c r="H123" s="7" t="str">
        <f t="shared" si="4"/>
        <v>falso</v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3"/>
        <v>non trovato</v>
      </c>
      <c r="E124" s="28" t="str">
        <f t="shared" si="5"/>
        <v xml:space="preserve"> </v>
      </c>
      <c r="H124" s="7" t="str">
        <f t="shared" si="4"/>
        <v>falso</v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8" t="str">
        <f t="shared" si="5"/>
        <v xml:space="preserve"> </v>
      </c>
      <c r="H125" s="7" t="str">
        <f t="shared" si="4"/>
        <v>falso</v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3"/>
        <v>non trovato</v>
      </c>
      <c r="E126" s="28" t="str">
        <f t="shared" si="5"/>
        <v xml:space="preserve"> </v>
      </c>
      <c r="H126" s="7" t="str">
        <f t="shared" si="4"/>
        <v>falso</v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3"/>
        <v>non trovato</v>
      </c>
      <c r="E127" s="28" t="str">
        <f t="shared" si="5"/>
        <v xml:space="preserve"> </v>
      </c>
      <c r="H127" s="7" t="str">
        <f t="shared" si="4"/>
        <v>falso</v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3"/>
        <v>non trovato</v>
      </c>
      <c r="E128" s="28" t="str">
        <f t="shared" si="5"/>
        <v xml:space="preserve"> </v>
      </c>
      <c r="H128" s="7" t="str">
        <f t="shared" si="4"/>
        <v>falso</v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3"/>
        <v>non trovato</v>
      </c>
      <c r="E129" s="28" t="str">
        <f t="shared" si="5"/>
        <v xml:space="preserve"> </v>
      </c>
      <c r="H129" s="7" t="str">
        <f t="shared" si="4"/>
        <v>falso</v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3"/>
        <v>non trovato</v>
      </c>
      <c r="E130" s="28" t="str">
        <f t="shared" si="5"/>
        <v xml:space="preserve"> </v>
      </c>
      <c r="H130" s="7" t="str">
        <f t="shared" si="4"/>
        <v>falso</v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3"/>
        <v>non trovato</v>
      </c>
      <c r="E131" s="28" t="str">
        <f t="shared" si="5"/>
        <v xml:space="preserve"> </v>
      </c>
      <c r="H131" s="7" t="str">
        <f t="shared" si="4"/>
        <v>falso</v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3"/>
        <v>non trovato</v>
      </c>
      <c r="E132" s="28" t="str">
        <f t="shared" si="5"/>
        <v xml:space="preserve"> </v>
      </c>
      <c r="H132" s="7" t="str">
        <f t="shared" si="4"/>
        <v>falso</v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si="3"/>
        <v>non trovato</v>
      </c>
      <c r="E133" s="28" t="s">
        <v>203</v>
      </c>
      <c r="H133" s="7" t="str">
        <f t="shared" si="4"/>
        <v>falso</v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IF(AND(B134="Abbigliamento",C134&gt;300000),"trovato","non trovato")</f>
        <v>non trovato</v>
      </c>
      <c r="E134" s="28" t="str">
        <f t="shared" si="5"/>
        <v xml:space="preserve"> </v>
      </c>
      <c r="H134" s="7" t="str">
        <f t="shared" ref="H134:H197" si="7">IF(AND(B134="Manuali",C134&lt;1000000),"vero","falso")</f>
        <v>falso</v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6"/>
        <v>non trovato</v>
      </c>
      <c r="E135" s="28" t="str">
        <f t="shared" si="5"/>
        <v xml:space="preserve"> </v>
      </c>
      <c r="H135" s="7" t="str">
        <f t="shared" si="7"/>
        <v>falso</v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6"/>
        <v>non trovato</v>
      </c>
      <c r="E136" s="28" t="str">
        <f t="shared" ref="E136:E199" si="8">IF(A136="HHB",C136*22%," ")</f>
        <v xml:space="preserve"> </v>
      </c>
      <c r="H136" s="7" t="str">
        <f t="shared" si="7"/>
        <v>falso</v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6"/>
        <v>non trovato</v>
      </c>
      <c r="E137" s="28" t="str">
        <f t="shared" si="8"/>
        <v xml:space="preserve"> </v>
      </c>
      <c r="H137" s="7" t="str">
        <f t="shared" si="7"/>
        <v>falso</v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6"/>
        <v>non trovato</v>
      </c>
      <c r="E138" s="28" t="str">
        <f t="shared" si="8"/>
        <v xml:space="preserve"> </v>
      </c>
      <c r="H138" s="7" t="str">
        <f t="shared" si="7"/>
        <v>falso</v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6"/>
        <v>non trovato</v>
      </c>
      <c r="E139" s="28" t="str">
        <f t="shared" si="8"/>
        <v xml:space="preserve"> </v>
      </c>
      <c r="H139" s="7" t="str">
        <f t="shared" si="7"/>
        <v>falso</v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6"/>
        <v>non trovato</v>
      </c>
      <c r="E140" s="28" t="str">
        <f t="shared" si="8"/>
        <v xml:space="preserve"> </v>
      </c>
      <c r="H140" s="7" t="str">
        <f t="shared" si="7"/>
        <v>falso</v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6"/>
        <v>non trovato</v>
      </c>
      <c r="E141" s="28" t="str">
        <f t="shared" si="8"/>
        <v xml:space="preserve"> </v>
      </c>
      <c r="H141" s="7" t="str">
        <f t="shared" si="7"/>
        <v>falso</v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6"/>
        <v>non trovato</v>
      </c>
      <c r="E142" s="28" t="str">
        <f t="shared" si="8"/>
        <v xml:space="preserve"> </v>
      </c>
      <c r="H142" s="7" t="str">
        <f t="shared" si="7"/>
        <v>falso</v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6"/>
        <v>non trovato</v>
      </c>
      <c r="E143" s="28" t="str">
        <f t="shared" si="8"/>
        <v xml:space="preserve"> </v>
      </c>
      <c r="H143" s="7" t="str">
        <f t="shared" si="7"/>
        <v>falso</v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6"/>
        <v>non trovato</v>
      </c>
      <c r="E144" s="28" t="str">
        <f t="shared" si="8"/>
        <v xml:space="preserve"> </v>
      </c>
      <c r="H144" s="7" t="str">
        <f t="shared" si="7"/>
        <v>falso</v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6"/>
        <v>non trovato</v>
      </c>
      <c r="E145" s="28" t="str">
        <f t="shared" si="8"/>
        <v xml:space="preserve"> </v>
      </c>
      <c r="H145" s="7" t="str">
        <f t="shared" si="7"/>
        <v>falso</v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6"/>
        <v>non trovato</v>
      </c>
      <c r="E146" s="28" t="str">
        <f t="shared" si="8"/>
        <v xml:space="preserve"> </v>
      </c>
      <c r="H146" s="7" t="str">
        <f t="shared" si="7"/>
        <v>falso</v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6"/>
        <v>non trovato</v>
      </c>
      <c r="E147" s="28" t="str">
        <f t="shared" si="8"/>
        <v xml:space="preserve"> </v>
      </c>
      <c r="H147" s="7" t="str">
        <f t="shared" si="7"/>
        <v>falso</v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6"/>
        <v>non trovato</v>
      </c>
      <c r="E148" s="28" t="str">
        <f t="shared" si="8"/>
        <v xml:space="preserve"> </v>
      </c>
      <c r="H148" s="7" t="str">
        <f t="shared" si="7"/>
        <v>falso</v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6"/>
        <v>non trovato</v>
      </c>
      <c r="E149" s="28" t="str">
        <f t="shared" si="8"/>
        <v xml:space="preserve"> </v>
      </c>
      <c r="H149" s="7" t="str">
        <f t="shared" si="7"/>
        <v>falso</v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6"/>
        <v>non trovato</v>
      </c>
      <c r="E150" s="28" t="str">
        <f t="shared" si="8"/>
        <v xml:space="preserve"> </v>
      </c>
      <c r="H150" s="7" t="str">
        <f t="shared" si="7"/>
        <v>falso</v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6"/>
        <v>non trovato</v>
      </c>
      <c r="E151" s="28" t="str">
        <f t="shared" si="8"/>
        <v xml:space="preserve"> </v>
      </c>
      <c r="H151" s="7" t="str">
        <f t="shared" si="7"/>
        <v>falso</v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>non trovato</v>
      </c>
      <c r="E152" s="28" t="str">
        <f t="shared" si="8"/>
        <v xml:space="preserve"> </v>
      </c>
      <c r="H152" s="7" t="str">
        <f t="shared" si="7"/>
        <v>falso</v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6"/>
        <v>non trovato</v>
      </c>
      <c r="E153" s="28" t="str">
        <f t="shared" si="8"/>
        <v xml:space="preserve"> </v>
      </c>
      <c r="H153" s="7" t="str">
        <f t="shared" si="7"/>
        <v>falso</v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6"/>
        <v>non trovato</v>
      </c>
      <c r="E154" s="28" t="str">
        <f t="shared" si="8"/>
        <v xml:space="preserve"> </v>
      </c>
      <c r="H154" s="7" t="str">
        <f t="shared" si="7"/>
        <v>falso</v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6"/>
        <v>non trovato</v>
      </c>
      <c r="E155" s="28" t="str">
        <f t="shared" si="8"/>
        <v xml:space="preserve"> </v>
      </c>
      <c r="H155" s="7" t="str">
        <f t="shared" si="7"/>
        <v>falso</v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6"/>
        <v>non trovato</v>
      </c>
      <c r="E156" s="28" t="str">
        <f t="shared" si="8"/>
        <v xml:space="preserve"> </v>
      </c>
      <c r="H156" s="7" t="str">
        <f t="shared" si="7"/>
        <v>falso</v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6"/>
        <v>non trovato</v>
      </c>
      <c r="E157" s="28" t="str">
        <f t="shared" si="8"/>
        <v xml:space="preserve"> </v>
      </c>
      <c r="H157" s="7" t="str">
        <f t="shared" si="7"/>
        <v>falso</v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6"/>
        <v>non trovato</v>
      </c>
      <c r="E158" s="28" t="str">
        <f t="shared" si="8"/>
        <v xml:space="preserve"> </v>
      </c>
      <c r="H158" s="7" t="str">
        <f t="shared" si="7"/>
        <v>falso</v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6"/>
        <v>non trovato</v>
      </c>
      <c r="E159" s="28" t="str">
        <f t="shared" si="8"/>
        <v xml:space="preserve"> </v>
      </c>
      <c r="H159" s="7" t="str">
        <f t="shared" si="7"/>
        <v>falso</v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6"/>
        <v>non trovato</v>
      </c>
      <c r="E160" s="28" t="str">
        <f t="shared" si="8"/>
        <v xml:space="preserve"> </v>
      </c>
      <c r="H160" s="7" t="str">
        <f t="shared" si="7"/>
        <v>falso</v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6"/>
        <v>non trovato</v>
      </c>
      <c r="E161" s="28" t="str">
        <f t="shared" si="8"/>
        <v xml:space="preserve"> </v>
      </c>
      <c r="H161" s="7" t="str">
        <f t="shared" si="7"/>
        <v>falso</v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6"/>
        <v>non trovato</v>
      </c>
      <c r="E162" s="28" t="str">
        <f t="shared" si="8"/>
        <v xml:space="preserve"> </v>
      </c>
      <c r="H162" s="7" t="str">
        <f t="shared" si="7"/>
        <v>falso</v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6"/>
        <v>non trovato</v>
      </c>
      <c r="E163" s="28" t="str">
        <f t="shared" si="8"/>
        <v xml:space="preserve"> </v>
      </c>
      <c r="H163" s="7" t="str">
        <f t="shared" si="7"/>
        <v>falso</v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6"/>
        <v>non trovato</v>
      </c>
      <c r="E164" s="28" t="str">
        <f t="shared" si="8"/>
        <v xml:space="preserve"> </v>
      </c>
      <c r="H164" s="7" t="str">
        <f t="shared" si="7"/>
        <v>falso</v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6"/>
        <v>non trovato</v>
      </c>
      <c r="E165" s="28">
        <f t="shared" si="8"/>
        <v>0</v>
      </c>
      <c r="H165" s="7" t="str">
        <f t="shared" si="7"/>
        <v>falso</v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6"/>
        <v>non trovato</v>
      </c>
      <c r="E166" s="28" t="str">
        <f t="shared" si="8"/>
        <v xml:space="preserve"> </v>
      </c>
      <c r="H166" s="7" t="str">
        <f t="shared" si="7"/>
        <v>falso</v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6"/>
        <v>non trovato</v>
      </c>
      <c r="E167" s="28" t="str">
        <f t="shared" si="8"/>
        <v xml:space="preserve"> </v>
      </c>
      <c r="H167" s="7" t="str">
        <f t="shared" si="7"/>
        <v>falso</v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6"/>
        <v>non trovato</v>
      </c>
      <c r="E168" s="28" t="str">
        <f t="shared" si="8"/>
        <v xml:space="preserve"> </v>
      </c>
      <c r="H168" s="7" t="str">
        <f t="shared" si="7"/>
        <v>falso</v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6"/>
        <v>non trovato</v>
      </c>
      <c r="E169" s="28" t="str">
        <f t="shared" si="8"/>
        <v xml:space="preserve"> </v>
      </c>
      <c r="H169" s="7" t="str">
        <f t="shared" si="7"/>
        <v>falso</v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6"/>
        <v>non trovato</v>
      </c>
      <c r="E170" s="28">
        <f t="shared" si="8"/>
        <v>166540</v>
      </c>
      <c r="H170" s="7" t="str">
        <f t="shared" si="7"/>
        <v>falso</v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6"/>
        <v>non trovato</v>
      </c>
      <c r="E171" s="28" t="str">
        <f t="shared" si="8"/>
        <v xml:space="preserve"> </v>
      </c>
      <c r="H171" s="7" t="str">
        <f t="shared" si="7"/>
        <v>falso</v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6"/>
        <v>non trovato</v>
      </c>
      <c r="E172" s="28" t="str">
        <f t="shared" si="8"/>
        <v xml:space="preserve"> </v>
      </c>
      <c r="H172" s="7" t="str">
        <f t="shared" si="7"/>
        <v>falso</v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6"/>
        <v>non trovato</v>
      </c>
      <c r="E173" s="28" t="str">
        <f t="shared" si="8"/>
        <v xml:space="preserve"> </v>
      </c>
      <c r="H173" s="7" t="str">
        <f t="shared" si="7"/>
        <v>vero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6"/>
        <v>non trovato</v>
      </c>
      <c r="E174" s="28" t="str">
        <f t="shared" si="8"/>
        <v xml:space="preserve"> </v>
      </c>
      <c r="H174" s="7" t="str">
        <f t="shared" si="7"/>
        <v>falso</v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6"/>
        <v>non trovato</v>
      </c>
      <c r="E175" s="28" t="str">
        <f t="shared" si="8"/>
        <v xml:space="preserve"> </v>
      </c>
      <c r="H175" s="7" t="str">
        <f t="shared" si="7"/>
        <v>falso</v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6"/>
        <v>non trovato</v>
      </c>
      <c r="E176" s="28" t="str">
        <f t="shared" si="8"/>
        <v xml:space="preserve"> </v>
      </c>
      <c r="H176" s="7" t="str">
        <f t="shared" si="7"/>
        <v>falso</v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6"/>
        <v>non trovato</v>
      </c>
      <c r="E177" s="28" t="str">
        <f t="shared" si="8"/>
        <v xml:space="preserve"> </v>
      </c>
      <c r="H177" s="7" t="str">
        <f t="shared" si="7"/>
        <v>falso</v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6"/>
        <v>non trovato</v>
      </c>
      <c r="E178" s="28" t="str">
        <f t="shared" si="8"/>
        <v xml:space="preserve"> </v>
      </c>
      <c r="H178" s="7" t="str">
        <f t="shared" si="7"/>
        <v>falso</v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6"/>
        <v>non trovato</v>
      </c>
      <c r="E179" s="28" t="str">
        <f t="shared" si="8"/>
        <v xml:space="preserve"> </v>
      </c>
      <c r="H179" s="7" t="str">
        <f t="shared" si="7"/>
        <v>falso</v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8" t="str">
        <f t="shared" si="8"/>
        <v xml:space="preserve"> </v>
      </c>
      <c r="H180" s="7" t="str">
        <f t="shared" si="7"/>
        <v>falso</v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6"/>
        <v>non trovato</v>
      </c>
      <c r="E181" s="28" t="str">
        <f t="shared" si="8"/>
        <v xml:space="preserve"> </v>
      </c>
      <c r="H181" s="7" t="str">
        <f t="shared" si="7"/>
        <v>falso</v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6"/>
        <v>non trovato</v>
      </c>
      <c r="E182" s="28" t="str">
        <f t="shared" si="8"/>
        <v xml:space="preserve"> </v>
      </c>
      <c r="H182" s="7" t="str">
        <f t="shared" si="7"/>
        <v>falso</v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6"/>
        <v>non trovato</v>
      </c>
      <c r="E183" s="28" t="str">
        <f t="shared" si="8"/>
        <v xml:space="preserve"> </v>
      </c>
      <c r="H183" s="7" t="str">
        <f t="shared" si="7"/>
        <v>falso</v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6"/>
        <v>non trovato</v>
      </c>
      <c r="E184" s="28" t="str">
        <f t="shared" si="8"/>
        <v xml:space="preserve"> </v>
      </c>
      <c r="H184" s="7" t="str">
        <f t="shared" si="7"/>
        <v>falso</v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6"/>
        <v>non trovato</v>
      </c>
      <c r="E185" s="28" t="str">
        <f t="shared" si="8"/>
        <v xml:space="preserve"> </v>
      </c>
      <c r="H185" s="7" t="str">
        <f t="shared" si="7"/>
        <v>falso</v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6"/>
        <v>non trovato</v>
      </c>
      <c r="E186" s="28" t="str">
        <f t="shared" si="8"/>
        <v xml:space="preserve"> </v>
      </c>
      <c r="H186" s="7" t="str">
        <f t="shared" si="7"/>
        <v>falso</v>
      </c>
    </row>
    <row r="187" spans="1:8" x14ac:dyDescent="0.25">
      <c r="A187" s="7" t="s">
        <v>59</v>
      </c>
      <c r="B187" t="s">
        <v>38</v>
      </c>
      <c r="C187" s="10"/>
      <c r="D187" s="7" t="str">
        <f t="shared" si="6"/>
        <v>non trovato</v>
      </c>
      <c r="E187" s="28" t="str">
        <f t="shared" si="8"/>
        <v xml:space="preserve"> </v>
      </c>
      <c r="H187" s="7" t="str">
        <f t="shared" si="7"/>
        <v>falso</v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6"/>
        <v>non trovato</v>
      </c>
      <c r="E188" s="28" t="str">
        <f t="shared" si="8"/>
        <v xml:space="preserve"> </v>
      </c>
      <c r="H188" s="7" t="str">
        <f t="shared" si="7"/>
        <v>falso</v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6"/>
        <v>non trovato</v>
      </c>
      <c r="E189" s="28" t="str">
        <f t="shared" si="8"/>
        <v xml:space="preserve"> </v>
      </c>
      <c r="H189" s="7" t="str">
        <f t="shared" si="7"/>
        <v>falso</v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6"/>
        <v>non trovato</v>
      </c>
      <c r="E190" s="28" t="str">
        <f t="shared" si="8"/>
        <v xml:space="preserve"> </v>
      </c>
      <c r="H190" s="7" t="str">
        <f t="shared" si="7"/>
        <v>falso</v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6"/>
        <v>non trovato</v>
      </c>
      <c r="E191" s="28" t="str">
        <f t="shared" si="8"/>
        <v xml:space="preserve"> </v>
      </c>
      <c r="H191" s="7" t="str">
        <f t="shared" si="7"/>
        <v>falso</v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6"/>
        <v>non trovato</v>
      </c>
      <c r="E192" s="28" t="str">
        <f t="shared" si="8"/>
        <v xml:space="preserve"> </v>
      </c>
      <c r="H192" s="7" t="str">
        <f t="shared" si="7"/>
        <v>falso</v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6"/>
        <v>non trovato</v>
      </c>
      <c r="E193" s="28" t="str">
        <f t="shared" si="8"/>
        <v xml:space="preserve"> </v>
      </c>
      <c r="H193" s="7" t="str">
        <f t="shared" si="7"/>
        <v>falso</v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6"/>
        <v>non trovato</v>
      </c>
      <c r="E194" s="28" t="str">
        <f t="shared" si="8"/>
        <v xml:space="preserve"> </v>
      </c>
      <c r="H194" s="7" t="str">
        <f t="shared" si="7"/>
        <v>falso</v>
      </c>
    </row>
    <row r="195" spans="1:8" x14ac:dyDescent="0.25">
      <c r="A195" s="7" t="s">
        <v>20</v>
      </c>
      <c r="B195" t="s">
        <v>10</v>
      </c>
      <c r="C195" s="10"/>
      <c r="D195" s="7" t="str">
        <f t="shared" si="6"/>
        <v>non trovato</v>
      </c>
      <c r="E195" s="28" t="str">
        <f t="shared" si="8"/>
        <v xml:space="preserve"> </v>
      </c>
      <c r="H195" s="7" t="str">
        <f t="shared" si="7"/>
        <v>falso</v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6"/>
        <v>non trovato</v>
      </c>
      <c r="E196" s="28" t="str">
        <f t="shared" si="8"/>
        <v xml:space="preserve"> </v>
      </c>
      <c r="H196" s="7" t="str">
        <f t="shared" si="7"/>
        <v>falso</v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si="6"/>
        <v>non trovato</v>
      </c>
      <c r="E197" s="28" t="str">
        <f t="shared" si="8"/>
        <v xml:space="preserve"> </v>
      </c>
      <c r="H197" s="7" t="str">
        <f t="shared" si="7"/>
        <v>falso</v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IF(AND(B198="Abbigliamento",C198&gt;300000),"trovato","non trovato")</f>
        <v>non trovato</v>
      </c>
      <c r="E198" s="28" t="str">
        <f t="shared" si="8"/>
        <v xml:space="preserve"> </v>
      </c>
      <c r="H198" s="7" t="str">
        <f t="shared" ref="H198:H261" si="10">IF(AND(B198="Manuali",C198&lt;1000000),"vero","falso")</f>
        <v>falso</v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9"/>
        <v>non trovato</v>
      </c>
      <c r="E199" s="28" t="str">
        <f t="shared" si="8"/>
        <v xml:space="preserve"> </v>
      </c>
      <c r="H199" s="7" t="str">
        <f t="shared" si="10"/>
        <v>falso</v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9"/>
        <v>non trovato</v>
      </c>
      <c r="E200" s="28" t="str">
        <f t="shared" ref="E200:E263" si="11">IF(A200="HHB",C200*22%," ")</f>
        <v xml:space="preserve"> </v>
      </c>
      <c r="H200" s="7" t="str">
        <f t="shared" si="10"/>
        <v>falso</v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9"/>
        <v>non trovato</v>
      </c>
      <c r="E201" s="28" t="str">
        <f t="shared" si="11"/>
        <v xml:space="preserve"> </v>
      </c>
      <c r="H201" s="7" t="str">
        <f t="shared" si="10"/>
        <v>falso</v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9"/>
        <v>non trovato</v>
      </c>
      <c r="E202" s="28" t="str">
        <f t="shared" si="11"/>
        <v xml:space="preserve"> </v>
      </c>
      <c r="H202" s="7" t="str">
        <f t="shared" si="10"/>
        <v>falso</v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9"/>
        <v>non trovato</v>
      </c>
      <c r="E203" s="28" t="str">
        <f t="shared" si="11"/>
        <v xml:space="preserve"> </v>
      </c>
      <c r="H203" s="7" t="str">
        <f t="shared" si="10"/>
        <v>falso</v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9"/>
        <v>non trovato</v>
      </c>
      <c r="E204" s="28" t="str">
        <f t="shared" si="11"/>
        <v xml:space="preserve"> </v>
      </c>
      <c r="H204" s="7" t="str">
        <f t="shared" si="10"/>
        <v>falso</v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9"/>
        <v>non trovato</v>
      </c>
      <c r="E205" s="28" t="str">
        <f t="shared" si="11"/>
        <v xml:space="preserve"> </v>
      </c>
      <c r="H205" s="7" t="str">
        <f t="shared" si="10"/>
        <v>falso</v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9"/>
        <v>non trovato</v>
      </c>
      <c r="E206" s="28" t="str">
        <f t="shared" si="11"/>
        <v xml:space="preserve"> </v>
      </c>
      <c r="H206" s="7" t="str">
        <f t="shared" si="10"/>
        <v>falso</v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9"/>
        <v>non trovato</v>
      </c>
      <c r="E207" s="28" t="str">
        <f t="shared" si="11"/>
        <v xml:space="preserve"> </v>
      </c>
      <c r="H207" s="7" t="str">
        <f t="shared" si="10"/>
        <v>falso</v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9"/>
        <v>non trovato</v>
      </c>
      <c r="E208" s="28" t="str">
        <f t="shared" si="11"/>
        <v xml:space="preserve"> </v>
      </c>
      <c r="H208" s="7" t="str">
        <f t="shared" si="10"/>
        <v>falso</v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9"/>
        <v>non trovato</v>
      </c>
      <c r="E209" s="28" t="str">
        <f t="shared" si="11"/>
        <v xml:space="preserve"> </v>
      </c>
      <c r="H209" s="7" t="str">
        <f t="shared" si="10"/>
        <v>falso</v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9"/>
        <v>non trovato</v>
      </c>
      <c r="E210" s="28" t="str">
        <f t="shared" si="11"/>
        <v xml:space="preserve"> </v>
      </c>
      <c r="H210" s="7" t="str">
        <f t="shared" si="10"/>
        <v>falso</v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9"/>
        <v>non trovato</v>
      </c>
      <c r="E211" s="28" t="str">
        <f t="shared" si="11"/>
        <v xml:space="preserve"> </v>
      </c>
      <c r="H211" s="7" t="str">
        <f t="shared" si="10"/>
        <v>falso</v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9"/>
        <v>non trovato</v>
      </c>
      <c r="E212" s="28" t="str">
        <f t="shared" si="11"/>
        <v xml:space="preserve"> </v>
      </c>
      <c r="H212" s="7" t="str">
        <f t="shared" si="10"/>
        <v>falso</v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9"/>
        <v>non trovato</v>
      </c>
      <c r="E213" s="28" t="str">
        <f t="shared" si="11"/>
        <v xml:space="preserve"> </v>
      </c>
      <c r="H213" s="7" t="str">
        <f t="shared" si="10"/>
        <v>falso</v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8" t="str">
        <f t="shared" si="11"/>
        <v xml:space="preserve"> </v>
      </c>
      <c r="H214" s="7" t="str">
        <f t="shared" si="10"/>
        <v>falso</v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8" t="str">
        <f t="shared" si="11"/>
        <v xml:space="preserve"> </v>
      </c>
      <c r="H215" s="7" t="str">
        <f t="shared" si="10"/>
        <v>falso</v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8" t="str">
        <f t="shared" si="11"/>
        <v xml:space="preserve"> </v>
      </c>
      <c r="H216" s="7" t="str">
        <f t="shared" si="10"/>
        <v>falso</v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9"/>
        <v>non trovato</v>
      </c>
      <c r="E217" s="28" t="str">
        <f t="shared" si="11"/>
        <v xml:space="preserve"> </v>
      </c>
      <c r="H217" s="7" t="str">
        <f t="shared" si="10"/>
        <v>falso</v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9"/>
        <v>non trovato</v>
      </c>
      <c r="E218" s="28" t="str">
        <f t="shared" si="11"/>
        <v xml:space="preserve"> </v>
      </c>
      <c r="H218" s="7" t="str">
        <f t="shared" si="10"/>
        <v>falso</v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9"/>
        <v>non trovato</v>
      </c>
      <c r="E219" s="28" t="str">
        <f t="shared" si="11"/>
        <v xml:space="preserve"> </v>
      </c>
      <c r="H219" s="7" t="str">
        <f t="shared" si="10"/>
        <v>falso</v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9"/>
        <v>non trovato</v>
      </c>
      <c r="E220" s="28" t="str">
        <f t="shared" si="11"/>
        <v xml:space="preserve"> </v>
      </c>
      <c r="H220" s="7" t="str">
        <f t="shared" si="10"/>
        <v>falso</v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9"/>
        <v>non trovato</v>
      </c>
      <c r="E221" s="28" t="str">
        <f t="shared" si="11"/>
        <v xml:space="preserve"> </v>
      </c>
      <c r="H221" s="7" t="str">
        <f t="shared" si="10"/>
        <v>falso</v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9"/>
        <v>non trovato</v>
      </c>
      <c r="E222" s="28" t="str">
        <f t="shared" si="11"/>
        <v xml:space="preserve"> </v>
      </c>
      <c r="H222" s="7" t="str">
        <f t="shared" si="10"/>
        <v>falso</v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9"/>
        <v>non trovato</v>
      </c>
      <c r="E223" s="28" t="str">
        <f t="shared" si="11"/>
        <v xml:space="preserve"> </v>
      </c>
      <c r="H223" s="7" t="str">
        <f t="shared" si="10"/>
        <v>falso</v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9"/>
        <v>non trovato</v>
      </c>
      <c r="E224" s="28" t="str">
        <f t="shared" si="11"/>
        <v xml:space="preserve"> </v>
      </c>
      <c r="H224" s="7" t="str">
        <f t="shared" si="10"/>
        <v>falso</v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9"/>
        <v>non trovato</v>
      </c>
      <c r="E225" s="28" t="str">
        <f t="shared" si="11"/>
        <v xml:space="preserve"> </v>
      </c>
      <c r="H225" s="7" t="str">
        <f t="shared" si="10"/>
        <v>falso</v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9"/>
        <v>non trovato</v>
      </c>
      <c r="E226" s="28" t="str">
        <f t="shared" si="11"/>
        <v xml:space="preserve"> </v>
      </c>
      <c r="H226" s="7" t="str">
        <f t="shared" si="10"/>
        <v>falso</v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9"/>
        <v>non trovato</v>
      </c>
      <c r="E227" s="28" t="str">
        <f t="shared" si="11"/>
        <v xml:space="preserve"> </v>
      </c>
      <c r="H227" s="7" t="str">
        <f t="shared" si="10"/>
        <v>falso</v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9"/>
        <v>non trovato</v>
      </c>
      <c r="E228" s="28" t="str">
        <f t="shared" si="11"/>
        <v xml:space="preserve"> </v>
      </c>
      <c r="H228" s="7" t="str">
        <f t="shared" si="10"/>
        <v>falso</v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9"/>
        <v>non trovato</v>
      </c>
      <c r="E229" s="28" t="str">
        <f t="shared" si="11"/>
        <v xml:space="preserve"> </v>
      </c>
      <c r="H229" s="7" t="str">
        <f t="shared" si="10"/>
        <v>falso</v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9"/>
        <v>non trovato</v>
      </c>
      <c r="E230" s="28" t="str">
        <f t="shared" si="11"/>
        <v xml:space="preserve"> </v>
      </c>
      <c r="H230" s="7" t="str">
        <f t="shared" si="10"/>
        <v>falso</v>
      </c>
    </row>
    <row r="231" spans="1:8" x14ac:dyDescent="0.25">
      <c r="A231" s="7" t="s">
        <v>60</v>
      </c>
      <c r="B231" t="s">
        <v>38</v>
      </c>
      <c r="C231" s="10"/>
      <c r="D231" s="7" t="str">
        <f t="shared" si="9"/>
        <v>non trovato</v>
      </c>
      <c r="E231" s="28" t="str">
        <f t="shared" si="11"/>
        <v xml:space="preserve"> </v>
      </c>
      <c r="H231" s="7" t="str">
        <f t="shared" si="10"/>
        <v>falso</v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9"/>
        <v>non trovato</v>
      </c>
      <c r="E232" s="28" t="str">
        <f t="shared" si="11"/>
        <v xml:space="preserve"> </v>
      </c>
      <c r="H232" s="7" t="str">
        <f t="shared" si="10"/>
        <v>falso</v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9"/>
        <v>non trovato</v>
      </c>
      <c r="E233" s="28" t="str">
        <f t="shared" si="11"/>
        <v xml:space="preserve"> </v>
      </c>
      <c r="H233" s="7" t="str">
        <f t="shared" si="10"/>
        <v>falso</v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9"/>
        <v>non trovato</v>
      </c>
      <c r="E234" s="28" t="str">
        <f t="shared" si="11"/>
        <v xml:space="preserve"> </v>
      </c>
      <c r="H234" s="7" t="str">
        <f t="shared" si="10"/>
        <v>falso</v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9"/>
        <v>non trovato</v>
      </c>
      <c r="E235" s="28" t="str">
        <f t="shared" si="11"/>
        <v xml:space="preserve"> </v>
      </c>
      <c r="H235" s="7" t="str">
        <f t="shared" si="10"/>
        <v>falso</v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9"/>
        <v>non trovato</v>
      </c>
      <c r="E236" s="28" t="str">
        <f t="shared" si="11"/>
        <v xml:space="preserve"> </v>
      </c>
      <c r="H236" s="7" t="str">
        <f t="shared" si="10"/>
        <v>falso</v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8" t="str">
        <f t="shared" si="11"/>
        <v xml:space="preserve"> </v>
      </c>
      <c r="H237" s="7" t="str">
        <f t="shared" si="10"/>
        <v>falso</v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9"/>
        <v>non trovato</v>
      </c>
      <c r="E238" s="28" t="str">
        <f t="shared" si="11"/>
        <v xml:space="preserve"> </v>
      </c>
      <c r="H238" s="7" t="str">
        <f t="shared" si="10"/>
        <v>falso</v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9"/>
        <v>non trovato</v>
      </c>
      <c r="E239" s="28" t="str">
        <f t="shared" si="11"/>
        <v xml:space="preserve"> </v>
      </c>
      <c r="H239" s="7" t="str">
        <f t="shared" si="10"/>
        <v>falso</v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9"/>
        <v>non trovato</v>
      </c>
      <c r="E240" s="28" t="str">
        <f t="shared" si="11"/>
        <v xml:space="preserve"> </v>
      </c>
      <c r="H240" s="7" t="str">
        <f t="shared" si="10"/>
        <v>falso</v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9"/>
        <v>non trovato</v>
      </c>
      <c r="E241" s="28" t="str">
        <f t="shared" si="11"/>
        <v xml:space="preserve"> </v>
      </c>
      <c r="H241" s="7" t="str">
        <f t="shared" si="10"/>
        <v>falso</v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8" t="str">
        <f t="shared" si="11"/>
        <v xml:space="preserve"> </v>
      </c>
      <c r="H242" s="7" t="str">
        <f t="shared" si="10"/>
        <v>falso</v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8" t="str">
        <f t="shared" si="11"/>
        <v xml:space="preserve"> </v>
      </c>
      <c r="H243" s="7" t="str">
        <f t="shared" si="10"/>
        <v>falso</v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9"/>
        <v>non trovato</v>
      </c>
      <c r="E244" s="28">
        <f t="shared" si="11"/>
        <v>293480</v>
      </c>
      <c r="H244" s="7" t="str">
        <f t="shared" si="10"/>
        <v>falso</v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9"/>
        <v>non trovato</v>
      </c>
      <c r="E245" s="28" t="str">
        <f t="shared" si="11"/>
        <v xml:space="preserve"> </v>
      </c>
      <c r="H245" s="7" t="str">
        <f t="shared" si="10"/>
        <v>falso</v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9"/>
        <v>non trovato</v>
      </c>
      <c r="E246" s="28" t="str">
        <f t="shared" si="11"/>
        <v xml:space="preserve"> </v>
      </c>
      <c r="H246" s="7" t="str">
        <f t="shared" si="10"/>
        <v>falso</v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9"/>
        <v>non trovato</v>
      </c>
      <c r="E247" s="28" t="str">
        <f t="shared" si="11"/>
        <v xml:space="preserve"> </v>
      </c>
      <c r="H247" s="7" t="str">
        <f t="shared" si="10"/>
        <v>falso</v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9"/>
        <v>non trovato</v>
      </c>
      <c r="E248" s="28" t="str">
        <f t="shared" si="11"/>
        <v xml:space="preserve"> </v>
      </c>
      <c r="H248" s="7" t="str">
        <f t="shared" si="10"/>
        <v>falso</v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9"/>
        <v>non trovato</v>
      </c>
      <c r="E249" s="28">
        <f t="shared" si="11"/>
        <v>141900</v>
      </c>
      <c r="H249" s="7" t="str">
        <f t="shared" si="10"/>
        <v>falso</v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9"/>
        <v>non trovato</v>
      </c>
      <c r="E250" s="28" t="str">
        <f t="shared" si="11"/>
        <v xml:space="preserve"> </v>
      </c>
      <c r="H250" s="7" t="str">
        <f t="shared" si="10"/>
        <v>falso</v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9"/>
        <v>non trovato</v>
      </c>
      <c r="E251" s="28" t="str">
        <f t="shared" si="11"/>
        <v xml:space="preserve"> </v>
      </c>
      <c r="H251" s="7" t="str">
        <f t="shared" si="10"/>
        <v>falso</v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9"/>
        <v>non trovato</v>
      </c>
      <c r="E252" s="28" t="str">
        <f t="shared" si="11"/>
        <v xml:space="preserve"> </v>
      </c>
      <c r="H252" s="7" t="str">
        <f t="shared" si="10"/>
        <v>vero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9"/>
        <v>non trovato</v>
      </c>
      <c r="E253" s="28" t="str">
        <f t="shared" si="11"/>
        <v xml:space="preserve"> </v>
      </c>
      <c r="H253" s="7" t="str">
        <f t="shared" si="10"/>
        <v>falso</v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9"/>
        <v>non trovato</v>
      </c>
      <c r="E254" s="28" t="str">
        <f t="shared" si="11"/>
        <v xml:space="preserve"> </v>
      </c>
      <c r="H254" s="7" t="str">
        <f t="shared" si="10"/>
        <v>falso</v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9"/>
        <v>non trovato</v>
      </c>
      <c r="E255" s="28" t="str">
        <f t="shared" si="11"/>
        <v xml:space="preserve"> </v>
      </c>
      <c r="H255" s="7" t="str">
        <f t="shared" si="10"/>
        <v>falso</v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9"/>
        <v>non trovato</v>
      </c>
      <c r="E256" s="28" t="str">
        <f t="shared" si="11"/>
        <v xml:space="preserve"> </v>
      </c>
      <c r="H256" s="7" t="str">
        <f t="shared" si="10"/>
        <v>falso</v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9"/>
        <v>non trovato</v>
      </c>
      <c r="E257" s="28" t="str">
        <f t="shared" si="11"/>
        <v xml:space="preserve"> </v>
      </c>
      <c r="H257" s="7" t="str">
        <f t="shared" si="10"/>
        <v>falso</v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9"/>
        <v>non trovato</v>
      </c>
      <c r="E258" s="28" t="str">
        <f t="shared" si="11"/>
        <v xml:space="preserve"> </v>
      </c>
      <c r="H258" s="7" t="str">
        <f t="shared" si="10"/>
        <v>falso</v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8" t="str">
        <f t="shared" si="11"/>
        <v xml:space="preserve"> </v>
      </c>
      <c r="H259" s="7" t="str">
        <f t="shared" si="10"/>
        <v>falso</v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9"/>
        <v>non trovato</v>
      </c>
      <c r="E260" s="28" t="str">
        <f t="shared" si="11"/>
        <v xml:space="preserve"> </v>
      </c>
      <c r="H260" s="7" t="str">
        <f t="shared" si="10"/>
        <v>falso</v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si="9"/>
        <v>non trovato</v>
      </c>
      <c r="E261" s="28" t="str">
        <f t="shared" si="11"/>
        <v xml:space="preserve"> </v>
      </c>
      <c r="H261" s="7" t="str">
        <f t="shared" si="10"/>
        <v>falso</v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IF(AND(B262="Abbigliamento",C262&gt;300000),"trovato","non trovato")</f>
        <v>non trovato</v>
      </c>
      <c r="E262" s="28" t="str">
        <f t="shared" si="11"/>
        <v xml:space="preserve"> </v>
      </c>
      <c r="H262" s="7" t="str">
        <f t="shared" ref="H262:H325" si="13">IF(AND(B262="Manuali",C262&lt;1000000),"vero","falso")</f>
        <v>falso</v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12"/>
        <v>non trovato</v>
      </c>
      <c r="E263" s="28" t="str">
        <f t="shared" si="11"/>
        <v xml:space="preserve"> </v>
      </c>
      <c r="H263" s="7" t="str">
        <f t="shared" si="13"/>
        <v>falso</v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12"/>
        <v>non trovato</v>
      </c>
      <c r="E264" s="28" t="str">
        <f t="shared" ref="E264:E327" si="14">IF(A264="HHB",C264*22%," ")</f>
        <v xml:space="preserve"> </v>
      </c>
      <c r="H264" s="7" t="str">
        <f t="shared" si="13"/>
        <v>falso</v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12"/>
        <v>non trovato</v>
      </c>
      <c r="E265" s="28" t="str">
        <f t="shared" si="14"/>
        <v xml:space="preserve"> </v>
      </c>
      <c r="H265" s="7" t="str">
        <f t="shared" si="13"/>
        <v>falso</v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12"/>
        <v>non trovato</v>
      </c>
      <c r="E266" s="28" t="str">
        <f t="shared" si="14"/>
        <v xml:space="preserve"> </v>
      </c>
      <c r="H266" s="7" t="str">
        <f t="shared" si="13"/>
        <v>falso</v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12"/>
        <v>non trovato</v>
      </c>
      <c r="E267" s="28" t="str">
        <f t="shared" si="14"/>
        <v xml:space="preserve"> </v>
      </c>
      <c r="H267" s="7" t="str">
        <f t="shared" si="13"/>
        <v>falso</v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12"/>
        <v>non trovato</v>
      </c>
      <c r="E268" s="28" t="str">
        <f t="shared" si="14"/>
        <v xml:space="preserve"> </v>
      </c>
      <c r="H268" s="7" t="str">
        <f t="shared" si="13"/>
        <v>falso</v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12"/>
        <v>non trovato</v>
      </c>
      <c r="E269" s="28" t="str">
        <f t="shared" si="14"/>
        <v xml:space="preserve"> </v>
      </c>
      <c r="H269" s="7" t="str">
        <f t="shared" si="13"/>
        <v>falso</v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12"/>
        <v>non trovato</v>
      </c>
      <c r="E270" s="28" t="str">
        <f t="shared" si="14"/>
        <v xml:space="preserve"> </v>
      </c>
      <c r="H270" s="7" t="str">
        <f t="shared" si="13"/>
        <v>falso</v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12"/>
        <v>non trovato</v>
      </c>
      <c r="E271" s="28" t="str">
        <f t="shared" si="14"/>
        <v xml:space="preserve"> </v>
      </c>
      <c r="H271" s="7" t="str">
        <f t="shared" si="13"/>
        <v>falso</v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12"/>
        <v>non trovato</v>
      </c>
      <c r="E272" s="28" t="str">
        <f t="shared" si="14"/>
        <v xml:space="preserve"> </v>
      </c>
      <c r="H272" s="7" t="str">
        <f t="shared" si="13"/>
        <v>falso</v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12"/>
        <v>non trovato</v>
      </c>
      <c r="E273" s="28" t="str">
        <f t="shared" si="14"/>
        <v xml:space="preserve"> </v>
      </c>
      <c r="H273" s="7" t="str">
        <f t="shared" si="13"/>
        <v>falso</v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12"/>
        <v>non trovato</v>
      </c>
      <c r="E274" s="28" t="str">
        <f t="shared" si="14"/>
        <v xml:space="preserve"> </v>
      </c>
      <c r="H274" s="7" t="str">
        <f t="shared" si="13"/>
        <v>falso</v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12"/>
        <v>non trovato</v>
      </c>
      <c r="E275" s="28" t="str">
        <f t="shared" si="14"/>
        <v xml:space="preserve"> </v>
      </c>
      <c r="H275" s="7" t="str">
        <f t="shared" si="13"/>
        <v>falso</v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12"/>
        <v>non trovato</v>
      </c>
      <c r="E276" s="28" t="str">
        <f t="shared" si="14"/>
        <v xml:space="preserve"> </v>
      </c>
      <c r="H276" s="7" t="str">
        <f t="shared" si="13"/>
        <v>falso</v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12"/>
        <v>non trovato</v>
      </c>
      <c r="E277" s="28" t="str">
        <f t="shared" si="14"/>
        <v xml:space="preserve"> </v>
      </c>
      <c r="H277" s="7" t="str">
        <f t="shared" si="13"/>
        <v>falso</v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12"/>
        <v>non trovato</v>
      </c>
      <c r="E278" s="28" t="str">
        <f t="shared" si="14"/>
        <v xml:space="preserve"> </v>
      </c>
      <c r="H278" s="7" t="str">
        <f t="shared" si="13"/>
        <v>falso</v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12"/>
        <v>non trovato</v>
      </c>
      <c r="E279" s="28" t="str">
        <f t="shared" si="14"/>
        <v xml:space="preserve"> </v>
      </c>
      <c r="H279" s="7" t="str">
        <f t="shared" si="13"/>
        <v>falso</v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12"/>
        <v>non trovato</v>
      </c>
      <c r="E280" s="28" t="str">
        <f t="shared" si="14"/>
        <v xml:space="preserve"> </v>
      </c>
      <c r="H280" s="7" t="str">
        <f t="shared" si="13"/>
        <v>falso</v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12"/>
        <v>non trovato</v>
      </c>
      <c r="E281" s="28" t="str">
        <f t="shared" si="14"/>
        <v xml:space="preserve"> </v>
      </c>
      <c r="H281" s="7" t="str">
        <f t="shared" si="13"/>
        <v>falso</v>
      </c>
    </row>
    <row r="282" spans="1:8" x14ac:dyDescent="0.25">
      <c r="A282" s="7" t="s">
        <v>191</v>
      </c>
      <c r="B282" t="s">
        <v>58</v>
      </c>
      <c r="C282" s="10"/>
      <c r="D282" s="7" t="str">
        <f t="shared" si="12"/>
        <v>non trovato</v>
      </c>
      <c r="E282" s="28" t="str">
        <f t="shared" si="14"/>
        <v xml:space="preserve"> </v>
      </c>
      <c r="H282" s="7" t="str">
        <f t="shared" si="13"/>
        <v>falso</v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12"/>
        <v>non trovato</v>
      </c>
      <c r="E283" s="28" t="str">
        <f t="shared" si="14"/>
        <v xml:space="preserve"> </v>
      </c>
      <c r="H283" s="7" t="str">
        <f t="shared" si="13"/>
        <v>falso</v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12"/>
        <v>non trovato</v>
      </c>
      <c r="E284" s="28" t="str">
        <f t="shared" si="14"/>
        <v xml:space="preserve"> </v>
      </c>
      <c r="H284" s="7" t="str">
        <f t="shared" si="13"/>
        <v>falso</v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12"/>
        <v>non trovato</v>
      </c>
      <c r="E285" s="28" t="str">
        <f t="shared" si="14"/>
        <v xml:space="preserve"> </v>
      </c>
      <c r="H285" s="7" t="str">
        <f t="shared" si="13"/>
        <v>falso</v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12"/>
        <v>non trovato</v>
      </c>
      <c r="E286" s="28" t="str">
        <f t="shared" si="14"/>
        <v xml:space="preserve"> </v>
      </c>
      <c r="H286" s="7" t="str">
        <f t="shared" si="13"/>
        <v>falso</v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12"/>
        <v>non trovato</v>
      </c>
      <c r="E287" s="28" t="str">
        <f t="shared" si="14"/>
        <v xml:space="preserve"> </v>
      </c>
      <c r="H287" s="7" t="str">
        <f t="shared" si="13"/>
        <v>falso</v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12"/>
        <v>non trovato</v>
      </c>
      <c r="E288" s="28" t="str">
        <f t="shared" si="14"/>
        <v xml:space="preserve"> </v>
      </c>
      <c r="H288" s="7" t="str">
        <f t="shared" si="13"/>
        <v>falso</v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12"/>
        <v>non trovato</v>
      </c>
      <c r="E289" s="28" t="str">
        <f t="shared" si="14"/>
        <v xml:space="preserve"> </v>
      </c>
      <c r="H289" s="7" t="str">
        <f t="shared" si="13"/>
        <v>falso</v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12"/>
        <v>non trovato</v>
      </c>
      <c r="E290" s="28" t="str">
        <f t="shared" si="14"/>
        <v xml:space="preserve"> </v>
      </c>
      <c r="H290" s="7" t="str">
        <f t="shared" si="13"/>
        <v>falso</v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12"/>
        <v>non trovato</v>
      </c>
      <c r="E291" s="28" t="str">
        <f t="shared" si="14"/>
        <v xml:space="preserve"> </v>
      </c>
      <c r="H291" s="7" t="str">
        <f t="shared" si="13"/>
        <v>falso</v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12"/>
        <v>non trovato</v>
      </c>
      <c r="E292" s="28" t="str">
        <f t="shared" si="14"/>
        <v xml:space="preserve"> </v>
      </c>
      <c r="H292" s="7" t="str">
        <f t="shared" si="13"/>
        <v>falso</v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8" t="str">
        <f t="shared" si="14"/>
        <v xml:space="preserve"> </v>
      </c>
      <c r="H293" s="7" t="str">
        <f t="shared" si="13"/>
        <v>falso</v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8" t="str">
        <f t="shared" si="14"/>
        <v xml:space="preserve"> </v>
      </c>
      <c r="H294" s="7" t="str">
        <f t="shared" si="13"/>
        <v>falso</v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8" t="str">
        <f t="shared" si="14"/>
        <v xml:space="preserve"> </v>
      </c>
      <c r="H295" s="7" t="str">
        <f t="shared" si="13"/>
        <v>falso</v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12"/>
        <v>non trovato</v>
      </c>
      <c r="E296" s="28" t="str">
        <f t="shared" si="14"/>
        <v xml:space="preserve"> </v>
      </c>
      <c r="H296" s="7" t="str">
        <f t="shared" si="13"/>
        <v>falso</v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12"/>
        <v>non trovato</v>
      </c>
      <c r="E297" s="28" t="str">
        <f t="shared" si="14"/>
        <v xml:space="preserve"> </v>
      </c>
      <c r="H297" s="7" t="str">
        <f t="shared" si="13"/>
        <v>falso</v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12"/>
        <v>non trovato</v>
      </c>
      <c r="E298" s="28" t="str">
        <f t="shared" si="14"/>
        <v xml:space="preserve"> </v>
      </c>
      <c r="H298" s="7" t="str">
        <f t="shared" si="13"/>
        <v>falso</v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12"/>
        <v>non trovato</v>
      </c>
      <c r="E299" s="28" t="str">
        <f t="shared" si="14"/>
        <v xml:space="preserve"> </v>
      </c>
      <c r="H299" s="7" t="str">
        <f t="shared" si="13"/>
        <v>falso</v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8" t="str">
        <f t="shared" si="14"/>
        <v xml:space="preserve"> </v>
      </c>
      <c r="H300" s="7" t="str">
        <f t="shared" si="13"/>
        <v>falso</v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12"/>
        <v>non trovato</v>
      </c>
      <c r="E301" s="28" t="str">
        <f t="shared" si="14"/>
        <v xml:space="preserve"> </v>
      </c>
      <c r="H301" s="7" t="str">
        <f t="shared" si="13"/>
        <v>falso</v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12"/>
        <v>non trovato</v>
      </c>
      <c r="E302" s="28" t="str">
        <f t="shared" si="14"/>
        <v xml:space="preserve"> </v>
      </c>
      <c r="H302" s="7" t="str">
        <f t="shared" si="13"/>
        <v>falso</v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12"/>
        <v>non trovato</v>
      </c>
      <c r="E303" s="28" t="str">
        <f t="shared" si="14"/>
        <v xml:space="preserve"> </v>
      </c>
      <c r="H303" s="7" t="str">
        <f t="shared" si="13"/>
        <v>falso</v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12"/>
        <v>non trovato</v>
      </c>
      <c r="E304" s="28" t="str">
        <f t="shared" si="14"/>
        <v xml:space="preserve"> </v>
      </c>
      <c r="H304" s="7" t="str">
        <f t="shared" si="13"/>
        <v>falso</v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12"/>
        <v>non trovato</v>
      </c>
      <c r="E305" s="28" t="str">
        <f t="shared" si="14"/>
        <v xml:space="preserve"> </v>
      </c>
      <c r="H305" s="7" t="str">
        <f t="shared" si="13"/>
        <v>falso</v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12"/>
        <v>non trovato</v>
      </c>
      <c r="E306" s="28" t="str">
        <f t="shared" si="14"/>
        <v xml:space="preserve"> </v>
      </c>
      <c r="H306" s="7" t="str">
        <f t="shared" si="13"/>
        <v>falso</v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12"/>
        <v>non trovato</v>
      </c>
      <c r="E307" s="28" t="str">
        <f t="shared" si="14"/>
        <v xml:space="preserve"> </v>
      </c>
      <c r="H307" s="7" t="str">
        <f t="shared" si="13"/>
        <v>falso</v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12"/>
        <v>non trovato</v>
      </c>
      <c r="E308" s="28" t="str">
        <f t="shared" si="14"/>
        <v xml:space="preserve"> </v>
      </c>
      <c r="H308" s="7" t="str">
        <f t="shared" si="13"/>
        <v>falso</v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12"/>
        <v>non trovato</v>
      </c>
      <c r="E309" s="28" t="str">
        <f t="shared" si="14"/>
        <v xml:space="preserve"> </v>
      </c>
      <c r="H309" s="7" t="str">
        <f t="shared" si="13"/>
        <v>falso</v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12"/>
        <v>non trovato</v>
      </c>
      <c r="E310" s="28" t="str">
        <f t="shared" si="14"/>
        <v xml:space="preserve"> </v>
      </c>
      <c r="H310" s="7" t="str">
        <f t="shared" si="13"/>
        <v>falso</v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12"/>
        <v>non trovato</v>
      </c>
      <c r="E311" s="28" t="str">
        <f t="shared" si="14"/>
        <v xml:space="preserve"> </v>
      </c>
      <c r="H311" s="7" t="str">
        <f t="shared" si="13"/>
        <v>falso</v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12"/>
        <v>non trovato</v>
      </c>
      <c r="E312" s="28" t="str">
        <f t="shared" si="14"/>
        <v xml:space="preserve"> </v>
      </c>
      <c r="H312" s="7" t="str">
        <f t="shared" si="13"/>
        <v>falso</v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12"/>
        <v>non trovato</v>
      </c>
      <c r="E313" s="28" t="str">
        <f t="shared" si="14"/>
        <v xml:space="preserve"> </v>
      </c>
      <c r="H313" s="7" t="str">
        <f t="shared" si="13"/>
        <v>falso</v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12"/>
        <v>non trovato</v>
      </c>
      <c r="E314" s="28" t="str">
        <f t="shared" si="14"/>
        <v xml:space="preserve"> </v>
      </c>
      <c r="H314" s="7" t="str">
        <f t="shared" si="13"/>
        <v>falso</v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12"/>
        <v>non trovato</v>
      </c>
      <c r="E315" s="28" t="str">
        <f t="shared" si="14"/>
        <v xml:space="preserve"> </v>
      </c>
      <c r="H315" s="7" t="str">
        <f t="shared" si="13"/>
        <v>falso</v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8" t="str">
        <f t="shared" si="14"/>
        <v xml:space="preserve"> </v>
      </c>
      <c r="H316" s="7" t="str">
        <f t="shared" si="13"/>
        <v>falso</v>
      </c>
    </row>
    <row r="317" spans="1:8" x14ac:dyDescent="0.25">
      <c r="A317" s="7" t="s">
        <v>32</v>
      </c>
      <c r="B317" t="s">
        <v>22</v>
      </c>
      <c r="C317" s="10"/>
      <c r="D317" s="7" t="str">
        <f t="shared" si="12"/>
        <v>non trovato</v>
      </c>
      <c r="E317" s="28" t="str">
        <f t="shared" si="14"/>
        <v xml:space="preserve"> </v>
      </c>
      <c r="H317" s="7" t="str">
        <f t="shared" si="13"/>
        <v>falso</v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12"/>
        <v>non trovato</v>
      </c>
      <c r="E318" s="28" t="str">
        <f t="shared" si="14"/>
        <v xml:space="preserve"> </v>
      </c>
      <c r="H318" s="7" t="str">
        <f t="shared" si="13"/>
        <v>falso</v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12"/>
        <v>non trovato</v>
      </c>
      <c r="E319" s="28" t="str">
        <f t="shared" si="14"/>
        <v xml:space="preserve"> </v>
      </c>
      <c r="H319" s="7" t="str">
        <f t="shared" si="13"/>
        <v>falso</v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12"/>
        <v>non trovato</v>
      </c>
      <c r="E320" s="28" t="str">
        <f t="shared" si="14"/>
        <v xml:space="preserve"> </v>
      </c>
      <c r="H320" s="7" t="str">
        <f t="shared" si="13"/>
        <v>falso</v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12"/>
        <v>non trovato</v>
      </c>
      <c r="E321" s="28" t="str">
        <f t="shared" si="14"/>
        <v xml:space="preserve"> </v>
      </c>
      <c r="H321" s="7" t="str">
        <f t="shared" si="13"/>
        <v>falso</v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12"/>
        <v>non trovato</v>
      </c>
      <c r="E322" s="28" t="str">
        <f t="shared" si="14"/>
        <v xml:space="preserve"> </v>
      </c>
      <c r="H322" s="7" t="str">
        <f t="shared" si="13"/>
        <v>falso</v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12"/>
        <v>non trovato</v>
      </c>
      <c r="E323" s="28">
        <f t="shared" si="14"/>
        <v>18480</v>
      </c>
      <c r="H323" s="7" t="str">
        <f t="shared" si="13"/>
        <v>falso</v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12"/>
        <v>non trovato</v>
      </c>
      <c r="E324" s="28" t="str">
        <f t="shared" si="14"/>
        <v xml:space="preserve"> </v>
      </c>
      <c r="H324" s="7" t="str">
        <f t="shared" si="13"/>
        <v>falso</v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12"/>
        <v>non trovato</v>
      </c>
      <c r="E325" s="28" t="str">
        <f t="shared" si="14"/>
        <v xml:space="preserve"> </v>
      </c>
      <c r="H325" s="7" t="str">
        <f t="shared" si="13"/>
        <v>falso</v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IF(AND(B326="Abbigliamento",C326&gt;300000),"trovato","non trovato")</f>
        <v>non trovato</v>
      </c>
      <c r="E326" s="28" t="str">
        <f t="shared" si="14"/>
        <v xml:space="preserve"> </v>
      </c>
      <c r="H326" s="7" t="str">
        <f t="shared" ref="H326:H340" si="16">IF(AND(B326="Manuali",C326&lt;1000000),"vero","falso")</f>
        <v>falso</v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5"/>
        <v>non trovato</v>
      </c>
      <c r="E327" s="28" t="str">
        <f t="shared" si="14"/>
        <v xml:space="preserve"> </v>
      </c>
      <c r="H327" s="7" t="str">
        <f t="shared" si="16"/>
        <v>falso</v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5"/>
        <v>non trovato</v>
      </c>
      <c r="E328" s="28">
        <f t="shared" ref="E328:E340" si="17">IF(A328="HHB",C328*22%," ")</f>
        <v>0</v>
      </c>
      <c r="H328" s="7" t="str">
        <f t="shared" si="16"/>
        <v>falso</v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5"/>
        <v>non trovato</v>
      </c>
      <c r="E329" s="28" t="str">
        <f t="shared" si="17"/>
        <v xml:space="preserve"> </v>
      </c>
      <c r="H329" s="7" t="str">
        <f t="shared" si="16"/>
        <v>falso</v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5"/>
        <v>non trovato</v>
      </c>
      <c r="E330" s="28" t="str">
        <f t="shared" si="17"/>
        <v xml:space="preserve"> </v>
      </c>
      <c r="H330" s="7" t="str">
        <f t="shared" si="16"/>
        <v>falso</v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15"/>
        <v>non trovato</v>
      </c>
      <c r="E331" s="28" t="str">
        <f t="shared" si="17"/>
        <v xml:space="preserve"> </v>
      </c>
      <c r="H331" s="7" t="str">
        <f t="shared" si="16"/>
        <v>vero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5"/>
        <v>non trovato</v>
      </c>
      <c r="E332" s="28" t="str">
        <f t="shared" si="17"/>
        <v xml:space="preserve"> </v>
      </c>
      <c r="H332" s="7" t="str">
        <f t="shared" si="16"/>
        <v>falso</v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5"/>
        <v>non trovato</v>
      </c>
      <c r="E333" s="28" t="str">
        <f t="shared" si="17"/>
        <v xml:space="preserve"> </v>
      </c>
      <c r="H333" s="7" t="str">
        <f t="shared" si="16"/>
        <v>falso</v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5"/>
        <v>non trovato</v>
      </c>
      <c r="E334" s="28" t="str">
        <f t="shared" si="17"/>
        <v xml:space="preserve"> </v>
      </c>
      <c r="H334" s="7" t="str">
        <f t="shared" si="16"/>
        <v>falso</v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5"/>
        <v>non trovato</v>
      </c>
      <c r="E335" s="28" t="str">
        <f t="shared" si="17"/>
        <v xml:space="preserve"> </v>
      </c>
      <c r="H335" s="7" t="str">
        <f t="shared" si="16"/>
        <v>falso</v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5"/>
        <v>non trovato</v>
      </c>
      <c r="E336" s="28" t="str">
        <f t="shared" si="17"/>
        <v xml:space="preserve"> </v>
      </c>
      <c r="H336" s="7" t="str">
        <f t="shared" si="16"/>
        <v>falso</v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5"/>
        <v>non trovato</v>
      </c>
      <c r="E337" s="28" t="str">
        <f t="shared" si="17"/>
        <v xml:space="preserve"> </v>
      </c>
      <c r="H337" s="7" t="str">
        <f t="shared" si="16"/>
        <v>falso</v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8" t="str">
        <f t="shared" si="17"/>
        <v xml:space="preserve"> </v>
      </c>
      <c r="H338" s="7" t="str">
        <f t="shared" si="16"/>
        <v>falso</v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5"/>
        <v>non trovato</v>
      </c>
      <c r="E339" s="28" t="str">
        <f t="shared" si="17"/>
        <v xml:space="preserve"> </v>
      </c>
      <c r="H339" s="7" t="str">
        <f t="shared" si="16"/>
        <v>falso</v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5"/>
        <v>non trovato</v>
      </c>
      <c r="E340" s="28" t="str">
        <f t="shared" si="17"/>
        <v xml:space="preserve"> </v>
      </c>
      <c r="H340" s="7" t="str">
        <f t="shared" si="16"/>
        <v>falso</v>
      </c>
    </row>
  </sheetData>
  <mergeCells count="2">
    <mergeCell ref="A1:C1"/>
    <mergeCell ref="A3:C3"/>
  </mergeCells>
  <phoneticPr fontId="7" type="noConversion"/>
  <conditionalFormatting sqref="B5:B340">
    <cfRule type="containsText" dxfId="1" priority="1" operator="containsText" text="UFFICIO">
      <formula>NOT(ISERROR(SEARCH("UFFICIO",B5)))</formula>
    </cfRule>
    <cfRule type="expression" priority="2">
      <formula>"Ufficio"</formula>
    </cfRule>
    <cfRule type="expression" dxfId="0" priority="3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K10" sqref="K10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30" zoomScaleNormal="130" workbookViewId="0">
      <selection activeCell="D10" sqref="D10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3" bestFit="1" customWidth="1"/>
    <col min="4" max="4" width="79.44140625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C2">
        <v>1</v>
      </c>
      <c r="D2" s="23">
        <f>SUMIF(comuni,A2,abitanti)</f>
        <v>130</v>
      </c>
      <c r="E2" s="23">
        <f>SUMIF(comuni,A5,abitanti)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C4">
        <v>2</v>
      </c>
      <c r="D4" s="12" t="s">
        <v>196</v>
      </c>
    </row>
    <row r="5" spans="1:5" x14ac:dyDescent="0.25">
      <c r="A5" s="24" t="s">
        <v>125</v>
      </c>
      <c r="B5" s="24">
        <v>5</v>
      </c>
      <c r="D5" s="34">
        <f>COUNTIF(abitanti,"&gt;100")</f>
        <v>11</v>
      </c>
    </row>
    <row r="6" spans="1:5" x14ac:dyDescent="0.25">
      <c r="A6" s="24" t="s">
        <v>146</v>
      </c>
      <c r="B6" s="24">
        <v>3</v>
      </c>
      <c r="D6" s="33" t="s">
        <v>197</v>
      </c>
    </row>
    <row r="7" spans="1:5" x14ac:dyDescent="0.25">
      <c r="A7" s="24" t="s">
        <v>84</v>
      </c>
      <c r="B7" s="24">
        <v>75</v>
      </c>
      <c r="D7" s="32">
        <f>COUNTIF(comuni,"C*")</f>
        <v>12</v>
      </c>
    </row>
    <row r="8" spans="1:5" ht="12.6" customHeight="1" x14ac:dyDescent="0.25">
      <c r="A8" s="24" t="s">
        <v>99</v>
      </c>
      <c r="B8" s="24">
        <v>35</v>
      </c>
      <c r="D8" s="33" t="s">
        <v>199</v>
      </c>
    </row>
    <row r="9" spans="1:5" x14ac:dyDescent="0.25">
      <c r="A9" s="24" t="s">
        <v>126</v>
      </c>
      <c r="B9" s="24">
        <v>5</v>
      </c>
      <c r="D9" s="32">
        <f>COUNTIFS(abitanti,"&gt;=10",abitanti,"&lt;=100")</f>
        <v>53</v>
      </c>
    </row>
    <row r="10" spans="1:5" x14ac:dyDescent="0.25">
      <c r="A10" s="24" t="s">
        <v>168</v>
      </c>
      <c r="B10" s="24">
        <v>48</v>
      </c>
      <c r="D10" s="33" t="s">
        <v>198</v>
      </c>
    </row>
    <row r="11" spans="1:5" x14ac:dyDescent="0.25">
      <c r="A11" s="24" t="s">
        <v>87</v>
      </c>
      <c r="B11" s="24">
        <v>29</v>
      </c>
      <c r="D11" s="32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3" x14ac:dyDescent="0.25">
      <c r="A33" s="24" t="s">
        <v>158</v>
      </c>
      <c r="B33" s="24">
        <v>69</v>
      </c>
    </row>
    <row r="34" spans="1:3" x14ac:dyDescent="0.25">
      <c r="A34" s="24" t="s">
        <v>173</v>
      </c>
      <c r="B34" s="24">
        <v>6</v>
      </c>
    </row>
    <row r="35" spans="1:3" x14ac:dyDescent="0.25">
      <c r="A35" s="24" t="s">
        <v>111</v>
      </c>
      <c r="B35" s="24">
        <v>5</v>
      </c>
    </row>
    <row r="36" spans="1:3" x14ac:dyDescent="0.25">
      <c r="A36" s="24" t="s">
        <v>141</v>
      </c>
      <c r="B36" s="24">
        <v>3</v>
      </c>
    </row>
    <row r="37" spans="1:3" x14ac:dyDescent="0.25">
      <c r="A37" s="24" t="s">
        <v>134</v>
      </c>
      <c r="B37" s="24">
        <v>33</v>
      </c>
    </row>
    <row r="38" spans="1:3" x14ac:dyDescent="0.25">
      <c r="A38" s="24" t="s">
        <v>133</v>
      </c>
      <c r="B38" s="24">
        <v>36</v>
      </c>
    </row>
    <row r="39" spans="1:3" x14ac:dyDescent="0.25">
      <c r="A39" s="24" t="s">
        <v>104</v>
      </c>
      <c r="B39" s="24">
        <v>7</v>
      </c>
    </row>
    <row r="40" spans="1:3" x14ac:dyDescent="0.25">
      <c r="A40" s="24" t="s">
        <v>131</v>
      </c>
      <c r="B40" s="24">
        <v>21</v>
      </c>
    </row>
    <row r="41" spans="1:3" x14ac:dyDescent="0.25">
      <c r="A41" s="24" t="s">
        <v>127</v>
      </c>
      <c r="B41" s="24">
        <v>5</v>
      </c>
    </row>
    <row r="42" spans="1:3" x14ac:dyDescent="0.25">
      <c r="A42" s="24" t="s">
        <v>103</v>
      </c>
      <c r="B42" s="24">
        <v>7</v>
      </c>
    </row>
    <row r="43" spans="1:3" x14ac:dyDescent="0.25">
      <c r="A43" s="24" t="s">
        <v>180</v>
      </c>
      <c r="B43" s="24">
        <v>84</v>
      </c>
    </row>
    <row r="44" spans="1:3" x14ac:dyDescent="0.25">
      <c r="A44" s="24" t="s">
        <v>160</v>
      </c>
      <c r="B44" s="24">
        <v>24</v>
      </c>
    </row>
    <row r="45" spans="1:3" x14ac:dyDescent="0.25">
      <c r="A45" s="24" t="s">
        <v>157</v>
      </c>
      <c r="B45" s="24">
        <v>9</v>
      </c>
    </row>
    <row r="46" spans="1:3" x14ac:dyDescent="0.25">
      <c r="A46" s="24" t="s">
        <v>155</v>
      </c>
      <c r="B46" s="24">
        <v>33</v>
      </c>
    </row>
    <row r="47" spans="1:3" x14ac:dyDescent="0.25">
      <c r="A47" s="24" t="s">
        <v>122</v>
      </c>
      <c r="B47" s="24">
        <v>100</v>
      </c>
      <c r="C47">
        <v>3</v>
      </c>
    </row>
    <row r="48" spans="1:3" x14ac:dyDescent="0.25">
      <c r="A48" s="24" t="s">
        <v>151</v>
      </c>
      <c r="B48" s="24">
        <v>6</v>
      </c>
    </row>
    <row r="49" spans="1:3" x14ac:dyDescent="0.25">
      <c r="A49" s="24" t="s">
        <v>154</v>
      </c>
      <c r="B49" s="24">
        <v>3</v>
      </c>
    </row>
    <row r="50" spans="1:3" x14ac:dyDescent="0.25">
      <c r="A50" s="24" t="s">
        <v>120</v>
      </c>
      <c r="B50" s="24">
        <v>5</v>
      </c>
    </row>
    <row r="51" spans="1:3" x14ac:dyDescent="0.25">
      <c r="A51" s="24" t="s">
        <v>179</v>
      </c>
      <c r="B51" s="24">
        <v>30</v>
      </c>
    </row>
    <row r="52" spans="1:3" x14ac:dyDescent="0.25">
      <c r="A52" s="24" t="s">
        <v>130</v>
      </c>
      <c r="B52" s="24">
        <v>5</v>
      </c>
    </row>
    <row r="53" spans="1:3" x14ac:dyDescent="0.25">
      <c r="A53" s="24" t="s">
        <v>93</v>
      </c>
      <c r="B53" s="24">
        <v>9</v>
      </c>
    </row>
    <row r="54" spans="1:3" x14ac:dyDescent="0.25">
      <c r="A54" s="24" t="s">
        <v>81</v>
      </c>
      <c r="B54" s="24">
        <v>7</v>
      </c>
    </row>
    <row r="55" spans="1:3" x14ac:dyDescent="0.25">
      <c r="A55" s="24" t="s">
        <v>174</v>
      </c>
      <c r="B55" s="24">
        <v>138</v>
      </c>
      <c r="C55">
        <v>4</v>
      </c>
    </row>
    <row r="56" spans="1:3" x14ac:dyDescent="0.25">
      <c r="A56" s="24" t="s">
        <v>128</v>
      </c>
      <c r="B56" s="24">
        <v>5</v>
      </c>
    </row>
    <row r="57" spans="1:3" x14ac:dyDescent="0.25">
      <c r="A57" s="24" t="s">
        <v>142</v>
      </c>
      <c r="B57" s="24">
        <v>3</v>
      </c>
    </row>
    <row r="58" spans="1:3" x14ac:dyDescent="0.25">
      <c r="A58" s="24" t="s">
        <v>124</v>
      </c>
      <c r="B58" s="24">
        <v>30</v>
      </c>
    </row>
    <row r="59" spans="1:3" x14ac:dyDescent="0.25">
      <c r="A59" s="24" t="s">
        <v>78</v>
      </c>
      <c r="B59" s="24">
        <v>101</v>
      </c>
      <c r="C59">
        <v>5</v>
      </c>
    </row>
    <row r="60" spans="1:3" x14ac:dyDescent="0.25">
      <c r="A60" s="24" t="s">
        <v>92</v>
      </c>
      <c r="B60" s="24">
        <v>145</v>
      </c>
      <c r="C60">
        <v>6</v>
      </c>
    </row>
    <row r="61" spans="1:3" x14ac:dyDescent="0.25">
      <c r="A61" s="24" t="s">
        <v>90</v>
      </c>
      <c r="B61" s="24">
        <v>23</v>
      </c>
    </row>
    <row r="62" spans="1:3" x14ac:dyDescent="0.25">
      <c r="A62" s="24" t="s">
        <v>176</v>
      </c>
      <c r="B62" s="24">
        <v>24</v>
      </c>
    </row>
    <row r="63" spans="1:3" x14ac:dyDescent="0.25">
      <c r="A63" s="24" t="s">
        <v>88</v>
      </c>
      <c r="B63" s="24">
        <v>28</v>
      </c>
    </row>
    <row r="64" spans="1:3" x14ac:dyDescent="0.25">
      <c r="A64" s="24" t="s">
        <v>108</v>
      </c>
      <c r="B64" s="24">
        <v>7</v>
      </c>
    </row>
    <row r="65" spans="1:3" x14ac:dyDescent="0.25">
      <c r="A65" s="24" t="s">
        <v>153</v>
      </c>
      <c r="B65" s="24">
        <v>6</v>
      </c>
    </row>
    <row r="66" spans="1:3" x14ac:dyDescent="0.25">
      <c r="A66" s="24" t="s">
        <v>149</v>
      </c>
      <c r="B66" s="24">
        <v>3</v>
      </c>
    </row>
    <row r="67" spans="1:3" x14ac:dyDescent="0.25">
      <c r="A67" s="24" t="s">
        <v>117</v>
      </c>
      <c r="B67" s="24">
        <v>5</v>
      </c>
    </row>
    <row r="68" spans="1:3" x14ac:dyDescent="0.25">
      <c r="A68" s="24" t="s">
        <v>181</v>
      </c>
      <c r="B68" s="24">
        <v>48</v>
      </c>
    </row>
    <row r="69" spans="1:3" x14ac:dyDescent="0.25">
      <c r="A69" s="24" t="s">
        <v>145</v>
      </c>
      <c r="B69" s="24">
        <v>6</v>
      </c>
    </row>
    <row r="70" spans="1:3" x14ac:dyDescent="0.25">
      <c r="A70" s="24" t="s">
        <v>110</v>
      </c>
      <c r="B70" s="24">
        <v>245</v>
      </c>
      <c r="C70">
        <v>7</v>
      </c>
    </row>
    <row r="71" spans="1:3" x14ac:dyDescent="0.25">
      <c r="A71" s="24" t="s">
        <v>182</v>
      </c>
      <c r="B71" s="24">
        <v>6</v>
      </c>
    </row>
    <row r="72" spans="1:3" x14ac:dyDescent="0.25">
      <c r="A72" s="24" t="s">
        <v>159</v>
      </c>
      <c r="B72" s="24">
        <v>30</v>
      </c>
    </row>
    <row r="73" spans="1:3" x14ac:dyDescent="0.25">
      <c r="A73" s="24" t="s">
        <v>89</v>
      </c>
      <c r="B73" s="24">
        <v>27</v>
      </c>
    </row>
    <row r="74" spans="1:3" x14ac:dyDescent="0.25">
      <c r="A74" s="24" t="s">
        <v>118</v>
      </c>
      <c r="B74" s="24">
        <v>5</v>
      </c>
    </row>
    <row r="75" spans="1:3" x14ac:dyDescent="0.25">
      <c r="A75" s="24" t="s">
        <v>112</v>
      </c>
      <c r="B75" s="24">
        <v>153</v>
      </c>
      <c r="C75">
        <v>8</v>
      </c>
    </row>
    <row r="76" spans="1:3" x14ac:dyDescent="0.25">
      <c r="A76" s="24" t="s">
        <v>178</v>
      </c>
      <c r="B76" s="24">
        <v>6</v>
      </c>
    </row>
    <row r="77" spans="1:3" x14ac:dyDescent="0.25">
      <c r="A77" s="24" t="s">
        <v>116</v>
      </c>
      <c r="B77" s="24">
        <v>10</v>
      </c>
    </row>
    <row r="78" spans="1:3" x14ac:dyDescent="0.25">
      <c r="A78" s="24" t="s">
        <v>113</v>
      </c>
      <c r="B78" s="24">
        <v>30</v>
      </c>
    </row>
    <row r="79" spans="1:3" x14ac:dyDescent="0.25">
      <c r="A79" s="24" t="s">
        <v>100</v>
      </c>
      <c r="B79" s="24">
        <v>28</v>
      </c>
    </row>
    <row r="80" spans="1:3" x14ac:dyDescent="0.25">
      <c r="A80" s="24" t="s">
        <v>107</v>
      </c>
      <c r="B80" s="24">
        <v>7</v>
      </c>
    </row>
    <row r="81" spans="1:3" x14ac:dyDescent="0.25">
      <c r="A81" s="24" t="s">
        <v>129</v>
      </c>
      <c r="B81" s="24">
        <v>10</v>
      </c>
    </row>
    <row r="82" spans="1:3" x14ac:dyDescent="0.25">
      <c r="A82" s="24" t="s">
        <v>115</v>
      </c>
      <c r="B82" s="24">
        <v>15</v>
      </c>
    </row>
    <row r="83" spans="1:3" x14ac:dyDescent="0.25">
      <c r="A83" s="24" t="s">
        <v>156</v>
      </c>
      <c r="B83" s="24">
        <v>15</v>
      </c>
    </row>
    <row r="84" spans="1:3" x14ac:dyDescent="0.25">
      <c r="A84" s="24" t="s">
        <v>98</v>
      </c>
      <c r="B84" s="24">
        <v>3</v>
      </c>
    </row>
    <row r="85" spans="1:3" x14ac:dyDescent="0.25">
      <c r="A85" s="24" t="s">
        <v>139</v>
      </c>
      <c r="B85" s="24">
        <v>3</v>
      </c>
    </row>
    <row r="86" spans="1:3" x14ac:dyDescent="0.25">
      <c r="A86" s="24" t="s">
        <v>132</v>
      </c>
      <c r="B86" s="24">
        <v>6</v>
      </c>
    </row>
    <row r="87" spans="1:3" x14ac:dyDescent="0.25">
      <c r="A87" s="24" t="s">
        <v>167</v>
      </c>
      <c r="B87" s="24">
        <v>6</v>
      </c>
    </row>
    <row r="88" spans="1:3" x14ac:dyDescent="0.25">
      <c r="A88" s="24" t="s">
        <v>80</v>
      </c>
      <c r="B88" s="24">
        <v>5</v>
      </c>
    </row>
    <row r="89" spans="1:3" x14ac:dyDescent="0.25">
      <c r="A89" s="24" t="s">
        <v>161</v>
      </c>
      <c r="B89" s="24">
        <v>33</v>
      </c>
    </row>
    <row r="90" spans="1:3" x14ac:dyDescent="0.25">
      <c r="A90" s="24" t="s">
        <v>82</v>
      </c>
      <c r="B90" s="24">
        <v>143</v>
      </c>
      <c r="C90">
        <v>9</v>
      </c>
    </row>
    <row r="91" spans="1:3" x14ac:dyDescent="0.25">
      <c r="A91" s="24" t="s">
        <v>166</v>
      </c>
      <c r="B91" s="24">
        <v>6</v>
      </c>
    </row>
    <row r="92" spans="1:3" x14ac:dyDescent="0.25">
      <c r="A92" s="24" t="s">
        <v>169</v>
      </c>
      <c r="B92" s="24">
        <v>6</v>
      </c>
    </row>
    <row r="93" spans="1:3" x14ac:dyDescent="0.25">
      <c r="A93" s="24" t="s">
        <v>121</v>
      </c>
      <c r="B93" s="24">
        <v>35</v>
      </c>
    </row>
    <row r="94" spans="1:3" x14ac:dyDescent="0.25">
      <c r="A94" s="24" t="s">
        <v>86</v>
      </c>
      <c r="B94" s="24">
        <v>396</v>
      </c>
      <c r="C94">
        <v>10</v>
      </c>
    </row>
    <row r="95" spans="1:3" x14ac:dyDescent="0.25">
      <c r="A95" s="24" t="s">
        <v>106</v>
      </c>
      <c r="B95" s="24">
        <v>14</v>
      </c>
    </row>
    <row r="96" spans="1:3" x14ac:dyDescent="0.25">
      <c r="A96" s="24" t="s">
        <v>183</v>
      </c>
      <c r="B96" s="24">
        <v>8879</v>
      </c>
      <c r="C96">
        <v>11</v>
      </c>
    </row>
    <row r="97" spans="1:3" x14ac:dyDescent="0.25">
      <c r="A97" s="24" t="s">
        <v>144</v>
      </c>
      <c r="B97" s="24">
        <v>6</v>
      </c>
    </row>
    <row r="98" spans="1:3" x14ac:dyDescent="0.25">
      <c r="A98" s="24" t="s">
        <v>136</v>
      </c>
      <c r="B98" s="24">
        <v>3</v>
      </c>
    </row>
    <row r="99" spans="1:3" x14ac:dyDescent="0.25">
      <c r="A99" s="24" t="s">
        <v>147</v>
      </c>
      <c r="B99" s="24">
        <v>3</v>
      </c>
    </row>
    <row r="100" spans="1:3" x14ac:dyDescent="0.25">
      <c r="A100" s="24" t="s">
        <v>105</v>
      </c>
      <c r="B100" s="24">
        <v>42</v>
      </c>
    </row>
    <row r="101" spans="1:3" x14ac:dyDescent="0.25">
      <c r="A101" s="24" t="s">
        <v>137</v>
      </c>
      <c r="B101" s="24">
        <v>3</v>
      </c>
    </row>
    <row r="102" spans="1:3" x14ac:dyDescent="0.25">
      <c r="A102" s="24" t="s">
        <v>96</v>
      </c>
      <c r="B102" s="24">
        <v>12</v>
      </c>
    </row>
    <row r="103" spans="1:3" x14ac:dyDescent="0.25">
      <c r="A103" s="24" t="s">
        <v>102</v>
      </c>
      <c r="B103" s="24">
        <v>14</v>
      </c>
    </row>
    <row r="104" spans="1:3" x14ac:dyDescent="0.25">
      <c r="A104" s="24" t="s">
        <v>101</v>
      </c>
      <c r="B104" s="24">
        <v>14</v>
      </c>
    </row>
    <row r="105" spans="1:3" x14ac:dyDescent="0.25">
      <c r="A105" s="24" t="s">
        <v>94</v>
      </c>
      <c r="B105" s="24">
        <v>29</v>
      </c>
    </row>
    <row r="106" spans="1:3" x14ac:dyDescent="0.25">
      <c r="A106" s="24" t="s">
        <v>163</v>
      </c>
      <c r="B106" s="24">
        <v>12</v>
      </c>
    </row>
    <row r="107" spans="1:3" x14ac:dyDescent="0.25">
      <c r="A107" s="24" t="s">
        <v>79</v>
      </c>
      <c r="B107" s="24">
        <v>102</v>
      </c>
      <c r="C107">
        <v>12</v>
      </c>
    </row>
    <row r="108" spans="1:3" x14ac:dyDescent="0.25">
      <c r="A108" s="24" t="s">
        <v>77</v>
      </c>
      <c r="B108" s="24">
        <v>9</v>
      </c>
    </row>
    <row r="109" spans="1:3" x14ac:dyDescent="0.25">
      <c r="A109" s="24" t="s">
        <v>138</v>
      </c>
      <c r="B109" s="24">
        <v>3</v>
      </c>
    </row>
    <row r="110" spans="1:3" x14ac:dyDescent="0.25">
      <c r="A110" s="24" t="s">
        <v>152</v>
      </c>
      <c r="B110" s="3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Vitalii Bota</cp:lastModifiedBy>
  <cp:revision>1</cp:revision>
  <cp:lastPrinted>2021-07-07T07:22:11Z</cp:lastPrinted>
  <dcterms:created xsi:type="dcterms:W3CDTF">2005-04-12T12:35:30Z</dcterms:created>
  <dcterms:modified xsi:type="dcterms:W3CDTF">2023-11-24T18:12:32Z</dcterms:modified>
  <cp:category>Excel;Corsi Excel</cp:category>
</cp:coreProperties>
</file>