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ervidinc-my.sharepoint.com/personal/vitaly_kuznetsov_vitalik_net/Documents/Documents/Portfolio/Performance/2021-11-30/"/>
    </mc:Choice>
  </mc:AlternateContent>
  <xr:revisionPtr revIDLastSave="77" documentId="8_{E4E8720E-BC2A-4281-AB58-83C84DAB23BA}" xr6:coauthVersionLast="47" xr6:coauthVersionMax="47" xr10:uidLastSave="{75248B62-ACD4-452F-807F-5EA208648E73}"/>
  <bookViews>
    <workbookView xWindow="-120" yWindow="-120" windowWidth="29040" windowHeight="16440" xr2:uid="{138406CD-187D-4AE7-938D-3F3AC8ECD54F}"/>
  </bookViews>
  <sheets>
    <sheet name="Summary" sheetId="7" r:id="rId1"/>
    <sheet name="COMP By Holdings Nov 2021" sheetId="9" r:id="rId2"/>
    <sheet name="Footnotes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7" l="1"/>
  <c r="E14" i="7"/>
  <c r="E12" i="7"/>
  <c r="C13" i="7"/>
  <c r="C14" i="7"/>
  <c r="C12" i="7"/>
  <c r="E7" i="7"/>
  <c r="C7" i="7"/>
</calcChain>
</file>

<file path=xl/sharedStrings.xml><?xml version="1.0" encoding="utf-8"?>
<sst xmlns="http://schemas.openxmlformats.org/spreadsheetml/2006/main" count="287" uniqueCount="211">
  <si>
    <t>Ticker</t>
  </si>
  <si>
    <t>1-Month</t>
  </si>
  <si>
    <t>1-Year</t>
  </si>
  <si>
    <t>Composite</t>
  </si>
  <si>
    <t>OMP</t>
  </si>
  <si>
    <t>TFF</t>
  </si>
  <si>
    <t>LIJIX</t>
  </si>
  <si>
    <t>iShares Broad USD High Yield Corp Bd ETF</t>
  </si>
  <si>
    <t>USHY</t>
  </si>
  <si>
    <t>iShares Core MSCI Total Intl Stk ETF</t>
  </si>
  <si>
    <t>IXUS</t>
  </si>
  <si>
    <t>iShares Core S&amp;P Small-Cap ETF</t>
  </si>
  <si>
    <t>IJR</t>
  </si>
  <si>
    <t>SPDR® S&amp;P 500 ETF Trust</t>
  </si>
  <si>
    <t>SPY</t>
  </si>
  <si>
    <t>Vanguard Russell 1000 ETF</t>
  </si>
  <si>
    <t>VONE</t>
  </si>
  <si>
    <t>Vanguard Russell 2000 ETF</t>
  </si>
  <si>
    <t>VTWO</t>
  </si>
  <si>
    <t>Vanguard Total Bond Market ETF</t>
  </si>
  <si>
    <t>BND</t>
  </si>
  <si>
    <t>Vanguard Total International Stock ETF</t>
  </si>
  <si>
    <t>VXUS</t>
  </si>
  <si>
    <t>Year-to-date</t>
  </si>
  <si>
    <t>3-Year</t>
  </si>
  <si>
    <t>5-Year</t>
  </si>
  <si>
    <t>COMP</t>
  </si>
  <si>
    <t>Toward Financial Freedom</t>
  </si>
  <si>
    <t>Old Man Parachute</t>
  </si>
  <si>
    <t>3-Month</t>
  </si>
  <si>
    <t>US Large Cap</t>
  </si>
  <si>
    <t>US Small Cap</t>
  </si>
  <si>
    <t>Global ex-US Stock Market</t>
  </si>
  <si>
    <t>US Total Bond Market</t>
  </si>
  <si>
    <t>US High Yield Corporate Bonds</t>
  </si>
  <si>
    <t>1. Performance inception date of TFF and OMP sub-portfolios, and the full composite of five sub-portfolios (TFF, OMP, “Model (TFF)”, “Model (OMP)”, TE) is 12/31/2020.</t>
  </si>
  <si>
    <t>3. Daily performance data of sub-portfolios is available since 3/5/2021.</t>
  </si>
  <si>
    <t>4. Mutual funds and ETFs performance is provided by Morningstar.</t>
  </si>
  <si>
    <r>
      <t xml:space="preserve">Portfolio </t>
    </r>
    <r>
      <rPr>
        <b/>
        <vertAlign val="superscript"/>
        <sz val="11"/>
        <color theme="1"/>
        <rFont val="Calibri"/>
        <family val="2"/>
        <scheme val="minor"/>
      </rPr>
      <t>1,2,3</t>
    </r>
  </si>
  <si>
    <t>2. Performance inception date of Model (TFF) and Model (OMP) sub-portfolios is 6/30/2021.</t>
  </si>
  <si>
    <t>Models</t>
  </si>
  <si>
    <t>Model (TFF)</t>
  </si>
  <si>
    <t>Model (OMP)</t>
  </si>
  <si>
    <t>6. Average weight is calculated as sum of daily ending weights of holding when a security was held, divided by total number of calendar days in the period. Average weight is not used in any other calculations.</t>
  </si>
  <si>
    <t xml:space="preserve">5. Contributions of individual holdings may not sum up precisely to portfolio-level return, because no smoothing algorithms (for example Cariño, Menchero, or similar) have been applied. </t>
  </si>
  <si>
    <t>LS</t>
  </si>
  <si>
    <t>Security ID</t>
  </si>
  <si>
    <t>Name</t>
  </si>
  <si>
    <r>
      <t xml:space="preserve">Contrib </t>
    </r>
    <r>
      <rPr>
        <b/>
        <vertAlign val="superscript"/>
        <sz val="11"/>
        <color theme="1"/>
        <rFont val="Calibri"/>
        <family val="2"/>
        <scheme val="minor"/>
      </rPr>
      <t>5</t>
    </r>
  </si>
  <si>
    <t>Return</t>
  </si>
  <si>
    <r>
      <t xml:space="preserve">Avg.Wgt </t>
    </r>
    <r>
      <rPr>
        <b/>
        <vertAlign val="superscript"/>
        <sz val="11"/>
        <color theme="1"/>
        <rFont val="Calibri"/>
        <family val="2"/>
        <scheme val="minor"/>
      </rPr>
      <t>6</t>
    </r>
  </si>
  <si>
    <t>Beg.Wgt</t>
  </si>
  <si>
    <t>End.Wgt</t>
  </si>
  <si>
    <t>Chg.Wgt</t>
  </si>
  <si>
    <t>Long</t>
  </si>
  <si>
    <t>USA001994</t>
  </si>
  <si>
    <t>Union Pacific Corporation</t>
  </si>
  <si>
    <t>USA002002</t>
  </si>
  <si>
    <t>UnitedHealth Group Incorporated</t>
  </si>
  <si>
    <t>USA000418</t>
  </si>
  <si>
    <t>Centene Corporation</t>
  </si>
  <si>
    <t>USA101939</t>
  </si>
  <si>
    <t>Microsoft Corporation</t>
  </si>
  <si>
    <t>USA100868</t>
  </si>
  <si>
    <t>Datadog Inc Class A</t>
  </si>
  <si>
    <t>USA001913</t>
  </si>
  <si>
    <t>Thermo Fisher Scientific Inc.</t>
  </si>
  <si>
    <t>USA000011</t>
  </si>
  <si>
    <t>Abbott Laboratories</t>
  </si>
  <si>
    <t>USA001217</t>
  </si>
  <si>
    <t>Lloyds Banking Group plc Sponsored ADR</t>
  </si>
  <si>
    <t>CUS000029</t>
  </si>
  <si>
    <t>Infineon Technologies AG Sponsored ADR</t>
  </si>
  <si>
    <t>USA001734</t>
  </si>
  <si>
    <t>ServiceNow, Inc.</t>
  </si>
  <si>
    <t>USA100297</t>
  </si>
  <si>
    <t>ASML Holding NV ADR</t>
  </si>
  <si>
    <t>USA100160</t>
  </si>
  <si>
    <t>Alphabet Inc. Class A</t>
  </si>
  <si>
    <t>USA001696</t>
  </si>
  <si>
    <t>salesforce.com, inc.</t>
  </si>
  <si>
    <t>USA000916</t>
  </si>
  <si>
    <t>Goldman Sachs Group, Inc.</t>
  </si>
  <si>
    <t>USA002070</t>
  </si>
  <si>
    <t>Vulcan Materials Company</t>
  </si>
  <si>
    <t>USA000241</t>
  </si>
  <si>
    <t>Bank of America Corp</t>
  </si>
  <si>
    <t>USA001558</t>
  </si>
  <si>
    <t>PNC Financial Services Group, Inc.</t>
  </si>
  <si>
    <t>USA000204</t>
  </si>
  <si>
    <t>AvalonBay Communities, Inc.</t>
  </si>
  <si>
    <t>CUS000031</t>
  </si>
  <si>
    <t>GXO Logistics, Inc.</t>
  </si>
  <si>
    <t>USA000644</t>
  </si>
  <si>
    <t>Dollar General Corporation</t>
  </si>
  <si>
    <t>USA000413</t>
  </si>
  <si>
    <t>Celanese Corporation</t>
  </si>
  <si>
    <t>USA001095</t>
  </si>
  <si>
    <t>Jacobs Engineering Group Inc.</t>
  </si>
  <si>
    <t>USA000116</t>
  </si>
  <si>
    <t>Amphenol Corporation Class A</t>
  </si>
  <si>
    <t>USA000688</t>
  </si>
  <si>
    <t>Edwards Lifesciences Corporation</t>
  </si>
  <si>
    <t>USA102510</t>
  </si>
  <si>
    <t>Regeneron Pharmaceuticals, Inc.</t>
  </si>
  <si>
    <t>USA100179</t>
  </si>
  <si>
    <t>Amazon.com, Inc.</t>
  </si>
  <si>
    <t>USA001581</t>
  </si>
  <si>
    <t>Progressive Corporation</t>
  </si>
  <si>
    <t>USA001500</t>
  </si>
  <si>
    <t>Parker-Hannifin Corporation</t>
  </si>
  <si>
    <t>USA001999</t>
  </si>
  <si>
    <t>United Rentals, Inc.</t>
  </si>
  <si>
    <t>USA000467</t>
  </si>
  <si>
    <t>Ciena Corporation</t>
  </si>
  <si>
    <t>USA001170</t>
  </si>
  <si>
    <t>L3Harris Technologies Inc</t>
  </si>
  <si>
    <t>USA102611</t>
  </si>
  <si>
    <t>SBA Communications Corp. Class A</t>
  </si>
  <si>
    <t>USA100486</t>
  </si>
  <si>
    <t>Booking Holdings Inc.</t>
  </si>
  <si>
    <t>USA002143</t>
  </si>
  <si>
    <t>XPO Logistics, Inc.</t>
  </si>
  <si>
    <t>USA000653</t>
  </si>
  <si>
    <t>Douglas Emmett, Inc</t>
  </si>
  <si>
    <t>DEU000151</t>
  </si>
  <si>
    <t>Infineon Technologies AG</t>
  </si>
  <si>
    <t>USA001008</t>
  </si>
  <si>
    <t>Honeywell International Inc.</t>
  </si>
  <si>
    <t>USA001114</t>
  </si>
  <si>
    <t>JPMorgan Chase &amp; Co.</t>
  </si>
  <si>
    <t>USA000562</t>
  </si>
  <si>
    <t>Corteva Inc</t>
  </si>
  <si>
    <t>USA000786</t>
  </si>
  <si>
    <t>Federal Realty Investment Trust</t>
  </si>
  <si>
    <t>USA001442</t>
  </si>
  <si>
    <t>NVR, Inc.</t>
  </si>
  <si>
    <t>USA000578</t>
  </si>
  <si>
    <t>Crown Castle International Corp</t>
  </si>
  <si>
    <t>USA101502</t>
  </si>
  <si>
    <t>Illumina, Inc.</t>
  </si>
  <si>
    <t>USA000613</t>
  </si>
  <si>
    <t>Deere &amp; Company</t>
  </si>
  <si>
    <t>USA001624</t>
  </si>
  <si>
    <t>Raytheon Technologies Corporation</t>
  </si>
  <si>
    <t>CUS000024</t>
  </si>
  <si>
    <t>Invesco S&amp;P 500 Equal Weight Industrials ETF</t>
  </si>
  <si>
    <t>USA000393</t>
  </si>
  <si>
    <t>Carrier Global Corp.</t>
  </si>
  <si>
    <t>USA000093</t>
  </si>
  <si>
    <t>American Assets Trust, Inc.</t>
  </si>
  <si>
    <t>CUS000022</t>
  </si>
  <si>
    <t>Invesco S&amp;P 500 Equal Weight Financials ETF</t>
  </si>
  <si>
    <t>CUS000027</t>
  </si>
  <si>
    <t>Invesco S&amp;P 500 Equal Weight Technology ETF</t>
  </si>
  <si>
    <t>CUS000019</t>
  </si>
  <si>
    <t>Invesco S&amp;P 500 Equal Weight Consumer Discretionary ETF</t>
  </si>
  <si>
    <t>CUS000021</t>
  </si>
  <si>
    <t>Invesco S&amp;P 500 Equal Weight Energy ETF</t>
  </si>
  <si>
    <t>USA001831</t>
  </si>
  <si>
    <t>Stryker Corporation</t>
  </si>
  <si>
    <t>DEU000438</t>
  </si>
  <si>
    <t>Zalando SE</t>
  </si>
  <si>
    <t>CUS000026</t>
  </si>
  <si>
    <t>Invesco S&amp;P 500 Equal Weight Real Estate ETF</t>
  </si>
  <si>
    <t>CUS000023</t>
  </si>
  <si>
    <t>Invesco S&amp;P 500 Equal Weight Health Care ETF</t>
  </si>
  <si>
    <t>USA001111</t>
  </si>
  <si>
    <t>Johnson &amp; Johnson</t>
  </si>
  <si>
    <t>ESP000120</t>
  </si>
  <si>
    <t>Amadeus IT Group SA Class A</t>
  </si>
  <si>
    <t>CUS000025</t>
  </si>
  <si>
    <t>Invesco S&amp;P 500 Equal Weight Materials ETF</t>
  </si>
  <si>
    <t>USA001427</t>
  </si>
  <si>
    <t>Northrop Grumman Corporation</t>
  </si>
  <si>
    <t>Cash</t>
  </si>
  <si>
    <t>CUS000001</t>
  </si>
  <si>
    <t>U.S. Dollar</t>
  </si>
  <si>
    <t>USA001489</t>
  </si>
  <si>
    <t>Packaging Corporation of America</t>
  </si>
  <si>
    <t>CUS000018</t>
  </si>
  <si>
    <t>Invesco S&amp;P 500 Equal Weight Communication Services ETF</t>
  </si>
  <si>
    <t>ESP000449</t>
  </si>
  <si>
    <t>Cellnex Telecom S.A.</t>
  </si>
  <si>
    <t>USA001234</t>
  </si>
  <si>
    <t>M&amp;T Bank Corporation</t>
  </si>
  <si>
    <t>USA001219</t>
  </si>
  <si>
    <t>Lockheed Martin Corporation</t>
  </si>
  <si>
    <t>USA001268</t>
  </si>
  <si>
    <t>Mastercard Incorporated Class A</t>
  </si>
  <si>
    <t>USA101080</t>
  </si>
  <si>
    <t>Facebook, Inc. Class A</t>
  </si>
  <si>
    <t>USA001429</t>
  </si>
  <si>
    <t>Norwegian Cruise Line Holdings Ltd.</t>
  </si>
  <si>
    <t>USA103098</t>
  </si>
  <si>
    <t>ViacomCBS Inc. Class B</t>
  </si>
  <si>
    <t>USA000294</t>
  </si>
  <si>
    <t>Boeing Company</t>
  </si>
  <si>
    <t>USA101565</t>
  </si>
  <si>
    <t>Intel Corporation</t>
  </si>
  <si>
    <t>As of 11/30/2021</t>
  </si>
  <si>
    <t>LIHIX</t>
  </si>
  <si>
    <t>USA000876</t>
  </si>
  <si>
    <t>General Electric Company</t>
  </si>
  <si>
    <t>BlackRock LifePath® Index 2035 Instl (12/31/2020-10/31/2021)</t>
  </si>
  <si>
    <t>BlackRock LifePath® Index 2045 Instl (10/31/2021 - present)</t>
  </si>
  <si>
    <r>
      <t xml:space="preserve">Benchmark </t>
    </r>
    <r>
      <rPr>
        <b/>
        <vertAlign val="superscript"/>
        <sz val="11"/>
        <color theme="1"/>
        <rFont val="Calibri"/>
        <family val="2"/>
        <scheme val="minor"/>
      </rPr>
      <t>4</t>
    </r>
  </si>
  <si>
    <t>Portfolio Relative to Benchmark</t>
  </si>
  <si>
    <t>TFF-Benchmark</t>
  </si>
  <si>
    <t>OMP-Benchmark</t>
  </si>
  <si>
    <t>COMP-Benchmark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</si>
</sst>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2" borderId="0" xfId="0" applyFill="1"/>
    <xf numFmtId="0" fontId="2" fillId="2" borderId="0" xfId="0" applyFont="1" applyFill="1"/>
    <xf numFmtId="164" fontId="0" fillId="2" borderId="0" xfId="1" applyNumberFormat="1" applyFont="1" applyFill="1"/>
    <xf numFmtId="164" fontId="0" fillId="2" borderId="0" xfId="0" applyNumberFormat="1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0" fontId="0" fillId="0" borderId="0" xfId="1" applyNumberFormat="1" applyFont="1"/>
    <xf numFmtId="0" fontId="2" fillId="2" borderId="0" xfId="0" applyFont="1" applyFill="1" applyAlignment="1">
      <alignment horizontal="center" vertical="center"/>
    </xf>
    <xf numFmtId="10" fontId="2" fillId="2" borderId="0" xfId="1" applyNumberFormat="1" applyFont="1" applyFill="1" applyAlignment="1">
      <alignment horizontal="center" vertical="center"/>
    </xf>
    <xf numFmtId="10" fontId="0" fillId="2" borderId="0" xfId="1" applyNumberFormat="1" applyFont="1" applyFill="1"/>
    <xf numFmtId="0" fontId="0" fillId="2" borderId="0" xfId="0" applyFill="1" applyAlignment="1">
      <alignment horizontal="left" wrapText="1" inden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F9858-69C8-48B7-8076-71135A3C20CB}">
  <dimension ref="A1:I3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0" defaultRowHeight="15" zeroHeight="1" x14ac:dyDescent="0.25"/>
  <cols>
    <col min="1" max="1" width="40.7109375" customWidth="1"/>
    <col min="2" max="3" width="18.85546875" customWidth="1"/>
    <col min="4" max="8" width="15.5703125" customWidth="1"/>
    <col min="9" max="9" width="8.7109375" customWidth="1"/>
    <col min="10" max="16384" width="8.7109375" hidden="1"/>
  </cols>
  <sheetData>
    <row r="1" spans="1:9" x14ac:dyDescent="0.25">
      <c r="A1" s="1" t="s">
        <v>200</v>
      </c>
      <c r="B1" s="2" t="s">
        <v>0</v>
      </c>
      <c r="C1" s="2" t="s">
        <v>1</v>
      </c>
      <c r="D1" s="2" t="s">
        <v>29</v>
      </c>
      <c r="E1" s="2" t="s">
        <v>23</v>
      </c>
      <c r="F1" s="2" t="s">
        <v>2</v>
      </c>
      <c r="G1" s="2" t="s">
        <v>24</v>
      </c>
      <c r="H1" s="2" t="s">
        <v>25</v>
      </c>
      <c r="I1" s="3"/>
    </row>
    <row r="2" spans="1:9" ht="17.25" x14ac:dyDescent="0.25">
      <c r="A2" s="4" t="s">
        <v>38</v>
      </c>
      <c r="B2" s="3"/>
      <c r="C2" s="3"/>
      <c r="D2" s="3"/>
      <c r="E2" s="3"/>
      <c r="F2" s="3"/>
      <c r="G2" s="3"/>
      <c r="H2" s="3"/>
      <c r="I2" s="3"/>
    </row>
    <row r="3" spans="1:9" x14ac:dyDescent="0.25">
      <c r="A3" s="3" t="s">
        <v>27</v>
      </c>
      <c r="B3" s="3" t="s">
        <v>5</v>
      </c>
      <c r="C3" s="5">
        <v>-2.82613420634866E-2</v>
      </c>
      <c r="D3" s="5">
        <v>-1.7590496944074899E-2</v>
      </c>
      <c r="E3" s="5">
        <v>0.105082443141921</v>
      </c>
      <c r="F3" s="5"/>
      <c r="G3" s="5"/>
      <c r="H3" s="5"/>
      <c r="I3" s="3"/>
    </row>
    <row r="4" spans="1:9" x14ac:dyDescent="0.25">
      <c r="A4" s="3" t="s">
        <v>28</v>
      </c>
      <c r="B4" s="3" t="s">
        <v>4</v>
      </c>
      <c r="C4" s="5">
        <v>-2.3202237885338501E-2</v>
      </c>
      <c r="D4" s="5">
        <v>-7.0520678874935704E-3</v>
      </c>
      <c r="E4" s="5">
        <v>0.14336807176948399</v>
      </c>
      <c r="F4" s="5"/>
      <c r="G4" s="5"/>
      <c r="H4" s="5"/>
      <c r="I4" s="3"/>
    </row>
    <row r="5" spans="1:9" x14ac:dyDescent="0.25">
      <c r="A5" s="3" t="s">
        <v>3</v>
      </c>
      <c r="B5" s="3" t="s">
        <v>26</v>
      </c>
      <c r="C5" s="5">
        <v>-2.4340204892646999E-2</v>
      </c>
      <c r="D5" s="5">
        <v>-9.6646100318142896E-3</v>
      </c>
      <c r="E5" s="5">
        <v>0.12830358708467601</v>
      </c>
      <c r="F5" s="5"/>
      <c r="G5" s="5"/>
      <c r="H5" s="5"/>
      <c r="I5" s="3"/>
    </row>
    <row r="6" spans="1:9" x14ac:dyDescent="0.25">
      <c r="A6" s="3"/>
      <c r="B6" s="3"/>
      <c r="C6" s="5"/>
      <c r="D6" s="5"/>
      <c r="E6" s="5"/>
      <c r="F6" s="5"/>
      <c r="G6" s="5"/>
      <c r="H6" s="5"/>
      <c r="I6" s="3"/>
    </row>
    <row r="7" spans="1:9" ht="17.25" x14ac:dyDescent="0.25">
      <c r="A7" s="4" t="s">
        <v>206</v>
      </c>
      <c r="B7" s="3"/>
      <c r="C7" s="5">
        <f>C8</f>
        <v>-2.3699999999999999E-2</v>
      </c>
      <c r="D7" s="5"/>
      <c r="E7" s="5">
        <f>(1+E9)*(1+C8)-1</f>
        <v>0.10087587999999981</v>
      </c>
      <c r="F7" s="5"/>
      <c r="G7" s="5"/>
      <c r="H7" s="5"/>
      <c r="I7" s="3"/>
    </row>
    <row r="8" spans="1:9" ht="30" x14ac:dyDescent="0.25">
      <c r="A8" s="13" t="s">
        <v>205</v>
      </c>
      <c r="B8" s="3" t="s">
        <v>201</v>
      </c>
      <c r="C8" s="5">
        <v>-2.3699999999999999E-2</v>
      </c>
      <c r="D8" s="5">
        <v>-1.66E-2</v>
      </c>
      <c r="E8" s="5">
        <v>0.1363</v>
      </c>
      <c r="F8" s="5">
        <v>0.18840000000000001</v>
      </c>
      <c r="G8" s="5">
        <v>0.15279999999999999</v>
      </c>
      <c r="H8" s="5">
        <v>0.1338</v>
      </c>
      <c r="I8" s="3"/>
    </row>
    <row r="9" spans="1:9" ht="30" x14ac:dyDescent="0.25">
      <c r="A9" s="13" t="s">
        <v>204</v>
      </c>
      <c r="B9" s="3" t="s">
        <v>6</v>
      </c>
      <c r="C9" s="5"/>
      <c r="D9" s="5"/>
      <c r="E9" s="5">
        <v>0.12759999999999999</v>
      </c>
      <c r="F9" s="5"/>
      <c r="G9" s="5"/>
      <c r="H9" s="5"/>
      <c r="I9" s="3"/>
    </row>
    <row r="10" spans="1:9" x14ac:dyDescent="0.25">
      <c r="A10" s="3"/>
      <c r="B10" s="3"/>
      <c r="C10" s="3"/>
      <c r="D10" s="3"/>
      <c r="E10" s="3"/>
      <c r="F10" s="3"/>
      <c r="G10" s="3"/>
      <c r="H10" s="3"/>
      <c r="I10" s="3"/>
    </row>
    <row r="11" spans="1:9" x14ac:dyDescent="0.25">
      <c r="A11" s="4" t="s">
        <v>207</v>
      </c>
      <c r="B11" s="3"/>
      <c r="C11" s="5"/>
      <c r="D11" s="5"/>
      <c r="E11" s="5"/>
      <c r="F11" s="5"/>
      <c r="G11" s="5"/>
      <c r="H11" s="5"/>
      <c r="I11" s="3"/>
    </row>
    <row r="12" spans="1:9" x14ac:dyDescent="0.25">
      <c r="A12" s="3" t="s">
        <v>27</v>
      </c>
      <c r="B12" s="3" t="s">
        <v>208</v>
      </c>
      <c r="C12" s="6">
        <f>C3-C$7</f>
        <v>-4.5613420634866009E-3</v>
      </c>
      <c r="D12" s="6"/>
      <c r="E12" s="6">
        <f>E3-E$7</f>
        <v>4.2065631419211935E-3</v>
      </c>
      <c r="F12" s="6"/>
      <c r="G12" s="6"/>
      <c r="H12" s="6"/>
      <c r="I12" s="3"/>
    </row>
    <row r="13" spans="1:9" x14ac:dyDescent="0.25">
      <c r="A13" s="3" t="s">
        <v>28</v>
      </c>
      <c r="B13" s="3" t="s">
        <v>209</v>
      </c>
      <c r="C13" s="6">
        <f t="shared" ref="C13:C14" si="0">C4-C$7</f>
        <v>4.9776211466149786E-4</v>
      </c>
      <c r="D13" s="6"/>
      <c r="E13" s="6">
        <f t="shared" ref="E13:E14" si="1">E4-E$7</f>
        <v>4.2492191769484183E-2</v>
      </c>
      <c r="F13" s="6"/>
      <c r="G13" s="6"/>
      <c r="H13" s="6"/>
      <c r="I13" s="3"/>
    </row>
    <row r="14" spans="1:9" x14ac:dyDescent="0.25">
      <c r="A14" s="3" t="s">
        <v>3</v>
      </c>
      <c r="B14" s="3" t="s">
        <v>210</v>
      </c>
      <c r="C14" s="6">
        <f t="shared" si="0"/>
        <v>-6.4020489264699984E-4</v>
      </c>
      <c r="D14" s="6"/>
      <c r="E14" s="6">
        <f t="shared" si="1"/>
        <v>2.7427707084676206E-2</v>
      </c>
      <c r="F14" s="6"/>
      <c r="G14" s="6"/>
      <c r="H14" s="6"/>
      <c r="I14" s="3"/>
    </row>
    <row r="15" spans="1:9" x14ac:dyDescent="0.25">
      <c r="A15" s="3"/>
      <c r="B15" s="3"/>
      <c r="C15" s="5"/>
      <c r="D15" s="5"/>
      <c r="E15" s="5"/>
      <c r="F15" s="5"/>
      <c r="G15" s="5"/>
      <c r="H15" s="5"/>
      <c r="I15" s="3"/>
    </row>
    <row r="16" spans="1:9" x14ac:dyDescent="0.25">
      <c r="A16" s="4" t="s">
        <v>40</v>
      </c>
      <c r="B16" s="3"/>
      <c r="C16" s="5"/>
      <c r="D16" s="5"/>
      <c r="E16" s="5"/>
      <c r="F16" s="5"/>
      <c r="G16" s="5"/>
      <c r="H16" s="5"/>
      <c r="I16" s="3"/>
    </row>
    <row r="17" spans="1:9" x14ac:dyDescent="0.25">
      <c r="A17" s="3" t="s">
        <v>27</v>
      </c>
      <c r="B17" s="3" t="s">
        <v>41</v>
      </c>
      <c r="C17" s="5">
        <v>-2.1101723906482101E-2</v>
      </c>
      <c r="D17" s="5">
        <v>-9.08262028334972E-3</v>
      </c>
      <c r="E17" s="5"/>
      <c r="F17" s="5"/>
      <c r="G17" s="5"/>
      <c r="H17" s="5"/>
      <c r="I17" s="3"/>
    </row>
    <row r="18" spans="1:9" x14ac:dyDescent="0.25">
      <c r="A18" s="3" t="s">
        <v>28</v>
      </c>
      <c r="B18" s="3" t="s">
        <v>42</v>
      </c>
      <c r="C18" s="5">
        <v>-2.0656841771649899E-2</v>
      </c>
      <c r="D18" s="5">
        <v>-7.5077546674540098E-3</v>
      </c>
      <c r="E18" s="5"/>
      <c r="F18" s="5"/>
      <c r="G18" s="5"/>
      <c r="H18" s="5"/>
      <c r="I18" s="3"/>
    </row>
    <row r="19" spans="1:9" x14ac:dyDescent="0.25">
      <c r="A19" s="3"/>
      <c r="B19" s="3"/>
      <c r="C19" s="5"/>
      <c r="D19" s="5"/>
      <c r="E19" s="5"/>
      <c r="F19" s="5"/>
      <c r="G19" s="5"/>
      <c r="H19" s="5"/>
      <c r="I19" s="3"/>
    </row>
    <row r="20" spans="1:9" x14ac:dyDescent="0.25">
      <c r="A20" s="4" t="s">
        <v>30</v>
      </c>
      <c r="B20" s="3"/>
      <c r="C20" s="5"/>
      <c r="D20" s="5"/>
      <c r="E20" s="5"/>
      <c r="F20" s="5"/>
      <c r="G20" s="5"/>
      <c r="H20" s="5"/>
      <c r="I20" s="3"/>
    </row>
    <row r="21" spans="1:9" x14ac:dyDescent="0.25">
      <c r="A21" s="3" t="s">
        <v>13</v>
      </c>
      <c r="B21" s="3" t="s">
        <v>14</v>
      </c>
      <c r="C21" s="5">
        <v>-8.0000000000000002E-3</v>
      </c>
      <c r="D21" s="5">
        <v>1.21E-2</v>
      </c>
      <c r="E21" s="5">
        <v>0.23079999999999998</v>
      </c>
      <c r="F21" s="5">
        <v>0.27610000000000001</v>
      </c>
      <c r="G21" s="5">
        <v>0.20300000000000001</v>
      </c>
      <c r="H21" s="5">
        <v>0.17730000000000001</v>
      </c>
      <c r="I21" s="3"/>
    </row>
    <row r="22" spans="1:9" x14ac:dyDescent="0.25">
      <c r="A22" s="3" t="s">
        <v>15</v>
      </c>
      <c r="B22" s="3" t="s">
        <v>16</v>
      </c>
      <c r="C22" s="5">
        <v>-1.29E-2</v>
      </c>
      <c r="D22" s="5">
        <v>6.8999999999999999E-3</v>
      </c>
      <c r="E22" s="5">
        <v>0.21460000000000001</v>
      </c>
      <c r="F22" s="5">
        <v>0.26640000000000003</v>
      </c>
      <c r="G22" s="5">
        <v>0.20620000000000002</v>
      </c>
      <c r="H22" s="5">
        <v>0.1782</v>
      </c>
      <c r="I22" s="3"/>
    </row>
    <row r="23" spans="1:9" x14ac:dyDescent="0.25">
      <c r="A23" s="3"/>
      <c r="B23" s="3"/>
      <c r="C23" s="5"/>
      <c r="D23" s="5"/>
      <c r="E23" s="5"/>
      <c r="F23" s="5"/>
      <c r="G23" s="5"/>
      <c r="H23" s="5"/>
      <c r="I23" s="3"/>
    </row>
    <row r="24" spans="1:9" x14ac:dyDescent="0.25">
      <c r="A24" s="4" t="s">
        <v>31</v>
      </c>
      <c r="B24" s="3"/>
      <c r="C24" s="5"/>
      <c r="D24" s="5"/>
      <c r="E24" s="5"/>
      <c r="F24" s="5"/>
      <c r="G24" s="5"/>
      <c r="H24" s="5"/>
      <c r="I24" s="3"/>
    </row>
    <row r="25" spans="1:9" x14ac:dyDescent="0.25">
      <c r="A25" s="3" t="s">
        <v>17</v>
      </c>
      <c r="B25" s="3" t="s">
        <v>18</v>
      </c>
      <c r="C25" s="5">
        <v>-4.1500000000000002E-2</v>
      </c>
      <c r="D25" s="5">
        <v>-2.87E-2</v>
      </c>
      <c r="E25" s="5">
        <v>0.1231</v>
      </c>
      <c r="F25" s="5">
        <v>0.2198</v>
      </c>
      <c r="G25" s="5">
        <v>0.14330000000000001</v>
      </c>
      <c r="H25" s="5">
        <v>0.12230000000000001</v>
      </c>
      <c r="I25" s="3"/>
    </row>
    <row r="26" spans="1:9" x14ac:dyDescent="0.25">
      <c r="A26" s="3" t="s">
        <v>11</v>
      </c>
      <c r="B26" s="3" t="s">
        <v>12</v>
      </c>
      <c r="C26" s="5">
        <v>-2.4300000000000002E-2</v>
      </c>
      <c r="D26" s="5">
        <v>-1.3899999999999999E-2</v>
      </c>
      <c r="E26" s="5">
        <v>0.2122</v>
      </c>
      <c r="F26" s="5">
        <v>0.31129999999999997</v>
      </c>
      <c r="G26" s="5">
        <v>0.13289999999999999</v>
      </c>
      <c r="H26" s="5">
        <v>0.12130000000000001</v>
      </c>
      <c r="I26" s="3"/>
    </row>
    <row r="27" spans="1:9" x14ac:dyDescent="0.25">
      <c r="A27" s="3"/>
      <c r="B27" s="3"/>
      <c r="C27" s="5"/>
      <c r="D27" s="5"/>
      <c r="E27" s="5"/>
      <c r="F27" s="5"/>
      <c r="G27" s="5"/>
      <c r="H27" s="5"/>
      <c r="I27" s="3"/>
    </row>
    <row r="28" spans="1:9" x14ac:dyDescent="0.25">
      <c r="A28" s="4" t="s">
        <v>32</v>
      </c>
      <c r="B28" s="3"/>
      <c r="C28" s="5"/>
      <c r="D28" s="5"/>
      <c r="E28" s="5"/>
      <c r="F28" s="5"/>
      <c r="G28" s="5"/>
      <c r="H28" s="5"/>
      <c r="I28" s="3"/>
    </row>
    <row r="29" spans="1:9" x14ac:dyDescent="0.25">
      <c r="A29" s="3" t="s">
        <v>21</v>
      </c>
      <c r="B29" s="3" t="s">
        <v>22</v>
      </c>
      <c r="C29" s="5">
        <v>-4.2599999999999999E-2</v>
      </c>
      <c r="D29" s="5">
        <v>-4.9000000000000002E-2</v>
      </c>
      <c r="E29" s="5">
        <v>4.4400000000000002E-2</v>
      </c>
      <c r="F29" s="5">
        <v>0.1139</v>
      </c>
      <c r="G29" s="5">
        <v>0.1047</v>
      </c>
      <c r="H29" s="5">
        <v>9.5399999999999985E-2</v>
      </c>
      <c r="I29" s="3"/>
    </row>
    <row r="30" spans="1:9" x14ac:dyDescent="0.25">
      <c r="A30" s="3" t="s">
        <v>9</v>
      </c>
      <c r="B30" s="3" t="s">
        <v>10</v>
      </c>
      <c r="C30" s="5">
        <v>-4.41E-2</v>
      </c>
      <c r="D30" s="5">
        <v>-5.0300000000000004E-2</v>
      </c>
      <c r="E30" s="5">
        <v>4.41E-2</v>
      </c>
      <c r="F30" s="5">
        <v>0.11210000000000001</v>
      </c>
      <c r="G30" s="5">
        <v>0.1048</v>
      </c>
      <c r="H30" s="5">
        <v>9.6300000000000011E-2</v>
      </c>
      <c r="I30" s="3"/>
    </row>
    <row r="31" spans="1:9" x14ac:dyDescent="0.25">
      <c r="A31" s="3"/>
      <c r="B31" s="3"/>
      <c r="C31" s="5"/>
      <c r="D31" s="5"/>
      <c r="E31" s="5"/>
      <c r="F31" s="5"/>
      <c r="G31" s="5"/>
      <c r="H31" s="5"/>
      <c r="I31" s="3"/>
    </row>
    <row r="32" spans="1:9" x14ac:dyDescent="0.25">
      <c r="A32" s="4" t="s">
        <v>33</v>
      </c>
      <c r="B32" s="3"/>
      <c r="C32" s="5"/>
      <c r="D32" s="5"/>
      <c r="E32" s="5"/>
      <c r="F32" s="5"/>
      <c r="G32" s="5"/>
      <c r="H32" s="5"/>
      <c r="I32" s="3"/>
    </row>
    <row r="33" spans="1:9" x14ac:dyDescent="0.25">
      <c r="A33" s="3" t="s">
        <v>19</v>
      </c>
      <c r="B33" s="3" t="s">
        <v>20</v>
      </c>
      <c r="C33" s="5">
        <v>2E-3</v>
      </c>
      <c r="D33" s="5">
        <v>-7.4000000000000003E-3</v>
      </c>
      <c r="E33" s="5">
        <v>-1.2800000000000001E-2</v>
      </c>
      <c r="F33" s="5">
        <v>-1.3999999999999999E-2</v>
      </c>
      <c r="G33" s="5">
        <v>5.5399999999999998E-2</v>
      </c>
      <c r="H33" s="5">
        <v>3.6799999999999999E-2</v>
      </c>
      <c r="I33" s="3"/>
    </row>
    <row r="34" spans="1:9" x14ac:dyDescent="0.25">
      <c r="A34" s="3"/>
      <c r="B34" s="3"/>
      <c r="C34" s="5"/>
      <c r="D34" s="5"/>
      <c r="E34" s="5"/>
      <c r="F34" s="5"/>
      <c r="G34" s="5"/>
      <c r="H34" s="5"/>
      <c r="I34" s="3"/>
    </row>
    <row r="35" spans="1:9" x14ac:dyDescent="0.25">
      <c r="A35" s="4" t="s">
        <v>34</v>
      </c>
      <c r="B35" s="3"/>
      <c r="C35" s="5"/>
      <c r="D35" s="5"/>
      <c r="E35" s="5"/>
      <c r="F35" s="5"/>
      <c r="G35" s="5"/>
      <c r="H35" s="5"/>
      <c r="I35" s="3"/>
    </row>
    <row r="36" spans="1:9" x14ac:dyDescent="0.25">
      <c r="A36" s="3" t="s">
        <v>7</v>
      </c>
      <c r="B36" s="3" t="s">
        <v>8</v>
      </c>
      <c r="C36" s="5">
        <v>-1.26E-2</v>
      </c>
      <c r="D36" s="5">
        <v>-1.4999999999999999E-2</v>
      </c>
      <c r="E36" s="5">
        <v>3.1899999999999998E-2</v>
      </c>
      <c r="F36" s="5">
        <v>4.9599999999999998E-2</v>
      </c>
      <c r="G36" s="5">
        <v>6.9500000000000006E-2</v>
      </c>
      <c r="H36" s="5">
        <v>0</v>
      </c>
      <c r="I36" s="3"/>
    </row>
    <row r="37" spans="1:9" x14ac:dyDescent="0.25">
      <c r="A37" s="3"/>
      <c r="B37" s="3"/>
      <c r="C37" s="3"/>
      <c r="D37" s="3"/>
      <c r="E37" s="3"/>
      <c r="F37" s="3"/>
      <c r="G37" s="3"/>
      <c r="H37" s="3"/>
      <c r="I37" s="3"/>
    </row>
  </sheetData>
  <conditionalFormatting sqref="C12:E14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4D407-6B38-4144-853F-96EED0EC118E}">
  <dimension ref="A1:J75"/>
  <sheetViews>
    <sheetView workbookViewId="0">
      <pane xSplit="3" ySplit="1" topLeftCell="D36" activePane="bottomRight" state="frozen"/>
      <selection pane="topRight" activeCell="D1" sqref="D1"/>
      <selection pane="bottomLeft" activeCell="A2" sqref="A2"/>
      <selection pane="bottomRight"/>
    </sheetView>
  </sheetViews>
  <sheetFormatPr defaultColWidth="0" defaultRowHeight="15" zeroHeight="1" x14ac:dyDescent="0.25"/>
  <cols>
    <col min="1" max="1" width="5.7109375" bestFit="1" customWidth="1"/>
    <col min="2" max="2" width="10.5703125" bestFit="1" customWidth="1"/>
    <col min="3" max="3" width="54.28515625" bestFit="1" customWidth="1"/>
    <col min="4" max="6" width="12.7109375" style="9" bestFit="1" customWidth="1"/>
    <col min="7" max="8" width="12" style="9" bestFit="1" customWidth="1"/>
    <col min="9" max="9" width="12.7109375" style="9" bestFit="1" customWidth="1"/>
    <col min="10" max="10" width="9.140625" customWidth="1"/>
    <col min="11" max="16384" width="9.140625" hidden="1"/>
  </cols>
  <sheetData>
    <row r="1" spans="1:10" ht="17.25" x14ac:dyDescent="0.25">
      <c r="A1" s="10" t="s">
        <v>45</v>
      </c>
      <c r="B1" s="10" t="s">
        <v>46</v>
      </c>
      <c r="C1" s="10" t="s">
        <v>47</v>
      </c>
      <c r="D1" s="11" t="s">
        <v>48</v>
      </c>
      <c r="E1" s="11" t="s">
        <v>49</v>
      </c>
      <c r="F1" s="11" t="s">
        <v>50</v>
      </c>
      <c r="G1" s="11" t="s">
        <v>51</v>
      </c>
      <c r="H1" s="11" t="s">
        <v>52</v>
      </c>
      <c r="I1" s="11" t="s">
        <v>53</v>
      </c>
      <c r="J1" s="3"/>
    </row>
    <row r="2" spans="1:10" x14ac:dyDescent="0.25">
      <c r="A2" s="3" t="s">
        <v>54</v>
      </c>
      <c r="B2" s="3" t="s">
        <v>192</v>
      </c>
      <c r="C2" s="3" t="s">
        <v>193</v>
      </c>
      <c r="D2" s="12">
        <v>-3.9106079410531304E-3</v>
      </c>
      <c r="E2" s="12">
        <v>-0.241446341981463</v>
      </c>
      <c r="F2" s="12">
        <v>1.56217136833333E-2</v>
      </c>
      <c r="G2" s="12">
        <v>1.6515560200000001E-2</v>
      </c>
      <c r="H2" s="12">
        <v>1.3130995899999999E-2</v>
      </c>
      <c r="I2" s="12">
        <v>-3.3845643000000002E-3</v>
      </c>
      <c r="J2" s="3"/>
    </row>
    <row r="3" spans="1:10" x14ac:dyDescent="0.25">
      <c r="A3" s="3" t="s">
        <v>54</v>
      </c>
      <c r="B3" s="3" t="s">
        <v>121</v>
      </c>
      <c r="C3" s="3" t="s">
        <v>122</v>
      </c>
      <c r="D3" s="12">
        <v>-9.11598571028849E-4</v>
      </c>
      <c r="E3" s="12">
        <v>-0.15571096342406601</v>
      </c>
      <c r="F3" s="12">
        <v>5.3395750466666697E-3</v>
      </c>
      <c r="G3" s="12">
        <v>5.8838974E-3</v>
      </c>
      <c r="H3" s="12">
        <v>5.2875544999999996E-3</v>
      </c>
      <c r="I3" s="12">
        <v>-5.9634290000000001E-4</v>
      </c>
      <c r="J3" s="3"/>
    </row>
    <row r="4" spans="1:10" x14ac:dyDescent="0.25">
      <c r="A4" s="3" t="s">
        <v>54</v>
      </c>
      <c r="B4" s="3" t="s">
        <v>194</v>
      </c>
      <c r="C4" s="3" t="s">
        <v>195</v>
      </c>
      <c r="D4" s="12">
        <v>-1.3011842939284501E-3</v>
      </c>
      <c r="E4" s="12">
        <v>-0.14549971839478901</v>
      </c>
      <c r="F4" s="12">
        <v>8.5639295199999993E-3</v>
      </c>
      <c r="G4" s="12">
        <v>9.0322002999999994E-3</v>
      </c>
      <c r="H4" s="12">
        <v>8.1409072000000002E-3</v>
      </c>
      <c r="I4" s="12">
        <v>-8.9129310000000104E-4</v>
      </c>
      <c r="J4" s="3"/>
    </row>
    <row r="5" spans="1:10" x14ac:dyDescent="0.25">
      <c r="A5" s="3" t="s">
        <v>54</v>
      </c>
      <c r="B5" s="3" t="s">
        <v>119</v>
      </c>
      <c r="C5" s="3" t="s">
        <v>120</v>
      </c>
      <c r="D5" s="12">
        <v>-2.7437710955230399E-3</v>
      </c>
      <c r="E5" s="12">
        <v>-0.13174678326321401</v>
      </c>
      <c r="F5" s="12">
        <v>2.0725363663333302E-2</v>
      </c>
      <c r="G5" s="12">
        <v>2.1128490900000001E-2</v>
      </c>
      <c r="H5" s="12">
        <v>1.92603449E-2</v>
      </c>
      <c r="I5" s="12">
        <v>-1.868146E-3</v>
      </c>
      <c r="J5" s="3"/>
    </row>
    <row r="6" spans="1:10" x14ac:dyDescent="0.25">
      <c r="A6" s="3" t="s">
        <v>54</v>
      </c>
      <c r="B6" s="3" t="s">
        <v>139</v>
      </c>
      <c r="C6" s="3" t="s">
        <v>140</v>
      </c>
      <c r="D6" s="12">
        <v>-1.1602298728492499E-3</v>
      </c>
      <c r="E6" s="12">
        <v>-0.119813995760557</v>
      </c>
      <c r="F6" s="12">
        <v>9.0637991566666701E-3</v>
      </c>
      <c r="G6" s="12">
        <v>9.8328541999999994E-3</v>
      </c>
      <c r="H6" s="12">
        <v>8.8841180999999995E-3</v>
      </c>
      <c r="I6" s="12">
        <v>-9.4873610000000203E-4</v>
      </c>
      <c r="J6" s="3"/>
    </row>
    <row r="7" spans="1:10" x14ac:dyDescent="0.25">
      <c r="A7" s="3" t="s">
        <v>54</v>
      </c>
      <c r="B7" s="3" t="s">
        <v>159</v>
      </c>
      <c r="C7" s="3" t="s">
        <v>160</v>
      </c>
      <c r="D7" s="12">
        <v>-1.12719567398556E-3</v>
      </c>
      <c r="E7" s="12">
        <v>-0.110647569771119</v>
      </c>
      <c r="F7" s="12">
        <v>1.00323990433333E-2</v>
      </c>
      <c r="G7" s="12">
        <v>1.02842522E-2</v>
      </c>
      <c r="H7" s="12">
        <v>9.5185313000000007E-3</v>
      </c>
      <c r="I7" s="12">
        <v>-7.6572089999999901E-4</v>
      </c>
      <c r="J7" s="3"/>
    </row>
    <row r="8" spans="1:10" x14ac:dyDescent="0.25">
      <c r="A8" s="3" t="s">
        <v>54</v>
      </c>
      <c r="B8" s="3" t="s">
        <v>69</v>
      </c>
      <c r="C8" s="3" t="s">
        <v>70</v>
      </c>
      <c r="D8" s="12">
        <v>-1.7416498175702999E-3</v>
      </c>
      <c r="E8" s="12">
        <v>-0.106617641239519</v>
      </c>
      <c r="F8" s="12">
        <v>1.5600550736666699E-2</v>
      </c>
      <c r="G8" s="12">
        <v>1.6523091199999999E-2</v>
      </c>
      <c r="H8" s="12">
        <v>1.5051599299999999E-2</v>
      </c>
      <c r="I8" s="12">
        <v>-1.4714919E-3</v>
      </c>
      <c r="J8" s="3"/>
    </row>
    <row r="9" spans="1:10" x14ac:dyDescent="0.25">
      <c r="A9" s="3" t="s">
        <v>54</v>
      </c>
      <c r="B9" s="3" t="s">
        <v>111</v>
      </c>
      <c r="C9" s="3" t="s">
        <v>112</v>
      </c>
      <c r="D9" s="12">
        <v>-7.5367915511426198E-4</v>
      </c>
      <c r="E9" s="12">
        <v>-0.10648623765178999</v>
      </c>
      <c r="F9" s="12">
        <v>7.0021173999999997E-3</v>
      </c>
      <c r="G9" s="12">
        <v>7.0904143000000003E-3</v>
      </c>
      <c r="H9" s="12">
        <v>6.752943E-3</v>
      </c>
      <c r="I9" s="12">
        <v>-3.3747129999999999E-4</v>
      </c>
      <c r="J9" s="3"/>
    </row>
    <row r="10" spans="1:10" x14ac:dyDescent="0.25">
      <c r="A10" s="3" t="s">
        <v>54</v>
      </c>
      <c r="B10" s="3" t="s">
        <v>101</v>
      </c>
      <c r="C10" s="3" t="s">
        <v>102</v>
      </c>
      <c r="D10" s="12">
        <v>-1.1968272257775201E-3</v>
      </c>
      <c r="E10" s="12">
        <v>-0.10440660576216899</v>
      </c>
      <c r="F10" s="12">
        <v>1.0995870140000001E-2</v>
      </c>
      <c r="G10" s="12">
        <v>1.15036367E-2</v>
      </c>
      <c r="H10" s="12">
        <v>1.0749465200000001E-2</v>
      </c>
      <c r="I10" s="12">
        <v>-7.5417149999999896E-4</v>
      </c>
      <c r="J10" s="3"/>
    </row>
    <row r="11" spans="1:10" x14ac:dyDescent="0.25">
      <c r="A11" s="3" t="s">
        <v>54</v>
      </c>
      <c r="B11" s="3" t="s">
        <v>149</v>
      </c>
      <c r="C11" s="3" t="s">
        <v>150</v>
      </c>
      <c r="D11" s="12">
        <v>-9.9115684856343499E-4</v>
      </c>
      <c r="E11" s="12">
        <v>-9.0668788262912206E-2</v>
      </c>
      <c r="F11" s="12">
        <v>1.0969891943333299E-2</v>
      </c>
      <c r="G11" s="12">
        <v>1.0990245100000001E-2</v>
      </c>
      <c r="H11" s="12">
        <v>1.03479556E-2</v>
      </c>
      <c r="I11" s="12">
        <v>-6.4228950000000005E-4</v>
      </c>
      <c r="J11" s="3"/>
    </row>
    <row r="12" spans="1:10" x14ac:dyDescent="0.25">
      <c r="A12" s="3" t="s">
        <v>54</v>
      </c>
      <c r="B12" s="3" t="s">
        <v>115</v>
      </c>
      <c r="C12" s="3" t="s">
        <v>116</v>
      </c>
      <c r="D12" s="12">
        <v>-9.4399056866034702E-4</v>
      </c>
      <c r="E12" s="12">
        <v>-8.8881013722000607E-2</v>
      </c>
      <c r="F12" s="12">
        <v>1.0055199943333299E-2</v>
      </c>
      <c r="G12" s="12">
        <v>1.06356278E-2</v>
      </c>
      <c r="H12" s="12">
        <v>1.0016190899999999E-2</v>
      </c>
      <c r="I12" s="12">
        <v>-6.1943689999999902E-4</v>
      </c>
      <c r="J12" s="3"/>
    </row>
    <row r="13" spans="1:10" x14ac:dyDescent="0.25">
      <c r="A13" s="3" t="s">
        <v>54</v>
      </c>
      <c r="B13" s="3" t="s">
        <v>81</v>
      </c>
      <c r="C13" s="3" t="s">
        <v>82</v>
      </c>
      <c r="D13" s="12">
        <v>-9.5569950468532604E-4</v>
      </c>
      <c r="E13" s="12">
        <v>-7.8287173890387904E-2</v>
      </c>
      <c r="F13" s="12">
        <v>1.18649321566667E-2</v>
      </c>
      <c r="G13" s="12">
        <v>1.23692765E-2</v>
      </c>
      <c r="H13" s="12">
        <v>1.16980903E-2</v>
      </c>
      <c r="I13" s="12">
        <v>-6.7118620000000196E-4</v>
      </c>
      <c r="J13" s="3"/>
    </row>
    <row r="14" spans="1:10" x14ac:dyDescent="0.25">
      <c r="A14" s="3" t="s">
        <v>54</v>
      </c>
      <c r="B14" s="3" t="s">
        <v>180</v>
      </c>
      <c r="C14" s="3" t="s">
        <v>181</v>
      </c>
      <c r="D14" s="12">
        <v>-5.0393750782307103E-5</v>
      </c>
      <c r="E14" s="12">
        <v>-7.6976947805891802E-2</v>
      </c>
      <c r="F14" s="12">
        <v>6.5148720666666703E-4</v>
      </c>
      <c r="G14" s="12">
        <v>6.6119349999999998E-4</v>
      </c>
      <c r="H14" s="12">
        <v>6.3701090000000001E-4</v>
      </c>
      <c r="I14" s="12">
        <v>-2.4182600000000001E-5</v>
      </c>
      <c r="J14" s="3"/>
    </row>
    <row r="15" spans="1:10" x14ac:dyDescent="0.25">
      <c r="A15" s="3" t="s">
        <v>54</v>
      </c>
      <c r="B15" s="3" t="s">
        <v>127</v>
      </c>
      <c r="C15" s="3" t="s">
        <v>128</v>
      </c>
      <c r="D15" s="12">
        <v>-1.0871742245113199E-3</v>
      </c>
      <c r="E15" s="12">
        <v>-7.2510715170951104E-2</v>
      </c>
      <c r="F15" s="12">
        <v>1.4498459369999999E-2</v>
      </c>
      <c r="G15" s="12">
        <v>1.4447106499999999E-2</v>
      </c>
      <c r="H15" s="12">
        <v>1.4925778299999999E-2</v>
      </c>
      <c r="I15" s="12">
        <v>4.7867180000000001E-4</v>
      </c>
      <c r="J15" s="3"/>
    </row>
    <row r="16" spans="1:10" x14ac:dyDescent="0.25">
      <c r="A16" s="3" t="s">
        <v>54</v>
      </c>
      <c r="B16" s="3" t="s">
        <v>73</v>
      </c>
      <c r="C16" s="3" t="s">
        <v>74</v>
      </c>
      <c r="D16" s="12">
        <v>-9.2338597545105195E-4</v>
      </c>
      <c r="E16" s="12">
        <v>-7.1743882221535799E-2</v>
      </c>
      <c r="F16" s="12">
        <v>1.25158120566667E-2</v>
      </c>
      <c r="G16" s="12">
        <v>1.3050058099999999E-2</v>
      </c>
      <c r="H16" s="12">
        <v>1.2726220200000001E-2</v>
      </c>
      <c r="I16" s="12">
        <v>-3.2383790000000198E-4</v>
      </c>
      <c r="J16" s="3"/>
    </row>
    <row r="17" spans="1:10" x14ac:dyDescent="0.25">
      <c r="A17" s="3" t="s">
        <v>54</v>
      </c>
      <c r="B17" s="3" t="s">
        <v>85</v>
      </c>
      <c r="C17" s="3" t="s">
        <v>86</v>
      </c>
      <c r="D17" s="12">
        <v>-5.7388384346301901E-4</v>
      </c>
      <c r="E17" s="12">
        <v>-6.9275847967497098E-2</v>
      </c>
      <c r="F17" s="12">
        <v>8.0790968500000001E-3</v>
      </c>
      <c r="G17" s="12">
        <v>8.3404463999999998E-3</v>
      </c>
      <c r="H17" s="12">
        <v>8.0483511000000001E-3</v>
      </c>
      <c r="I17" s="12">
        <v>-2.9209530000000002E-4</v>
      </c>
      <c r="J17" s="3"/>
    </row>
    <row r="18" spans="1:10" x14ac:dyDescent="0.25">
      <c r="A18" s="3" t="s">
        <v>54</v>
      </c>
      <c r="B18" s="3" t="s">
        <v>87</v>
      </c>
      <c r="C18" s="3" t="s">
        <v>88</v>
      </c>
      <c r="D18" s="12">
        <v>-7.2644642259500603E-4</v>
      </c>
      <c r="E18" s="12">
        <v>-6.6483448363476305E-2</v>
      </c>
      <c r="F18" s="12">
        <v>1.0618266140000001E-2</v>
      </c>
      <c r="G18" s="12">
        <v>1.1051178700000001E-2</v>
      </c>
      <c r="H18" s="12">
        <v>1.06388643E-2</v>
      </c>
      <c r="I18" s="12">
        <v>-4.1231439999999899E-4</v>
      </c>
      <c r="J18" s="3"/>
    </row>
    <row r="19" spans="1:10" x14ac:dyDescent="0.25">
      <c r="A19" s="3" t="s">
        <v>54</v>
      </c>
      <c r="B19" s="3" t="s">
        <v>188</v>
      </c>
      <c r="C19" s="3" t="s">
        <v>189</v>
      </c>
      <c r="D19" s="12">
        <v>-8.9985672114034599E-4</v>
      </c>
      <c r="E19" s="12">
        <v>-6.1397207414864798E-2</v>
      </c>
      <c r="F19" s="12">
        <v>1.479392966E-2</v>
      </c>
      <c r="G19" s="12">
        <v>1.4642039500000001E-2</v>
      </c>
      <c r="H19" s="12">
        <v>1.42558558E-2</v>
      </c>
      <c r="I19" s="12">
        <v>-3.86183699999999E-4</v>
      </c>
      <c r="J19" s="3"/>
    </row>
    <row r="20" spans="1:10" x14ac:dyDescent="0.25">
      <c r="A20" s="3" t="s">
        <v>54</v>
      </c>
      <c r="B20" s="3" t="s">
        <v>95</v>
      </c>
      <c r="C20" s="3" t="s">
        <v>96</v>
      </c>
      <c r="D20" s="12">
        <v>-5.8514408266530104E-4</v>
      </c>
      <c r="E20" s="12">
        <v>-6.0796998795648399E-2</v>
      </c>
      <c r="F20" s="12">
        <v>9.4604284033333302E-3</v>
      </c>
      <c r="G20" s="12">
        <v>9.2634415000000005E-3</v>
      </c>
      <c r="H20" s="12">
        <v>9.6505562000000003E-3</v>
      </c>
      <c r="I20" s="12">
        <v>3.871147E-4</v>
      </c>
      <c r="J20" s="3"/>
    </row>
    <row r="21" spans="1:10" x14ac:dyDescent="0.25">
      <c r="A21" s="3" t="s">
        <v>54</v>
      </c>
      <c r="B21" s="3" t="s">
        <v>157</v>
      </c>
      <c r="C21" s="3" t="s">
        <v>158</v>
      </c>
      <c r="D21" s="12">
        <v>-5.6011486457952001E-5</v>
      </c>
      <c r="E21" s="12">
        <v>-5.7619070418781101E-2</v>
      </c>
      <c r="F21" s="12">
        <v>9.781358899999999E-4</v>
      </c>
      <c r="G21" s="12">
        <v>9.9369160000000009E-4</v>
      </c>
      <c r="H21" s="12">
        <v>9.7287369999999999E-4</v>
      </c>
      <c r="I21" s="12">
        <v>-2.0817899999999999E-5</v>
      </c>
      <c r="J21" s="3"/>
    </row>
    <row r="22" spans="1:10" x14ac:dyDescent="0.25">
      <c r="A22" s="3" t="s">
        <v>54</v>
      </c>
      <c r="B22" s="3" t="s">
        <v>129</v>
      </c>
      <c r="C22" s="3" t="s">
        <v>130</v>
      </c>
      <c r="D22" s="12">
        <v>-5.9050608591937304E-4</v>
      </c>
      <c r="E22" s="12">
        <v>-5.7398929108785697E-2</v>
      </c>
      <c r="F22" s="12">
        <v>9.1068374433333297E-3</v>
      </c>
      <c r="G22" s="12">
        <v>9.1085948999999992E-3</v>
      </c>
      <c r="H22" s="12">
        <v>1.0572032300000001E-2</v>
      </c>
      <c r="I22" s="12">
        <v>1.4634374000000001E-3</v>
      </c>
      <c r="J22" s="3"/>
    </row>
    <row r="23" spans="1:10" x14ac:dyDescent="0.25">
      <c r="A23" s="3" t="s">
        <v>54</v>
      </c>
      <c r="B23" s="3" t="s">
        <v>169</v>
      </c>
      <c r="C23" s="3" t="s">
        <v>170</v>
      </c>
      <c r="D23" s="12">
        <v>-1.4482509339031101E-4</v>
      </c>
      <c r="E23" s="12">
        <v>-5.0219231639299602E-2</v>
      </c>
      <c r="F23" s="12">
        <v>2.9816803399999999E-3</v>
      </c>
      <c r="G23" s="12">
        <v>2.9210389999999998E-3</v>
      </c>
      <c r="H23" s="12">
        <v>2.8884837000000001E-3</v>
      </c>
      <c r="I23" s="12">
        <v>-3.25553000000002E-5</v>
      </c>
      <c r="J23" s="3"/>
    </row>
    <row r="24" spans="1:10" x14ac:dyDescent="0.25">
      <c r="A24" s="3" t="s">
        <v>54</v>
      </c>
      <c r="B24" s="3" t="s">
        <v>165</v>
      </c>
      <c r="C24" s="3" t="s">
        <v>166</v>
      </c>
      <c r="D24" s="12">
        <v>-1.3421838069094301E-4</v>
      </c>
      <c r="E24" s="12">
        <v>-5.0040520133982198E-2</v>
      </c>
      <c r="F24" s="12">
        <v>2.6347636533333302E-3</v>
      </c>
      <c r="G24" s="12">
        <v>2.691269E-3</v>
      </c>
      <c r="H24" s="12">
        <v>2.6456814000000001E-3</v>
      </c>
      <c r="I24" s="12">
        <v>-4.5587599999999902E-5</v>
      </c>
      <c r="J24" s="3"/>
    </row>
    <row r="25" spans="1:10" x14ac:dyDescent="0.25">
      <c r="A25" s="3" t="s">
        <v>54</v>
      </c>
      <c r="B25" s="3" t="s">
        <v>151</v>
      </c>
      <c r="C25" s="3" t="s">
        <v>152</v>
      </c>
      <c r="D25" s="12">
        <v>-1.00325778905841E-4</v>
      </c>
      <c r="E25" s="12">
        <v>-4.9571727532547197E-2</v>
      </c>
      <c r="F25" s="12">
        <v>2.0161103266666701E-3</v>
      </c>
      <c r="G25" s="12">
        <v>2.0373571000000001E-3</v>
      </c>
      <c r="H25" s="12">
        <v>2.0153662999999999E-3</v>
      </c>
      <c r="I25" s="12">
        <v>-2.1990800000000199E-5</v>
      </c>
      <c r="J25" s="3"/>
    </row>
    <row r="26" spans="1:10" x14ac:dyDescent="0.25">
      <c r="A26" s="3" t="s">
        <v>54</v>
      </c>
      <c r="B26" s="3" t="s">
        <v>79</v>
      </c>
      <c r="C26" s="3" t="s">
        <v>80</v>
      </c>
      <c r="D26" s="12">
        <v>-5.5723312434552397E-4</v>
      </c>
      <c r="E26" s="12">
        <v>-4.9150791815904399E-2</v>
      </c>
      <c r="F26" s="12">
        <v>1.1496844060000001E-2</v>
      </c>
      <c r="G26" s="12">
        <v>1.1583746900000001E-2</v>
      </c>
      <c r="H26" s="12">
        <v>1.1599708300000001E-2</v>
      </c>
      <c r="I26" s="12">
        <v>1.5961399999998498E-5</v>
      </c>
      <c r="J26" s="3"/>
    </row>
    <row r="27" spans="1:10" x14ac:dyDescent="0.25">
      <c r="A27" s="3" t="s">
        <v>54</v>
      </c>
      <c r="B27" s="3" t="s">
        <v>182</v>
      </c>
      <c r="C27" s="3" t="s">
        <v>183</v>
      </c>
      <c r="D27" s="12">
        <v>-1.9995236477554599E-4</v>
      </c>
      <c r="E27" s="12">
        <v>-4.7728808084764901E-2</v>
      </c>
      <c r="F27" s="12">
        <v>4.0947785033333302E-3</v>
      </c>
      <c r="G27" s="12">
        <v>4.2203841000000002E-3</v>
      </c>
      <c r="H27" s="12">
        <v>4.1607904000000003E-3</v>
      </c>
      <c r="I27" s="12">
        <v>-5.9593699999999998E-5</v>
      </c>
      <c r="J27" s="3"/>
    </row>
    <row r="28" spans="1:10" x14ac:dyDescent="0.25">
      <c r="A28" s="3" t="s">
        <v>54</v>
      </c>
      <c r="B28" s="3" t="s">
        <v>178</v>
      </c>
      <c r="C28" s="3" t="s">
        <v>179</v>
      </c>
      <c r="D28" s="12">
        <v>-4.0884803611129799E-4</v>
      </c>
      <c r="E28" s="12">
        <v>-4.7170261952285603E-2</v>
      </c>
      <c r="F28" s="12">
        <v>7.9862936599999993E-3</v>
      </c>
      <c r="G28" s="12">
        <v>8.2214468000000006E-3</v>
      </c>
      <c r="H28" s="12">
        <v>9.0831643E-3</v>
      </c>
      <c r="I28" s="12">
        <v>8.6171749999999899E-4</v>
      </c>
      <c r="J28" s="3"/>
    </row>
    <row r="29" spans="1:10" x14ac:dyDescent="0.25">
      <c r="A29" s="3" t="s">
        <v>54</v>
      </c>
      <c r="B29" s="3" t="s">
        <v>196</v>
      </c>
      <c r="C29" s="3" t="s">
        <v>197</v>
      </c>
      <c r="D29" s="12">
        <v>-7.7635626853922403E-4</v>
      </c>
      <c r="E29" s="12">
        <v>-4.4341423861002302E-2</v>
      </c>
      <c r="F29" s="12">
        <v>1.8348016643333302E-2</v>
      </c>
      <c r="G29" s="12">
        <v>1.7811376699999999E-2</v>
      </c>
      <c r="H29" s="12">
        <v>1.7271055699999999E-2</v>
      </c>
      <c r="I29" s="12">
        <v>-5.4032099999999595E-4</v>
      </c>
      <c r="J29" s="3"/>
    </row>
    <row r="30" spans="1:10" x14ac:dyDescent="0.25">
      <c r="A30" s="3" t="s">
        <v>54</v>
      </c>
      <c r="B30" s="3" t="s">
        <v>161</v>
      </c>
      <c r="C30" s="3" t="s">
        <v>162</v>
      </c>
      <c r="D30" s="12">
        <v>-1.5717438901219301E-4</v>
      </c>
      <c r="E30" s="12">
        <v>-4.3089405061288798E-2</v>
      </c>
      <c r="F30" s="12">
        <v>3.3752452500000001E-3</v>
      </c>
      <c r="G30" s="12">
        <v>3.5313982999999999E-3</v>
      </c>
      <c r="H30" s="12">
        <v>3.4741850999999999E-3</v>
      </c>
      <c r="I30" s="12">
        <v>-5.7213199999999603E-5</v>
      </c>
      <c r="J30" s="3"/>
    </row>
    <row r="31" spans="1:10" x14ac:dyDescent="0.25">
      <c r="A31" s="3" t="s">
        <v>54</v>
      </c>
      <c r="B31" s="3" t="s">
        <v>77</v>
      </c>
      <c r="C31" s="3" t="s">
        <v>78</v>
      </c>
      <c r="D31" s="12">
        <v>-4.5568495754289001E-4</v>
      </c>
      <c r="E31" s="12">
        <v>-4.1531009300636197E-2</v>
      </c>
      <c r="F31" s="12">
        <v>1.0882640696666701E-2</v>
      </c>
      <c r="G31" s="12">
        <v>1.1075492399999999E-2</v>
      </c>
      <c r="H31" s="12">
        <v>1.10106905E-2</v>
      </c>
      <c r="I31" s="12">
        <v>-6.4801899999999594E-5</v>
      </c>
      <c r="J31" s="3"/>
    </row>
    <row r="32" spans="1:10" x14ac:dyDescent="0.25">
      <c r="A32" s="3" t="s">
        <v>54</v>
      </c>
      <c r="B32" s="3" t="s">
        <v>71</v>
      </c>
      <c r="C32" s="3" t="s">
        <v>72</v>
      </c>
      <c r="D32" s="12">
        <v>-4.8223665513313902E-4</v>
      </c>
      <c r="E32" s="12">
        <v>-3.8547920688681299E-2</v>
      </c>
      <c r="F32" s="12">
        <v>1.29945665533333E-2</v>
      </c>
      <c r="G32" s="12">
        <v>1.2823056100000001E-2</v>
      </c>
      <c r="H32" s="12">
        <v>1.2573061199999999E-2</v>
      </c>
      <c r="I32" s="12">
        <v>-2.499949E-4</v>
      </c>
      <c r="J32" s="3"/>
    </row>
    <row r="33" spans="1:10" x14ac:dyDescent="0.25">
      <c r="A33" s="3" t="s">
        <v>54</v>
      </c>
      <c r="B33" s="3" t="s">
        <v>125</v>
      </c>
      <c r="C33" s="3" t="s">
        <v>126</v>
      </c>
      <c r="D33" s="12">
        <v>-1.20484741441551E-4</v>
      </c>
      <c r="E33" s="12">
        <v>-3.85440905449509E-2</v>
      </c>
      <c r="F33" s="12">
        <v>3.2486304300000002E-3</v>
      </c>
      <c r="G33" s="12">
        <v>3.2057577999999999E-3</v>
      </c>
      <c r="H33" s="12">
        <v>3.1432526999999998E-3</v>
      </c>
      <c r="I33" s="12">
        <v>-6.2505100000000101E-5</v>
      </c>
      <c r="J33" s="3"/>
    </row>
    <row r="34" spans="1:10" x14ac:dyDescent="0.25">
      <c r="A34" s="3" t="s">
        <v>54</v>
      </c>
      <c r="B34" s="3" t="s">
        <v>202</v>
      </c>
      <c r="C34" s="3" t="s">
        <v>203</v>
      </c>
      <c r="D34" s="12">
        <v>-5.2542005848077401E-4</v>
      </c>
      <c r="E34" s="12">
        <v>-3.7924976535722701E-2</v>
      </c>
      <c r="F34" s="12">
        <v>4.71941850666667E-3</v>
      </c>
      <c r="G34" s="12"/>
      <c r="H34" s="12">
        <v>1.2408074099999999E-2</v>
      </c>
      <c r="I34" s="12">
        <v>1.2408074099999999E-2</v>
      </c>
      <c r="J34" s="3"/>
    </row>
    <row r="35" spans="1:10" x14ac:dyDescent="0.25">
      <c r="A35" s="3" t="s">
        <v>54</v>
      </c>
      <c r="B35" s="3" t="s">
        <v>167</v>
      </c>
      <c r="C35" s="3" t="s">
        <v>168</v>
      </c>
      <c r="D35" s="12">
        <v>-3.51453879234298E-4</v>
      </c>
      <c r="E35" s="12">
        <v>-3.6315193767388301E-2</v>
      </c>
      <c r="F35" s="12">
        <v>9.6289611233333402E-3</v>
      </c>
      <c r="G35" s="12">
        <v>9.7481928999999991E-3</v>
      </c>
      <c r="H35" s="12">
        <v>9.6692188000000005E-3</v>
      </c>
      <c r="I35" s="12">
        <v>-7.8974100000000407E-5</v>
      </c>
      <c r="J35" s="3"/>
    </row>
    <row r="36" spans="1:10" x14ac:dyDescent="0.25">
      <c r="A36" s="3" t="s">
        <v>54</v>
      </c>
      <c r="B36" s="3" t="s">
        <v>57</v>
      </c>
      <c r="C36" s="3" t="s">
        <v>58</v>
      </c>
      <c r="D36" s="12">
        <v>-7.8932836402800799E-4</v>
      </c>
      <c r="E36" s="12">
        <v>-3.5290025405707498E-2</v>
      </c>
      <c r="F36" s="12">
        <v>2.2281616913333298E-2</v>
      </c>
      <c r="G36" s="12">
        <v>2.2965528700000001E-2</v>
      </c>
      <c r="H36" s="12">
        <v>2.2798575299999999E-2</v>
      </c>
      <c r="I36" s="12">
        <v>-1.6695340000000299E-4</v>
      </c>
      <c r="J36" s="3"/>
    </row>
    <row r="37" spans="1:10" x14ac:dyDescent="0.25">
      <c r="A37" s="3" t="s">
        <v>54</v>
      </c>
      <c r="B37" s="3" t="s">
        <v>145</v>
      </c>
      <c r="C37" s="3" t="s">
        <v>146</v>
      </c>
      <c r="D37" s="12">
        <v>-8.59889970796779E-5</v>
      </c>
      <c r="E37" s="12">
        <v>-3.2123637570655998E-2</v>
      </c>
      <c r="F37" s="12">
        <v>2.6812239866666702E-3</v>
      </c>
      <c r="G37" s="12">
        <v>2.6642123000000001E-3</v>
      </c>
      <c r="H37" s="12">
        <v>2.6855284000000001E-3</v>
      </c>
      <c r="I37" s="12">
        <v>2.1316100000000001E-5</v>
      </c>
      <c r="J37" s="3"/>
    </row>
    <row r="38" spans="1:10" x14ac:dyDescent="0.25">
      <c r="A38" s="3" t="s">
        <v>54</v>
      </c>
      <c r="B38" s="3" t="s">
        <v>67</v>
      </c>
      <c r="C38" s="3" t="s">
        <v>68</v>
      </c>
      <c r="D38" s="12">
        <v>-5.3123762653872796E-4</v>
      </c>
      <c r="E38" s="12">
        <v>-2.4206686374460398E-2</v>
      </c>
      <c r="F38" s="12">
        <v>2.1491920413333299E-2</v>
      </c>
      <c r="G38" s="12">
        <v>2.2016836000000001E-2</v>
      </c>
      <c r="H38" s="12">
        <v>2.21177831E-2</v>
      </c>
      <c r="I38" s="12">
        <v>1.00947099999998E-4</v>
      </c>
      <c r="J38" s="3"/>
    </row>
    <row r="39" spans="1:10" x14ac:dyDescent="0.25">
      <c r="A39" s="3" t="s">
        <v>54</v>
      </c>
      <c r="B39" s="3" t="s">
        <v>55</v>
      </c>
      <c r="C39" s="3" t="s">
        <v>56</v>
      </c>
      <c r="D39" s="12">
        <v>-4.6520198879407298E-4</v>
      </c>
      <c r="E39" s="12">
        <v>-2.38608069055102E-2</v>
      </c>
      <c r="F39" s="12">
        <v>1.905095628E-2</v>
      </c>
      <c r="G39" s="12">
        <v>1.9263374E-2</v>
      </c>
      <c r="H39" s="12">
        <v>1.9325121600000002E-2</v>
      </c>
      <c r="I39" s="12">
        <v>6.1747600000001997E-5</v>
      </c>
      <c r="J39" s="3"/>
    </row>
    <row r="40" spans="1:10" x14ac:dyDescent="0.25">
      <c r="A40" s="3" t="s">
        <v>54</v>
      </c>
      <c r="B40" s="3" t="s">
        <v>75</v>
      </c>
      <c r="C40" s="3" t="s">
        <v>76</v>
      </c>
      <c r="D40" s="12">
        <v>-3.4993324704701801E-4</v>
      </c>
      <c r="E40" s="12">
        <v>-2.3778282232505801E-2</v>
      </c>
      <c r="F40" s="12">
        <v>1.5416961763333299E-2</v>
      </c>
      <c r="G40" s="12">
        <v>1.52031231E-2</v>
      </c>
      <c r="H40" s="12">
        <v>1.54157081E-2</v>
      </c>
      <c r="I40" s="12">
        <v>2.12585000000001E-4</v>
      </c>
      <c r="J40" s="3"/>
    </row>
    <row r="41" spans="1:10" x14ac:dyDescent="0.25">
      <c r="A41" s="3" t="s">
        <v>54</v>
      </c>
      <c r="B41" s="3" t="s">
        <v>173</v>
      </c>
      <c r="C41" s="3" t="s">
        <v>174</v>
      </c>
      <c r="D41" s="12">
        <v>-2.5098997627126502E-4</v>
      </c>
      <c r="E41" s="12">
        <v>-2.3570873987667398E-2</v>
      </c>
      <c r="F41" s="12">
        <v>1.0610994633333299E-2</v>
      </c>
      <c r="G41" s="12">
        <v>1.06896165E-2</v>
      </c>
      <c r="H41" s="12">
        <v>1.07856428E-2</v>
      </c>
      <c r="I41" s="12">
        <v>9.6026299999997898E-5</v>
      </c>
      <c r="J41" s="3"/>
    </row>
    <row r="42" spans="1:10" x14ac:dyDescent="0.25">
      <c r="A42" s="3" t="s">
        <v>54</v>
      </c>
      <c r="B42" s="3" t="s">
        <v>155</v>
      </c>
      <c r="C42" s="3" t="s">
        <v>156</v>
      </c>
      <c r="D42" s="12">
        <v>-4.3651125086085999E-5</v>
      </c>
      <c r="E42" s="12">
        <v>-2.07802996525293E-2</v>
      </c>
      <c r="F42" s="12">
        <v>2.1427155399999999E-3</v>
      </c>
      <c r="G42" s="12">
        <v>2.0988643999999999E-3</v>
      </c>
      <c r="H42" s="12">
        <v>2.1315280000000002E-3</v>
      </c>
      <c r="I42" s="12">
        <v>3.26635999999998E-5</v>
      </c>
      <c r="J42" s="3"/>
    </row>
    <row r="43" spans="1:10" x14ac:dyDescent="0.25">
      <c r="A43" s="3" t="s">
        <v>54</v>
      </c>
      <c r="B43" s="3" t="s">
        <v>107</v>
      </c>
      <c r="C43" s="3" t="s">
        <v>108</v>
      </c>
      <c r="D43" s="12">
        <v>-2.35442873981584E-4</v>
      </c>
      <c r="E43" s="12">
        <v>-2.0446881927729799E-2</v>
      </c>
      <c r="F43" s="12">
        <v>1.16463330333333E-2</v>
      </c>
      <c r="G43" s="12">
        <v>1.1830137500000001E-2</v>
      </c>
      <c r="H43" s="12">
        <v>1.1975557E-2</v>
      </c>
      <c r="I43" s="12">
        <v>1.45419500000002E-4</v>
      </c>
      <c r="J43" s="3"/>
    </row>
    <row r="44" spans="1:10" x14ac:dyDescent="0.25">
      <c r="A44" s="3" t="s">
        <v>54</v>
      </c>
      <c r="B44" s="3" t="s">
        <v>171</v>
      </c>
      <c r="C44" s="3" t="s">
        <v>172</v>
      </c>
      <c r="D44" s="12">
        <v>-7.6216689713914897E-6</v>
      </c>
      <c r="E44" s="12">
        <v>-1.1659489315705301E-2</v>
      </c>
      <c r="F44" s="12">
        <v>6.5047387333333397E-4</v>
      </c>
      <c r="G44" s="12">
        <v>6.352215E-4</v>
      </c>
      <c r="H44" s="12">
        <v>6.5619039999999999E-4</v>
      </c>
      <c r="I44" s="12">
        <v>2.0968899999999998E-5</v>
      </c>
      <c r="J44" s="3"/>
    </row>
    <row r="45" spans="1:10" x14ac:dyDescent="0.25">
      <c r="A45" s="3" t="s">
        <v>54</v>
      </c>
      <c r="B45" s="3" t="s">
        <v>143</v>
      </c>
      <c r="C45" s="3" t="s">
        <v>144</v>
      </c>
      <c r="D45" s="12">
        <v>-9.2716794411251704E-5</v>
      </c>
      <c r="E45" s="12">
        <v>-9.0417347226332493E-3</v>
      </c>
      <c r="F45" s="12">
        <v>1.6759811E-3</v>
      </c>
      <c r="G45" s="12"/>
      <c r="H45" s="12">
        <v>1.0040250400000001E-2</v>
      </c>
      <c r="I45" s="12">
        <v>1.0040250400000001E-2</v>
      </c>
      <c r="J45" s="3"/>
    </row>
    <row r="46" spans="1:10" x14ac:dyDescent="0.25">
      <c r="A46" s="3" t="s">
        <v>54</v>
      </c>
      <c r="B46" s="3" t="s">
        <v>163</v>
      </c>
      <c r="C46" s="3" t="s">
        <v>164</v>
      </c>
      <c r="D46" s="12">
        <v>-1.3117002095719401E-5</v>
      </c>
      <c r="E46" s="12">
        <v>-8.6905649090405195E-3</v>
      </c>
      <c r="F46" s="12">
        <v>1.52494672333333E-3</v>
      </c>
      <c r="G46" s="12">
        <v>1.5093775000000001E-3</v>
      </c>
      <c r="H46" s="12">
        <v>1.5514127000000001E-3</v>
      </c>
      <c r="I46" s="12">
        <v>4.20352E-5</v>
      </c>
      <c r="J46" s="3"/>
    </row>
    <row r="47" spans="1:10" x14ac:dyDescent="0.25">
      <c r="A47" s="3" t="s">
        <v>54</v>
      </c>
      <c r="B47" s="3" t="s">
        <v>103</v>
      </c>
      <c r="C47" s="3" t="s">
        <v>104</v>
      </c>
      <c r="D47" s="12">
        <v>-6.9061155544281104E-5</v>
      </c>
      <c r="E47" s="12">
        <v>-5.3286291975684899E-3</v>
      </c>
      <c r="F47" s="12">
        <v>1.18259951666667E-2</v>
      </c>
      <c r="G47" s="12">
        <v>1.19686628E-2</v>
      </c>
      <c r="H47" s="12">
        <v>1.2377810600000001E-2</v>
      </c>
      <c r="I47" s="12">
        <v>4.0914779999999898E-4</v>
      </c>
      <c r="J47" s="3"/>
    </row>
    <row r="48" spans="1:10" x14ac:dyDescent="0.25">
      <c r="A48" s="3" t="s">
        <v>54</v>
      </c>
      <c r="B48" s="3" t="s">
        <v>117</v>
      </c>
      <c r="C48" s="3" t="s">
        <v>118</v>
      </c>
      <c r="D48" s="12">
        <v>-4.6639636604561802E-5</v>
      </c>
      <c r="E48" s="12">
        <v>-4.4305524116545801E-3</v>
      </c>
      <c r="F48" s="12">
        <v>1.03100405233333E-2</v>
      </c>
      <c r="G48" s="12">
        <v>1.03338146E-2</v>
      </c>
      <c r="H48" s="12">
        <v>1.07608267E-2</v>
      </c>
      <c r="I48" s="12">
        <v>4.2701210000000101E-4</v>
      </c>
      <c r="J48" s="3"/>
    </row>
    <row r="49" spans="1:10" x14ac:dyDescent="0.25">
      <c r="A49" s="3" t="s">
        <v>54</v>
      </c>
      <c r="B49" s="3" t="s">
        <v>184</v>
      </c>
      <c r="C49" s="3" t="s">
        <v>185</v>
      </c>
      <c r="D49" s="12">
        <v>-8.7513429630314805E-5</v>
      </c>
      <c r="E49" s="12">
        <v>-3.4665545897417699E-3</v>
      </c>
      <c r="F49" s="12">
        <v>2.19223868866667E-2</v>
      </c>
      <c r="G49" s="12">
        <v>2.0728375899999998E-2</v>
      </c>
      <c r="H49" s="12">
        <v>2.1681445099999998E-2</v>
      </c>
      <c r="I49" s="12">
        <v>9.5306920000000404E-4</v>
      </c>
      <c r="J49" s="3"/>
    </row>
    <row r="50" spans="1:10" x14ac:dyDescent="0.25">
      <c r="A50" s="3" t="s">
        <v>54</v>
      </c>
      <c r="B50" s="3" t="s">
        <v>61</v>
      </c>
      <c r="C50" s="3" t="s">
        <v>62</v>
      </c>
      <c r="D50" s="12">
        <v>-4.2455985366673902E-5</v>
      </c>
      <c r="E50" s="12">
        <v>-3.1059546735203699E-3</v>
      </c>
      <c r="F50" s="12">
        <v>1.41155047833333E-2</v>
      </c>
      <c r="G50" s="12">
        <v>1.40583628E-2</v>
      </c>
      <c r="H50" s="12">
        <v>1.4432481699999999E-2</v>
      </c>
      <c r="I50" s="12">
        <v>3.7411889999999998E-4</v>
      </c>
      <c r="J50" s="3"/>
    </row>
    <row r="51" spans="1:10" x14ac:dyDescent="0.25">
      <c r="A51" s="3" t="s">
        <v>54</v>
      </c>
      <c r="B51" s="3" t="s">
        <v>93</v>
      </c>
      <c r="C51" s="3" t="s">
        <v>94</v>
      </c>
      <c r="D51" s="12">
        <v>-1.2149857139154301E-5</v>
      </c>
      <c r="E51" s="12">
        <v>-9.9314559277563497E-4</v>
      </c>
      <c r="F51" s="12">
        <v>1.05173250933333E-2</v>
      </c>
      <c r="G51" s="12">
        <v>1.0495706E-2</v>
      </c>
      <c r="H51" s="12">
        <v>1.07847602E-2</v>
      </c>
      <c r="I51" s="12">
        <v>2.8905419999999997E-4</v>
      </c>
      <c r="J51" s="3"/>
    </row>
    <row r="52" spans="1:10" x14ac:dyDescent="0.25">
      <c r="A52" s="3" t="s">
        <v>54</v>
      </c>
      <c r="B52" s="3" t="s">
        <v>65</v>
      </c>
      <c r="C52" s="3" t="s">
        <v>66</v>
      </c>
      <c r="D52" s="12">
        <v>-1.25862403705934E-5</v>
      </c>
      <c r="E52" s="12">
        <v>-3.7909522394796702E-4</v>
      </c>
      <c r="F52" s="12">
        <v>1.9560473363333299E-2</v>
      </c>
      <c r="G52" s="12">
        <v>1.97336244E-2</v>
      </c>
      <c r="H52" s="12">
        <v>2.0452201E-2</v>
      </c>
      <c r="I52" s="12">
        <v>7.1857659999999995E-4</v>
      </c>
      <c r="J52" s="3"/>
    </row>
    <row r="53" spans="1:10" x14ac:dyDescent="0.25">
      <c r="A53" s="3" t="s">
        <v>175</v>
      </c>
      <c r="B53" s="3" t="s">
        <v>176</v>
      </c>
      <c r="C53" s="3" t="s">
        <v>177</v>
      </c>
      <c r="D53" s="12">
        <v>5.15805909477862E-5</v>
      </c>
      <c r="E53" s="12">
        <v>2.0282379075520199E-4</v>
      </c>
      <c r="F53" s="12">
        <v>0.24439284369</v>
      </c>
      <c r="G53" s="12">
        <v>0.2541979345</v>
      </c>
      <c r="H53" s="12">
        <v>0.22490217000000001</v>
      </c>
      <c r="I53" s="12">
        <v>-2.9295764500000002E-2</v>
      </c>
      <c r="J53" s="3"/>
    </row>
    <row r="54" spans="1:10" x14ac:dyDescent="0.25">
      <c r="A54" s="3" t="s">
        <v>54</v>
      </c>
      <c r="B54" s="3" t="s">
        <v>59</v>
      </c>
      <c r="C54" s="3" t="s">
        <v>60</v>
      </c>
      <c r="D54" s="12">
        <v>3.4927975877563403E-5</v>
      </c>
      <c r="E54" s="12">
        <v>2.3863201246778799E-3</v>
      </c>
      <c r="F54" s="12">
        <v>2.0631039380000001E-2</v>
      </c>
      <c r="G54" s="12">
        <v>1.99858004E-2</v>
      </c>
      <c r="H54" s="12">
        <v>2.0930113600000001E-2</v>
      </c>
      <c r="I54" s="12">
        <v>9.4431320000000105E-4</v>
      </c>
      <c r="J54" s="3"/>
    </row>
    <row r="55" spans="1:10" x14ac:dyDescent="0.25">
      <c r="A55" s="3" t="s">
        <v>54</v>
      </c>
      <c r="B55" s="3" t="s">
        <v>190</v>
      </c>
      <c r="C55" s="3" t="s">
        <v>191</v>
      </c>
      <c r="D55" s="12">
        <v>3.2589872590582699E-5</v>
      </c>
      <c r="E55" s="12">
        <v>2.7505818186497298E-3</v>
      </c>
      <c r="F55" s="12">
        <v>1.3346208823333299E-2</v>
      </c>
      <c r="G55" s="12">
        <v>1.2910211099999999E-2</v>
      </c>
      <c r="H55" s="12">
        <v>1.36400043E-2</v>
      </c>
      <c r="I55" s="12">
        <v>7.2979320000000002E-4</v>
      </c>
      <c r="J55" s="3"/>
    </row>
    <row r="56" spans="1:10" x14ac:dyDescent="0.25">
      <c r="A56" s="3" t="s">
        <v>54</v>
      </c>
      <c r="B56" s="3" t="s">
        <v>123</v>
      </c>
      <c r="C56" s="3" t="s">
        <v>124</v>
      </c>
      <c r="D56" s="12">
        <v>2.76050327367994E-5</v>
      </c>
      <c r="E56" s="12">
        <v>2.7539836330705602E-3</v>
      </c>
      <c r="F56" s="12">
        <v>1.228794547E-2</v>
      </c>
      <c r="G56" s="12">
        <v>1.15314414E-2</v>
      </c>
      <c r="H56" s="12">
        <v>1.1954750700000001E-2</v>
      </c>
      <c r="I56" s="12">
        <v>4.2330930000000202E-4</v>
      </c>
      <c r="J56" s="3"/>
    </row>
    <row r="57" spans="1:10" x14ac:dyDescent="0.25">
      <c r="A57" s="3" t="s">
        <v>54</v>
      </c>
      <c r="B57" s="3" t="s">
        <v>186</v>
      </c>
      <c r="C57" s="3" t="s">
        <v>187</v>
      </c>
      <c r="D57" s="12">
        <v>1.93247218798209E-5</v>
      </c>
      <c r="E57" s="12">
        <v>3.0091035535146902E-3</v>
      </c>
      <c r="F57" s="12">
        <v>8.8070586099999997E-3</v>
      </c>
      <c r="G57" s="12">
        <v>8.7014351E-3</v>
      </c>
      <c r="H57" s="12">
        <v>9.0359909000000006E-3</v>
      </c>
      <c r="I57" s="12">
        <v>3.3455580000000098E-4</v>
      </c>
      <c r="J57" s="3"/>
    </row>
    <row r="58" spans="1:10" x14ac:dyDescent="0.25">
      <c r="A58" s="3" t="s">
        <v>54</v>
      </c>
      <c r="B58" s="3" t="s">
        <v>137</v>
      </c>
      <c r="C58" s="3" t="s">
        <v>138</v>
      </c>
      <c r="D58" s="12">
        <v>4.4133647996602597E-5</v>
      </c>
      <c r="E58" s="12">
        <v>7.4875314765148202E-3</v>
      </c>
      <c r="F58" s="12">
        <v>6.0845113133333297E-3</v>
      </c>
      <c r="G58" s="12">
        <v>6.0698032000000004E-3</v>
      </c>
      <c r="H58" s="12">
        <v>6.3268695000000003E-3</v>
      </c>
      <c r="I58" s="12">
        <v>2.5706630000000002E-4</v>
      </c>
      <c r="J58" s="3"/>
    </row>
    <row r="59" spans="1:10" x14ac:dyDescent="0.25">
      <c r="A59" s="3" t="s">
        <v>54</v>
      </c>
      <c r="B59" s="3" t="s">
        <v>89</v>
      </c>
      <c r="C59" s="3" t="s">
        <v>90</v>
      </c>
      <c r="D59" s="12">
        <v>1.05952979369661E-4</v>
      </c>
      <c r="E59" s="12">
        <v>9.2529971618227104E-3</v>
      </c>
      <c r="F59" s="12">
        <v>1.18820308533333E-2</v>
      </c>
      <c r="G59" s="12">
        <v>1.18042029E-2</v>
      </c>
      <c r="H59" s="12">
        <v>1.2144780900000001E-2</v>
      </c>
      <c r="I59" s="12">
        <v>3.4057799999999801E-4</v>
      </c>
      <c r="J59" s="3"/>
    </row>
    <row r="60" spans="1:10" x14ac:dyDescent="0.25">
      <c r="A60" s="3" t="s">
        <v>54</v>
      </c>
      <c r="B60" s="3" t="s">
        <v>141</v>
      </c>
      <c r="C60" s="3" t="s">
        <v>142</v>
      </c>
      <c r="D60" s="12">
        <v>9.0980482149172204E-5</v>
      </c>
      <c r="E60" s="12">
        <v>9.4358990635630101E-3</v>
      </c>
      <c r="F60" s="12">
        <v>1.052852617E-2</v>
      </c>
      <c r="G60" s="12">
        <v>1.02434428E-2</v>
      </c>
      <c r="H60" s="12">
        <v>1.05344549E-2</v>
      </c>
      <c r="I60" s="12">
        <v>2.9101209999999998E-4</v>
      </c>
      <c r="J60" s="3"/>
    </row>
    <row r="61" spans="1:10" x14ac:dyDescent="0.25">
      <c r="A61" s="3" t="s">
        <v>54</v>
      </c>
      <c r="B61" s="3" t="s">
        <v>83</v>
      </c>
      <c r="C61" s="3" t="s">
        <v>84</v>
      </c>
      <c r="D61" s="12">
        <v>9.0779373871141504E-5</v>
      </c>
      <c r="E61" s="12">
        <v>9.8418348846187591E-3</v>
      </c>
      <c r="F61" s="12">
        <v>1.0057957203333299E-2</v>
      </c>
      <c r="G61" s="12">
        <v>9.7191162000000008E-3</v>
      </c>
      <c r="H61" s="12">
        <v>1.03064566E-2</v>
      </c>
      <c r="I61" s="12">
        <v>5.8734039999999905E-4</v>
      </c>
      <c r="J61" s="3"/>
    </row>
    <row r="62" spans="1:10" x14ac:dyDescent="0.25">
      <c r="A62" s="3" t="s">
        <v>54</v>
      </c>
      <c r="B62" s="3" t="s">
        <v>198</v>
      </c>
      <c r="C62" s="3" t="s">
        <v>199</v>
      </c>
      <c r="D62" s="12">
        <v>2.08044305038069E-4</v>
      </c>
      <c r="E62" s="12">
        <v>1.1026986272888201E-2</v>
      </c>
      <c r="F62" s="12">
        <v>1.7929709326666699E-2</v>
      </c>
      <c r="G62" s="12">
        <v>1.7717775500000001E-2</v>
      </c>
      <c r="H62" s="12">
        <v>1.82842556E-2</v>
      </c>
      <c r="I62" s="12">
        <v>5.6648009999999901E-4</v>
      </c>
      <c r="J62" s="3"/>
    </row>
    <row r="63" spans="1:10" x14ac:dyDescent="0.25">
      <c r="A63" s="3" t="s">
        <v>54</v>
      </c>
      <c r="B63" s="3" t="s">
        <v>97</v>
      </c>
      <c r="C63" s="3" t="s">
        <v>98</v>
      </c>
      <c r="D63" s="12">
        <v>1.5090522286031999E-4</v>
      </c>
      <c r="E63" s="12">
        <v>1.52399456658336E-2</v>
      </c>
      <c r="F63" s="12">
        <v>1.0737789073333301E-2</v>
      </c>
      <c r="G63" s="12">
        <v>1.0504982499999999E-2</v>
      </c>
      <c r="H63" s="12">
        <v>1.10530217E-2</v>
      </c>
      <c r="I63" s="12">
        <v>5.4803920000000099E-4</v>
      </c>
      <c r="J63" s="3"/>
    </row>
    <row r="64" spans="1:10" x14ac:dyDescent="0.25">
      <c r="A64" s="3" t="s">
        <v>54</v>
      </c>
      <c r="B64" s="3" t="s">
        <v>109</v>
      </c>
      <c r="C64" s="3" t="s">
        <v>110</v>
      </c>
      <c r="D64" s="12">
        <v>1.6341319438706301E-4</v>
      </c>
      <c r="E64" s="12">
        <v>1.84429669087307E-2</v>
      </c>
      <c r="F64" s="12">
        <v>9.9643324533333407E-3</v>
      </c>
      <c r="G64" s="12">
        <v>9.2451003999999993E-3</v>
      </c>
      <c r="H64" s="12">
        <v>9.7455083000000005E-3</v>
      </c>
      <c r="I64" s="12">
        <v>5.0040790000000098E-4</v>
      </c>
      <c r="J64" s="3"/>
    </row>
    <row r="65" spans="1:10" x14ac:dyDescent="0.25">
      <c r="A65" s="3" t="s">
        <v>54</v>
      </c>
      <c r="B65" s="3" t="s">
        <v>133</v>
      </c>
      <c r="C65" s="3" t="s">
        <v>134</v>
      </c>
      <c r="D65" s="12">
        <v>2.5527446780770902E-4</v>
      </c>
      <c r="E65" s="12">
        <v>1.9277090347999699E-2</v>
      </c>
      <c r="F65" s="12">
        <v>1.3938254623333301E-2</v>
      </c>
      <c r="G65" s="12">
        <v>1.3205166500000001E-2</v>
      </c>
      <c r="H65" s="12">
        <v>1.39806714E-2</v>
      </c>
      <c r="I65" s="12">
        <v>7.7550489999999998E-4</v>
      </c>
      <c r="J65" s="3"/>
    </row>
    <row r="66" spans="1:10" x14ac:dyDescent="0.25">
      <c r="A66" s="3" t="s">
        <v>54</v>
      </c>
      <c r="B66" s="3" t="s">
        <v>153</v>
      </c>
      <c r="C66" s="3" t="s">
        <v>154</v>
      </c>
      <c r="D66" s="12">
        <v>4.7280315767173098E-5</v>
      </c>
      <c r="E66" s="12">
        <v>2.0565580430635302E-2</v>
      </c>
      <c r="F66" s="12">
        <v>2.3405386899999999E-3</v>
      </c>
      <c r="G66" s="12">
        <v>2.2808425000000001E-3</v>
      </c>
      <c r="H66" s="12">
        <v>2.4049723000000001E-3</v>
      </c>
      <c r="I66" s="12">
        <v>1.2412980000000001E-4</v>
      </c>
      <c r="J66" s="3"/>
    </row>
    <row r="67" spans="1:10" x14ac:dyDescent="0.25">
      <c r="A67" s="3" t="s">
        <v>54</v>
      </c>
      <c r="B67" s="3" t="s">
        <v>147</v>
      </c>
      <c r="C67" s="3" t="s">
        <v>148</v>
      </c>
      <c r="D67" s="12">
        <v>3.8492120786837202E-4</v>
      </c>
      <c r="E67" s="12">
        <v>3.6186085558702799E-2</v>
      </c>
      <c r="F67" s="12">
        <v>1.161187491E-2</v>
      </c>
      <c r="G67" s="12">
        <v>1.1136052E-2</v>
      </c>
      <c r="H67" s="12">
        <v>1.20708621E-2</v>
      </c>
      <c r="I67" s="12">
        <v>9.3481009999999895E-4</v>
      </c>
      <c r="J67" s="3"/>
    </row>
    <row r="68" spans="1:10" x14ac:dyDescent="0.25">
      <c r="A68" s="3" t="s">
        <v>54</v>
      </c>
      <c r="B68" s="3" t="s">
        <v>105</v>
      </c>
      <c r="C68" s="3" t="s">
        <v>106</v>
      </c>
      <c r="D68" s="12">
        <v>6.5856296940758298E-4</v>
      </c>
      <c r="E68" s="12">
        <v>3.9923736087611898E-2</v>
      </c>
      <c r="F68" s="12">
        <v>1.7443447006666699E-2</v>
      </c>
      <c r="G68" s="12">
        <v>1.68196925E-2</v>
      </c>
      <c r="H68" s="12">
        <v>1.7964318900000002E-2</v>
      </c>
      <c r="I68" s="12">
        <v>1.1446264000000001E-3</v>
      </c>
      <c r="J68" s="3"/>
    </row>
    <row r="69" spans="1:10" x14ac:dyDescent="0.25">
      <c r="A69" s="3" t="s">
        <v>54</v>
      </c>
      <c r="B69" s="3" t="s">
        <v>131</v>
      </c>
      <c r="C69" s="3" t="s">
        <v>132</v>
      </c>
      <c r="D69" s="12">
        <v>3.9727625268382E-4</v>
      </c>
      <c r="E69" s="12">
        <v>4.2873723745260599E-2</v>
      </c>
      <c r="F69" s="12">
        <v>1.0382087953333299E-2</v>
      </c>
      <c r="G69" s="12">
        <v>9.5767008000000008E-3</v>
      </c>
      <c r="H69" s="12">
        <v>1.04573584E-2</v>
      </c>
      <c r="I69" s="12">
        <v>8.8065759999999898E-4</v>
      </c>
      <c r="J69" s="3"/>
    </row>
    <row r="70" spans="1:10" x14ac:dyDescent="0.25">
      <c r="A70" s="3" t="s">
        <v>54</v>
      </c>
      <c r="B70" s="3" t="s">
        <v>99</v>
      </c>
      <c r="C70" s="3" t="s">
        <v>100</v>
      </c>
      <c r="D70" s="12">
        <v>6.7907797138633296E-4</v>
      </c>
      <c r="E70" s="12">
        <v>4.9628768627231402E-2</v>
      </c>
      <c r="F70" s="12">
        <v>1.49020062066667E-2</v>
      </c>
      <c r="G70" s="12">
        <v>1.39752477E-2</v>
      </c>
      <c r="H70" s="12">
        <v>1.52677065E-2</v>
      </c>
      <c r="I70" s="12">
        <v>1.2924588000000001E-3</v>
      </c>
      <c r="J70" s="3"/>
    </row>
    <row r="71" spans="1:10" x14ac:dyDescent="0.25">
      <c r="A71" s="3" t="s">
        <v>54</v>
      </c>
      <c r="B71" s="3" t="s">
        <v>63</v>
      </c>
      <c r="C71" s="3" t="s">
        <v>64</v>
      </c>
      <c r="D71" s="12">
        <v>8.6064654226269998E-4</v>
      </c>
      <c r="E71" s="12">
        <v>6.7285256254082895E-2</v>
      </c>
      <c r="F71" s="12">
        <v>1.43461847666667E-2</v>
      </c>
      <c r="G71" s="12">
        <v>1.31220638E-2</v>
      </c>
      <c r="H71" s="12">
        <v>1.45370803E-2</v>
      </c>
      <c r="I71" s="12">
        <v>1.4150165E-3</v>
      </c>
      <c r="J71" s="3"/>
    </row>
    <row r="72" spans="1:10" x14ac:dyDescent="0.25">
      <c r="A72" s="3" t="s">
        <v>54</v>
      </c>
      <c r="B72" s="3" t="s">
        <v>135</v>
      </c>
      <c r="C72" s="3" t="s">
        <v>136</v>
      </c>
      <c r="D72" s="12">
        <v>8.1432857747376598E-4</v>
      </c>
      <c r="E72" s="12">
        <v>6.7528821097851494E-2</v>
      </c>
      <c r="F72" s="12">
        <v>1.2805335333333299E-2</v>
      </c>
      <c r="G72" s="12">
        <v>1.2206188200000001E-2</v>
      </c>
      <c r="H72" s="12">
        <v>1.3320345000000001E-2</v>
      </c>
      <c r="I72" s="12">
        <v>1.1141568000000001E-3</v>
      </c>
      <c r="J72" s="3"/>
    </row>
    <row r="73" spans="1:10" x14ac:dyDescent="0.25">
      <c r="A73" s="3" t="s">
        <v>54</v>
      </c>
      <c r="B73" s="3" t="s">
        <v>91</v>
      </c>
      <c r="C73" s="3" t="s">
        <v>92</v>
      </c>
      <c r="D73" s="12">
        <v>4.9087818627380198E-4</v>
      </c>
      <c r="E73" s="12">
        <v>8.1644140081175598E-2</v>
      </c>
      <c r="F73" s="12">
        <v>6.6426267033333304E-3</v>
      </c>
      <c r="G73" s="12">
        <v>6.0896281000000002E-3</v>
      </c>
      <c r="H73" s="12">
        <v>6.9881164000000001E-3</v>
      </c>
      <c r="I73" s="12">
        <v>8.9848830000000001E-4</v>
      </c>
      <c r="J73" s="3"/>
    </row>
    <row r="74" spans="1:10" x14ac:dyDescent="0.25">
      <c r="A74" s="3" t="s">
        <v>54</v>
      </c>
      <c r="B74" s="3" t="s">
        <v>113</v>
      </c>
      <c r="C74" s="3" t="s">
        <v>114</v>
      </c>
      <c r="D74" s="12">
        <v>1.0396823578440199E-3</v>
      </c>
      <c r="E74" s="12">
        <v>0.10941243713346099</v>
      </c>
      <c r="F74" s="12">
        <v>1.05660960133333E-2</v>
      </c>
      <c r="G74" s="12">
        <v>9.5445196000000006E-3</v>
      </c>
      <c r="H74" s="12">
        <v>1.0968397100000001E-2</v>
      </c>
      <c r="I74" s="12">
        <v>1.4238775E-3</v>
      </c>
      <c r="J74" s="3"/>
    </row>
    <row r="75" spans="1:10" x14ac:dyDescent="0.25">
      <c r="A75" s="3"/>
      <c r="B75" s="3"/>
      <c r="C75" s="3"/>
      <c r="D75" s="12"/>
      <c r="E75" s="12"/>
      <c r="F75" s="12"/>
      <c r="G75" s="12"/>
      <c r="H75" s="12"/>
      <c r="I75" s="12"/>
      <c r="J75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C7BF1-527D-4BA5-AF35-3B814D000676}">
  <dimension ref="A1:B7"/>
  <sheetViews>
    <sheetView workbookViewId="0"/>
  </sheetViews>
  <sheetFormatPr defaultColWidth="0" defaultRowHeight="15" zeroHeight="1" x14ac:dyDescent="0.25"/>
  <cols>
    <col min="1" max="1" width="105" style="7" customWidth="1"/>
    <col min="2" max="2" width="8.7109375" customWidth="1"/>
    <col min="3" max="16384" width="8.7109375" hidden="1"/>
  </cols>
  <sheetData>
    <row r="1" spans="1:2" ht="30" x14ac:dyDescent="0.25">
      <c r="A1" s="8" t="s">
        <v>35</v>
      </c>
      <c r="B1" s="3"/>
    </row>
    <row r="2" spans="1:2" x14ac:dyDescent="0.25">
      <c r="A2" s="8" t="s">
        <v>39</v>
      </c>
      <c r="B2" s="3"/>
    </row>
    <row r="3" spans="1:2" x14ac:dyDescent="0.25">
      <c r="A3" s="8" t="s">
        <v>36</v>
      </c>
      <c r="B3" s="3"/>
    </row>
    <row r="4" spans="1:2" x14ac:dyDescent="0.25">
      <c r="A4" s="8" t="s">
        <v>37</v>
      </c>
      <c r="B4" s="3"/>
    </row>
    <row r="5" spans="1:2" ht="30" x14ac:dyDescent="0.25">
      <c r="A5" s="8" t="s">
        <v>44</v>
      </c>
      <c r="B5" s="3"/>
    </row>
    <row r="6" spans="1:2" ht="30" x14ac:dyDescent="0.25">
      <c r="A6" s="8" t="s">
        <v>43</v>
      </c>
      <c r="B6" s="3"/>
    </row>
    <row r="7" spans="1:2" x14ac:dyDescent="0.25">
      <c r="A7" s="8"/>
      <c r="B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COMP By Holdings Nov 2021</vt:lpstr>
      <vt:lpstr>Footnotes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vitalik</dc:creator>
  <cp:lastModifiedBy>Vitaly Kuznetsov</cp:lastModifiedBy>
  <dcterms:created xsi:type="dcterms:W3CDTF">2021-05-04T14:16:35Z</dcterms:created>
  <dcterms:modified xsi:type="dcterms:W3CDTF">2021-12-14T20:44:15Z</dcterms:modified>
</cp:coreProperties>
</file>