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2 курс\21ИСР\00_ПИДИС\1_подгруппа\Колыван\ПР-9\"/>
    </mc:Choice>
  </mc:AlternateContent>
  <bookViews>
    <workbookView xWindow="0" yWindow="0" windowWidth="28800" windowHeight="12420"/>
  </bookViews>
  <sheets>
    <sheet name="Таблица1" sheetId="1" r:id="rId1"/>
    <sheet name="Таблица 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B33" i="2"/>
  <c r="B26" i="2"/>
  <c r="B32" i="2"/>
  <c r="B29" i="2"/>
  <c r="B28" i="2"/>
  <c r="B27" i="2"/>
  <c r="B17" i="2"/>
  <c r="B19" i="2" s="1"/>
  <c r="B21" i="2" s="1"/>
  <c r="B16" i="2"/>
  <c r="B15" i="2"/>
  <c r="B18" i="2" s="1"/>
  <c r="B20" i="2" s="1"/>
  <c r="B22" i="2" s="1"/>
  <c r="B25" i="2" s="1"/>
  <c r="E8" i="2"/>
  <c r="E7" i="2"/>
  <c r="E6" i="2"/>
  <c r="E2" i="2"/>
  <c r="E5" i="2"/>
  <c r="E4" i="2"/>
  <c r="E3" i="2"/>
  <c r="B32" i="1"/>
  <c r="B28" i="1"/>
  <c r="B29" i="1" s="1"/>
  <c r="B26" i="1"/>
  <c r="B30" i="1" s="1"/>
  <c r="B31" i="1" s="1"/>
  <c r="B23" i="1"/>
  <c r="B20" i="1"/>
  <c r="B17" i="1"/>
  <c r="B18" i="1" s="1"/>
  <c r="B16" i="1"/>
  <c r="F4" i="1"/>
  <c r="F2" i="1"/>
  <c r="F6" i="1"/>
  <c r="F5" i="1"/>
  <c r="F3" i="1"/>
  <c r="B30" i="2" l="1"/>
  <c r="B31" i="2"/>
  <c r="B21" i="1"/>
  <c r="B27" i="1"/>
</calcChain>
</file>

<file path=xl/sharedStrings.xml><?xml version="1.0" encoding="utf-8"?>
<sst xmlns="http://schemas.openxmlformats.org/spreadsheetml/2006/main" count="109" uniqueCount="61">
  <si>
    <t xml:space="preserve">Работа </t>
  </si>
  <si>
    <t xml:space="preserve">Время </t>
  </si>
  <si>
    <t>Пути</t>
  </si>
  <si>
    <t>Дни</t>
  </si>
  <si>
    <t>Код работы</t>
  </si>
  <si>
    <t>b1</t>
  </si>
  <si>
    <t>L1 = b1, b3, b8, b11</t>
  </si>
  <si>
    <t>Вывод:</t>
  </si>
  <si>
    <t>Согласно определению критического пути, им является путь L3 = b2, b4,b6,b9</t>
  </si>
  <si>
    <t>b2</t>
  </si>
  <si>
    <t>L2 = b2, b4, b8, b11</t>
  </si>
  <si>
    <t>b3</t>
  </si>
  <si>
    <t>L3 = b2, b4, b6, b9</t>
  </si>
  <si>
    <t>b4</t>
  </si>
  <si>
    <t>L4 = b2, b5, b7, b9</t>
  </si>
  <si>
    <t>Согласно необходимым и достаточным условиям критическим является путь L3= b2, b4, b6, b9</t>
  </si>
  <si>
    <t>b5</t>
  </si>
  <si>
    <t>L5 = b2, b5, b10</t>
  </si>
  <si>
    <t>b6</t>
  </si>
  <si>
    <t>b7</t>
  </si>
  <si>
    <t>b8</t>
  </si>
  <si>
    <t>b9</t>
  </si>
  <si>
    <t>b10</t>
  </si>
  <si>
    <t>b11</t>
  </si>
  <si>
    <t>Тр(1)</t>
  </si>
  <si>
    <t>R(1)</t>
  </si>
  <si>
    <t>Тр(2)</t>
  </si>
  <si>
    <t>R(2)</t>
  </si>
  <si>
    <t>Тр(3)</t>
  </si>
  <si>
    <t>R(3)</t>
  </si>
  <si>
    <t>Тр(4)</t>
  </si>
  <si>
    <t>R(4)</t>
  </si>
  <si>
    <t>Тр(5)</t>
  </si>
  <si>
    <t>R(5)</t>
  </si>
  <si>
    <t>Тр(6)</t>
  </si>
  <si>
    <t>R(6)</t>
  </si>
  <si>
    <t>Тр(7)</t>
  </si>
  <si>
    <t>R(7)</t>
  </si>
  <si>
    <t>Тр(8)</t>
  </si>
  <si>
    <t>R(8)</t>
  </si>
  <si>
    <t>Тр(9)</t>
  </si>
  <si>
    <t>R(9)</t>
  </si>
  <si>
    <t>Тп(9)</t>
  </si>
  <si>
    <t>Тп(8)</t>
  </si>
  <si>
    <t>Тп(7)</t>
  </si>
  <si>
    <t>Тп(6)</t>
  </si>
  <si>
    <t>Тп(5)</t>
  </si>
  <si>
    <t>Тп(4)</t>
  </si>
  <si>
    <t>Тп(3)</t>
  </si>
  <si>
    <t>Тп(2)</t>
  </si>
  <si>
    <t>Тп(1)</t>
  </si>
  <si>
    <t xml:space="preserve">L1 = b1, b4, b7, b11 </t>
  </si>
  <si>
    <t>Согласно определению критического пути, им является путь L1 = b1, b4,b7,b11</t>
  </si>
  <si>
    <t>L2 = b2, b5, b8, b11</t>
  </si>
  <si>
    <t>L3 = b2, b5, b9</t>
  </si>
  <si>
    <t>Согласно необходимым и достаточным условиям критическим является путь L1 = b1, b4,b7,b11</t>
  </si>
  <si>
    <t>L4 = b2, b5, b10</t>
  </si>
  <si>
    <t>L5 = b3, b6, b8, b11</t>
  </si>
  <si>
    <t>L6 = b3, b6, b9</t>
  </si>
  <si>
    <t>L6 = b3, b6, b10</t>
  </si>
  <si>
    <t>Вариант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</si>
</sst>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42424"/>
      <name val="Aptos Narrow"/>
      <charset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0" fontId="0" fillId="8" borderId="1" xfId="0" applyFill="1" applyBorder="1"/>
    <xf numFmtId="0" fontId="0" fillId="0" borderId="0" xfId="0" applyFill="1"/>
    <xf numFmtId="0" fontId="0" fillId="9" borderId="1" xfId="0" applyFill="1" applyBorder="1"/>
    <xf numFmtId="0" fontId="0" fillId="0" borderId="0" xfId="0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0" xfId="0" applyFill="1"/>
    <xf numFmtId="0" fontId="0" fillId="16" borderId="1" xfId="0" applyFill="1" applyBorder="1"/>
    <xf numFmtId="0" fontId="0" fillId="7" borderId="4" xfId="0" applyFill="1" applyBorder="1"/>
    <xf numFmtId="0" fontId="0" fillId="0" borderId="6" xfId="0" applyFill="1" applyBorder="1"/>
    <xf numFmtId="0" fontId="0" fillId="16" borderId="6" xfId="0" applyFill="1" applyBorder="1"/>
    <xf numFmtId="0" fontId="0" fillId="7" borderId="6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topLeftCell="A16" zoomScaleNormal="100" workbookViewId="0">
      <selection activeCell="B37" sqref="B37"/>
    </sheetView>
  </sheetViews>
  <sheetFormatPr defaultRowHeight="15"/>
  <cols>
    <col min="1" max="1" width="16.85546875" customWidth="1"/>
    <col min="2" max="2" width="26" customWidth="1"/>
    <col min="4" max="4" width="9.28515625" customWidth="1"/>
    <col min="5" max="5" width="21.28515625" customWidth="1"/>
    <col min="6" max="6" width="19.5703125" customWidth="1"/>
    <col min="9" max="9" width="88" customWidth="1"/>
    <col min="11" max="11" width="16.5703125" customWidth="1"/>
  </cols>
  <sheetData>
    <row r="1" spans="1:39">
      <c r="A1" s="1" t="s">
        <v>0</v>
      </c>
      <c r="B1" s="1" t="s">
        <v>1</v>
      </c>
      <c r="E1" s="1" t="s">
        <v>2</v>
      </c>
      <c r="F1" s="1" t="s">
        <v>3</v>
      </c>
      <c r="K1" s="30" t="s">
        <v>4</v>
      </c>
      <c r="L1" s="31" t="s">
        <v>3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1:39">
      <c r="A2" s="1" t="s">
        <v>5</v>
      </c>
      <c r="B2" s="1">
        <v>6</v>
      </c>
      <c r="E2" s="1" t="s">
        <v>6</v>
      </c>
      <c r="F2" s="1">
        <f>B2+B4+B9+B12</f>
        <v>24</v>
      </c>
      <c r="H2" t="s">
        <v>7</v>
      </c>
      <c r="I2" t="s">
        <v>8</v>
      </c>
      <c r="K2" s="30"/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>
        <v>12</v>
      </c>
      <c r="X2" s="1">
        <v>13</v>
      </c>
      <c r="Y2" s="1">
        <v>14</v>
      </c>
      <c r="Z2" s="1">
        <v>15</v>
      </c>
      <c r="AA2" s="1">
        <v>16</v>
      </c>
      <c r="AB2" s="1">
        <v>17</v>
      </c>
      <c r="AC2" s="1">
        <v>18</v>
      </c>
      <c r="AD2" s="1">
        <v>19</v>
      </c>
      <c r="AE2" s="1">
        <v>20</v>
      </c>
      <c r="AF2" s="1">
        <v>21</v>
      </c>
      <c r="AG2" s="1">
        <v>22</v>
      </c>
      <c r="AH2" s="1">
        <v>23</v>
      </c>
      <c r="AI2" s="11">
        <v>24</v>
      </c>
      <c r="AJ2" s="8">
        <v>25</v>
      </c>
      <c r="AK2" s="8">
        <v>26</v>
      </c>
      <c r="AL2" s="8">
        <v>27</v>
      </c>
      <c r="AM2" s="8">
        <v>28</v>
      </c>
    </row>
    <row r="3" spans="1:39">
      <c r="A3" s="1" t="s">
        <v>9</v>
      </c>
      <c r="B3" s="1">
        <v>5</v>
      </c>
      <c r="E3" s="1" t="s">
        <v>10</v>
      </c>
      <c r="F3" s="1">
        <f>B3+B5+B9+B12</f>
        <v>26</v>
      </c>
      <c r="K3" s="1">
        <v>1.2</v>
      </c>
      <c r="L3" s="3"/>
      <c r="M3" s="3"/>
      <c r="N3" s="3"/>
      <c r="O3" s="3"/>
      <c r="P3" s="3"/>
      <c r="Q3" s="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7"/>
      <c r="AJ3" s="8"/>
      <c r="AK3" s="8"/>
      <c r="AL3" s="8"/>
      <c r="AM3" s="8"/>
    </row>
    <row r="4" spans="1:39">
      <c r="A4" s="1" t="s">
        <v>11</v>
      </c>
      <c r="B4" s="1">
        <v>5</v>
      </c>
      <c r="E4" s="1" t="s">
        <v>12</v>
      </c>
      <c r="F4" s="1">
        <f>B3+B5+B7+B10</f>
        <v>28</v>
      </c>
      <c r="K4" s="1">
        <v>1.3</v>
      </c>
      <c r="L4" s="19"/>
      <c r="M4" s="19"/>
      <c r="N4" s="19"/>
      <c r="O4" s="19"/>
      <c r="P4" s="19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7"/>
      <c r="AJ4" s="8"/>
      <c r="AK4" s="8"/>
      <c r="AL4" s="8"/>
      <c r="AM4" s="8"/>
    </row>
    <row r="5" spans="1:39">
      <c r="A5" s="1" t="s">
        <v>13</v>
      </c>
      <c r="B5" s="1">
        <v>8</v>
      </c>
      <c r="E5" s="1" t="s">
        <v>14</v>
      </c>
      <c r="F5" s="1">
        <f>B3+B6+B8+B10</f>
        <v>21</v>
      </c>
      <c r="H5" t="s">
        <v>7</v>
      </c>
      <c r="I5" t="s">
        <v>15</v>
      </c>
      <c r="K5" s="1">
        <v>2.5</v>
      </c>
      <c r="L5" s="13"/>
      <c r="M5" s="13"/>
      <c r="N5" s="13"/>
      <c r="O5" s="13"/>
      <c r="P5" s="13"/>
      <c r="Q5" s="13"/>
      <c r="R5" s="22"/>
      <c r="S5" s="22"/>
      <c r="T5" s="22"/>
      <c r="U5" s="22"/>
      <c r="V5" s="22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7"/>
      <c r="AJ5" s="8"/>
      <c r="AK5" s="8"/>
      <c r="AL5" s="8"/>
      <c r="AM5" s="8"/>
    </row>
    <row r="6" spans="1:39">
      <c r="A6" s="1" t="s">
        <v>16</v>
      </c>
      <c r="B6" s="1">
        <v>6</v>
      </c>
      <c r="E6" s="1" t="s">
        <v>17</v>
      </c>
      <c r="F6" s="1">
        <f>B3+B6+B11</f>
        <v>17</v>
      </c>
      <c r="K6" s="1">
        <v>3.4</v>
      </c>
      <c r="L6" s="13"/>
      <c r="M6" s="13"/>
      <c r="N6" s="13"/>
      <c r="O6" s="13"/>
      <c r="P6" s="13"/>
      <c r="Q6" s="23"/>
      <c r="R6" s="23"/>
      <c r="S6" s="23"/>
      <c r="T6" s="23"/>
      <c r="U6" s="23"/>
      <c r="V6" s="23"/>
      <c r="W6" s="23"/>
      <c r="X6" s="2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7"/>
      <c r="AJ6" s="8"/>
      <c r="AK6" s="8"/>
      <c r="AL6" s="8"/>
      <c r="AM6" s="8"/>
    </row>
    <row r="7" spans="1:39">
      <c r="A7" s="1" t="s">
        <v>18</v>
      </c>
      <c r="B7" s="1">
        <v>9</v>
      </c>
      <c r="K7" s="1">
        <v>3.7</v>
      </c>
      <c r="L7" s="13"/>
      <c r="M7" s="13"/>
      <c r="N7" s="13"/>
      <c r="O7" s="13"/>
      <c r="P7" s="13"/>
      <c r="Q7" s="16"/>
      <c r="R7" s="16"/>
      <c r="S7" s="16"/>
      <c r="T7" s="16"/>
      <c r="U7" s="16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7"/>
      <c r="AJ7" s="8"/>
      <c r="AK7" s="8"/>
      <c r="AL7" s="8"/>
      <c r="AM7" s="8"/>
    </row>
    <row r="8" spans="1:39">
      <c r="A8" s="1" t="s">
        <v>19</v>
      </c>
      <c r="B8" s="1">
        <v>4</v>
      </c>
      <c r="K8" s="1">
        <v>5.6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6"/>
      <c r="X8" s="6"/>
      <c r="Y8" s="6"/>
      <c r="Z8" s="6"/>
      <c r="AA8" s="6"/>
      <c r="AB8" s="13"/>
      <c r="AC8" s="13"/>
      <c r="AD8" s="13"/>
      <c r="AE8" s="13"/>
      <c r="AF8" s="13"/>
      <c r="AG8" s="13"/>
      <c r="AH8" s="13"/>
      <c r="AI8" s="27"/>
      <c r="AJ8" s="8"/>
      <c r="AK8" s="8"/>
      <c r="AL8" s="8"/>
      <c r="AM8" s="8"/>
    </row>
    <row r="9" spans="1:39">
      <c r="A9" s="1" t="s">
        <v>20</v>
      </c>
      <c r="B9" s="1">
        <v>5</v>
      </c>
      <c r="K9" s="1">
        <v>4.8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5"/>
      <c r="Z9" s="5"/>
      <c r="AA9" s="5"/>
      <c r="AB9" s="5"/>
      <c r="AC9" s="5"/>
      <c r="AD9" s="5"/>
      <c r="AE9" s="5"/>
      <c r="AF9" s="5"/>
      <c r="AG9" s="5"/>
      <c r="AH9" s="13"/>
      <c r="AI9" s="27"/>
      <c r="AJ9" s="8"/>
      <c r="AK9" s="8"/>
      <c r="AL9" s="8"/>
      <c r="AM9" s="8"/>
    </row>
    <row r="10" spans="1:39">
      <c r="A10" s="1" t="s">
        <v>21</v>
      </c>
      <c r="B10" s="1">
        <v>6</v>
      </c>
      <c r="K10" s="1">
        <v>7.8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8"/>
      <c r="X10" s="18"/>
      <c r="Y10" s="18"/>
      <c r="Z10" s="18"/>
      <c r="AA10" s="13"/>
      <c r="AB10" s="13"/>
      <c r="AC10" s="13"/>
      <c r="AD10" s="13"/>
      <c r="AE10" s="13"/>
      <c r="AF10" s="13"/>
      <c r="AG10" s="13"/>
      <c r="AH10" s="13"/>
      <c r="AI10" s="27"/>
      <c r="AJ10" s="8"/>
      <c r="AK10" s="8"/>
      <c r="AL10" s="8"/>
      <c r="AM10" s="8"/>
    </row>
    <row r="11" spans="1:39">
      <c r="A11" s="1" t="s">
        <v>22</v>
      </c>
      <c r="B11" s="1">
        <v>6</v>
      </c>
      <c r="K11" s="1">
        <v>6.9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24"/>
      <c r="AC11" s="25"/>
      <c r="AD11" s="25"/>
      <c r="AE11" s="25"/>
      <c r="AF11" s="25"/>
      <c r="AG11" s="25"/>
      <c r="AH11" s="25"/>
      <c r="AI11" s="28"/>
      <c r="AJ11" s="8"/>
      <c r="AK11" s="8"/>
      <c r="AL11" s="8"/>
      <c r="AM11" s="8"/>
    </row>
    <row r="12" spans="1:39">
      <c r="A12" s="1" t="s">
        <v>23</v>
      </c>
      <c r="B12" s="1">
        <v>8</v>
      </c>
      <c r="K12" s="1">
        <v>8.9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7"/>
      <c r="AI12" s="29"/>
      <c r="AJ12" s="26"/>
      <c r="AK12" s="26"/>
      <c r="AL12" s="26"/>
      <c r="AM12" s="26"/>
    </row>
    <row r="13" spans="1:39">
      <c r="K13" s="1">
        <v>7.9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4"/>
      <c r="Y13" s="14"/>
      <c r="Z13" s="14"/>
      <c r="AA13" s="14"/>
      <c r="AB13" s="14"/>
      <c r="AC13" s="13"/>
      <c r="AD13" s="13"/>
      <c r="AE13" s="13"/>
      <c r="AF13" s="13"/>
      <c r="AG13" s="13"/>
      <c r="AH13" s="13"/>
      <c r="AI13" s="27"/>
      <c r="AJ13" s="8"/>
      <c r="AK13" s="8"/>
      <c r="AL13" s="8"/>
      <c r="AM13" s="8"/>
    </row>
    <row r="15" spans="1:39">
      <c r="A15" s="1" t="s">
        <v>24</v>
      </c>
      <c r="B15" s="1">
        <v>0</v>
      </c>
      <c r="E15" s="1" t="s">
        <v>25</v>
      </c>
      <c r="F15" s="1">
        <v>0</v>
      </c>
    </row>
    <row r="16" spans="1:39">
      <c r="A16" s="1" t="s">
        <v>26</v>
      </c>
      <c r="B16" s="1">
        <f>B15+B2</f>
        <v>6</v>
      </c>
      <c r="E16" s="1" t="s">
        <v>27</v>
      </c>
      <c r="F16" s="1">
        <v>2</v>
      </c>
    </row>
    <row r="17" spans="1:6">
      <c r="A17" s="1" t="s">
        <v>28</v>
      </c>
      <c r="B17" s="1">
        <f>B15+B3</f>
        <v>5</v>
      </c>
      <c r="E17" s="1" t="s">
        <v>29</v>
      </c>
      <c r="F17" s="1">
        <v>0</v>
      </c>
    </row>
    <row r="18" spans="1:6">
      <c r="A18" s="1" t="s">
        <v>30</v>
      </c>
      <c r="B18" s="1">
        <f>B17+B5</f>
        <v>13</v>
      </c>
      <c r="E18" s="1" t="s">
        <v>31</v>
      </c>
      <c r="F18" s="1">
        <v>0</v>
      </c>
    </row>
    <row r="19" spans="1:6">
      <c r="A19" s="1" t="s">
        <v>32</v>
      </c>
      <c r="B19" s="1">
        <v>13</v>
      </c>
      <c r="E19" s="1" t="s">
        <v>33</v>
      </c>
      <c r="F19" s="1">
        <v>2</v>
      </c>
    </row>
    <row r="20" spans="1:6">
      <c r="A20" s="1" t="s">
        <v>34</v>
      </c>
      <c r="B20" s="1">
        <f>B19+B9</f>
        <v>18</v>
      </c>
      <c r="E20" s="1" t="s">
        <v>35</v>
      </c>
      <c r="F20" s="1">
        <v>2</v>
      </c>
    </row>
    <row r="21" spans="1:6">
      <c r="A21" s="1" t="s">
        <v>36</v>
      </c>
      <c r="B21" s="1">
        <f>B17+B6</f>
        <v>11</v>
      </c>
      <c r="E21" s="1" t="s">
        <v>37</v>
      </c>
      <c r="F21" s="1">
        <v>7</v>
      </c>
    </row>
    <row r="22" spans="1:6">
      <c r="A22" s="1" t="s">
        <v>38</v>
      </c>
      <c r="B22" s="1">
        <v>22</v>
      </c>
      <c r="E22" s="1" t="s">
        <v>39</v>
      </c>
      <c r="F22" s="1">
        <v>0</v>
      </c>
    </row>
    <row r="23" spans="1:6">
      <c r="A23" s="1" t="s">
        <v>40</v>
      </c>
      <c r="B23" s="1">
        <f>B22+B10</f>
        <v>28</v>
      </c>
      <c r="E23" s="1" t="s">
        <v>41</v>
      </c>
      <c r="F23" s="1">
        <v>0</v>
      </c>
    </row>
    <row r="25" spans="1:6">
      <c r="A25" s="1" t="s">
        <v>42</v>
      </c>
      <c r="B25" s="1">
        <v>28</v>
      </c>
    </row>
    <row r="26" spans="1:6">
      <c r="A26" s="1" t="s">
        <v>43</v>
      </c>
      <c r="B26" s="1">
        <f>B25-B10</f>
        <v>22</v>
      </c>
    </row>
    <row r="27" spans="1:6">
      <c r="A27" s="1" t="s">
        <v>44</v>
      </c>
      <c r="B27" s="1">
        <f>B26-B8</f>
        <v>18</v>
      </c>
    </row>
    <row r="28" spans="1:6">
      <c r="A28" s="1" t="s">
        <v>45</v>
      </c>
      <c r="B28" s="1">
        <f>B25-B12</f>
        <v>20</v>
      </c>
    </row>
    <row r="29" spans="1:6">
      <c r="A29" s="1" t="s">
        <v>46</v>
      </c>
      <c r="B29" s="1">
        <f>B28-B9</f>
        <v>15</v>
      </c>
    </row>
    <row r="30" spans="1:6">
      <c r="A30" s="1" t="s">
        <v>47</v>
      </c>
      <c r="B30" s="1">
        <f>B26-B7</f>
        <v>13</v>
      </c>
    </row>
    <row r="31" spans="1:6">
      <c r="A31" s="1" t="s">
        <v>48</v>
      </c>
      <c r="B31" s="1">
        <f>B30-B5</f>
        <v>5</v>
      </c>
    </row>
    <row r="32" spans="1:6">
      <c r="A32" s="1" t="s">
        <v>49</v>
      </c>
      <c r="B32" s="1">
        <f>B19-B4</f>
        <v>8</v>
      </c>
    </row>
    <row r="33" spans="1:2">
      <c r="A33" s="1" t="s">
        <v>50</v>
      </c>
      <c r="B33" s="1">
        <v>0</v>
      </c>
    </row>
    <row r="37" spans="1:2">
      <c r="B37" t="s">
        <v>60</v>
      </c>
    </row>
  </sheetData>
  <mergeCells count="2">
    <mergeCell ref="K1:K2"/>
    <mergeCell ref="L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D1" workbookViewId="0">
      <selection activeCell="G19" sqref="G19"/>
    </sheetView>
  </sheetViews>
  <sheetFormatPr defaultRowHeight="15"/>
  <cols>
    <col min="4" max="4" width="21.85546875" customWidth="1"/>
    <col min="5" max="5" width="15.140625" customWidth="1"/>
    <col min="8" max="8" width="36.5703125" bestFit="1" customWidth="1"/>
    <col min="9" max="9" width="10.7109375" customWidth="1"/>
  </cols>
  <sheetData>
    <row r="1" spans="1:33">
      <c r="A1" s="1" t="s">
        <v>0</v>
      </c>
      <c r="B1" s="1" t="s">
        <v>1</v>
      </c>
      <c r="D1" s="1" t="s">
        <v>2</v>
      </c>
      <c r="E1" s="1" t="s">
        <v>3</v>
      </c>
    </row>
    <row r="2" spans="1:33" ht="43.5">
      <c r="A2" s="1" t="s">
        <v>5</v>
      </c>
      <c r="B2" s="1">
        <v>6</v>
      </c>
      <c r="D2" s="1" t="s">
        <v>51</v>
      </c>
      <c r="E2" s="1">
        <f>B2+B5+B8+B12</f>
        <v>24</v>
      </c>
      <c r="G2" t="s">
        <v>7</v>
      </c>
      <c r="H2" s="10" t="s">
        <v>52</v>
      </c>
    </row>
    <row r="3" spans="1:33">
      <c r="A3" s="1" t="s">
        <v>9</v>
      </c>
      <c r="B3" s="1">
        <v>5</v>
      </c>
      <c r="D3" s="1" t="s">
        <v>53</v>
      </c>
      <c r="E3" s="1">
        <f>B3+B6+B9+B12</f>
        <v>20</v>
      </c>
    </row>
    <row r="4" spans="1:33" ht="57.75">
      <c r="A4" s="1" t="s">
        <v>11</v>
      </c>
      <c r="B4" s="1">
        <v>9</v>
      </c>
      <c r="D4" s="1" t="s">
        <v>54</v>
      </c>
      <c r="E4" s="1">
        <f>B3+B6+B10</f>
        <v>14</v>
      </c>
      <c r="G4" t="s">
        <v>7</v>
      </c>
      <c r="H4" s="10" t="s">
        <v>55</v>
      </c>
    </row>
    <row r="5" spans="1:33">
      <c r="A5" s="1" t="s">
        <v>13</v>
      </c>
      <c r="B5" s="1">
        <v>7</v>
      </c>
      <c r="D5" s="1" t="s">
        <v>56</v>
      </c>
      <c r="E5" s="1">
        <f>B3+B6+B11</f>
        <v>15</v>
      </c>
    </row>
    <row r="6" spans="1:33">
      <c r="A6" s="1" t="s">
        <v>16</v>
      </c>
      <c r="B6" s="1">
        <v>6</v>
      </c>
      <c r="D6" s="9" t="s">
        <v>57</v>
      </c>
      <c r="E6" s="9">
        <f>B4+B7+B9+B12</f>
        <v>21</v>
      </c>
      <c r="I6" s="33" t="s">
        <v>4</v>
      </c>
      <c r="J6" s="34" t="s">
        <v>3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>
      <c r="A7" s="1" t="s">
        <v>18</v>
      </c>
      <c r="B7" s="1">
        <v>3</v>
      </c>
      <c r="D7" s="8" t="s">
        <v>58</v>
      </c>
      <c r="E7" s="8">
        <f>B4+B7+B10</f>
        <v>15</v>
      </c>
      <c r="I7" s="30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</row>
    <row r="8" spans="1:33">
      <c r="A8" s="1" t="s">
        <v>19</v>
      </c>
      <c r="B8" s="1">
        <v>6</v>
      </c>
      <c r="D8" s="8" t="s">
        <v>59</v>
      </c>
      <c r="E8" s="8">
        <f>B4+B7+B11</f>
        <v>16</v>
      </c>
      <c r="I8" s="1">
        <v>1.2</v>
      </c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" t="s">
        <v>20</v>
      </c>
      <c r="B9" s="1">
        <v>4</v>
      </c>
      <c r="I9" s="1">
        <v>1.3</v>
      </c>
      <c r="J9" s="3"/>
      <c r="K9" s="3"/>
      <c r="L9" s="3"/>
      <c r="M9" s="3"/>
      <c r="N9" s="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" t="s">
        <v>21</v>
      </c>
      <c r="B10" s="1">
        <v>3</v>
      </c>
      <c r="I10" s="1">
        <v>1.4</v>
      </c>
      <c r="J10" s="14"/>
      <c r="K10" s="14"/>
      <c r="L10" s="14"/>
      <c r="M10" s="14"/>
      <c r="N10" s="14"/>
      <c r="O10" s="14"/>
      <c r="P10" s="14"/>
      <c r="Q10" s="14"/>
      <c r="R10" s="14"/>
      <c r="S10" s="13"/>
      <c r="T10" s="13"/>
      <c r="U10" s="13"/>
      <c r="V10" s="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" t="s">
        <v>22</v>
      </c>
      <c r="B11" s="1">
        <v>4</v>
      </c>
      <c r="I11" s="1">
        <v>2.5</v>
      </c>
      <c r="J11" s="1"/>
      <c r="K11" s="1"/>
      <c r="L11" s="1"/>
      <c r="M11" s="1"/>
      <c r="N11" s="1"/>
      <c r="O11" s="1"/>
      <c r="P11" s="4"/>
      <c r="Q11" s="4"/>
      <c r="R11" s="4"/>
      <c r="S11" s="4"/>
      <c r="T11" s="4"/>
      <c r="U11" s="4"/>
      <c r="V11" s="4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" t="s">
        <v>23</v>
      </c>
      <c r="B12" s="1">
        <v>5</v>
      </c>
      <c r="I12" s="1">
        <v>3.6</v>
      </c>
      <c r="J12" s="1"/>
      <c r="K12" s="1"/>
      <c r="L12" s="1"/>
      <c r="M12" s="1"/>
      <c r="N12" s="1"/>
      <c r="O12" s="5"/>
      <c r="P12" s="5"/>
      <c r="Q12" s="5"/>
      <c r="R12" s="5"/>
      <c r="S12" s="5"/>
      <c r="T12" s="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I13" s="1">
        <v>4.5999999999999996</v>
      </c>
      <c r="J13" s="1"/>
      <c r="K13" s="1"/>
      <c r="L13" s="1"/>
      <c r="M13" s="1"/>
      <c r="N13" s="1"/>
      <c r="O13" s="13"/>
      <c r="P13" s="13"/>
      <c r="Q13" s="13"/>
      <c r="R13" s="13"/>
      <c r="S13" s="16"/>
      <c r="T13" s="16"/>
      <c r="U13" s="16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8" t="s">
        <v>24</v>
      </c>
      <c r="B14" s="8">
        <v>0</v>
      </c>
      <c r="D14" s="11" t="s">
        <v>25</v>
      </c>
      <c r="E14" s="8">
        <f>B33-B14</f>
        <v>0</v>
      </c>
      <c r="I14" s="1">
        <v>5.7</v>
      </c>
      <c r="J14" s="1"/>
      <c r="K14" s="1"/>
      <c r="L14" s="1"/>
      <c r="M14" s="1"/>
      <c r="N14" s="1"/>
      <c r="O14" s="13"/>
      <c r="P14" s="13"/>
      <c r="Q14" s="13"/>
      <c r="R14" s="13"/>
      <c r="S14" s="13"/>
      <c r="T14" s="13"/>
      <c r="U14" s="13"/>
      <c r="V14" s="13"/>
      <c r="W14" s="18"/>
      <c r="X14" s="18"/>
      <c r="Y14" s="18"/>
      <c r="Z14" s="18"/>
      <c r="AA14" s="18"/>
      <c r="AB14" s="18"/>
      <c r="AC14" s="13"/>
      <c r="AD14" s="13"/>
      <c r="AE14" s="13"/>
      <c r="AF14" s="13"/>
      <c r="AG14" s="13"/>
    </row>
    <row r="15" spans="1:33">
      <c r="A15" s="8" t="s">
        <v>26</v>
      </c>
      <c r="B15" s="8">
        <f>B14+B2</f>
        <v>6</v>
      </c>
      <c r="D15" s="11" t="s">
        <v>27</v>
      </c>
      <c r="E15" s="8">
        <f>B32-B15</f>
        <v>0</v>
      </c>
      <c r="I15" s="1">
        <v>6.7</v>
      </c>
      <c r="J15" s="1"/>
      <c r="K15" s="1"/>
      <c r="L15" s="1"/>
      <c r="M15" s="1"/>
      <c r="N15" s="1"/>
      <c r="O15" s="13"/>
      <c r="P15" s="13"/>
      <c r="Q15" s="13"/>
      <c r="R15" s="13"/>
      <c r="S15" s="13"/>
      <c r="T15" s="13"/>
      <c r="U15" s="13"/>
      <c r="V15" s="2"/>
      <c r="W15" s="2"/>
      <c r="X15" s="2"/>
      <c r="Y15" s="2"/>
      <c r="Z15" s="13"/>
      <c r="AA15" s="13"/>
      <c r="AB15" s="13"/>
      <c r="AC15" s="13"/>
      <c r="AD15" s="13"/>
      <c r="AE15" s="13"/>
      <c r="AF15" s="13"/>
      <c r="AG15" s="13"/>
    </row>
    <row r="16" spans="1:33">
      <c r="A16" s="8" t="s">
        <v>28</v>
      </c>
      <c r="B16" s="8">
        <f>B14+B3</f>
        <v>5</v>
      </c>
      <c r="D16" s="11" t="s">
        <v>29</v>
      </c>
      <c r="E16" s="8">
        <f>B31-B16</f>
        <v>9</v>
      </c>
      <c r="I16" s="1">
        <v>7.9</v>
      </c>
      <c r="J16" s="1"/>
      <c r="K16" s="1"/>
      <c r="L16" s="1"/>
      <c r="M16" s="1"/>
      <c r="N16" s="1"/>
      <c r="O16" s="13"/>
      <c r="P16" s="13"/>
      <c r="Q16" s="13"/>
      <c r="R16" s="13"/>
      <c r="S16" s="13"/>
      <c r="T16" s="13"/>
      <c r="U16" s="13"/>
      <c r="V16" s="20"/>
      <c r="W16" s="20"/>
      <c r="X16" s="20"/>
      <c r="Y16" s="13"/>
      <c r="Z16" s="15"/>
      <c r="AA16" s="13"/>
      <c r="AB16" s="13"/>
      <c r="AC16" s="19"/>
      <c r="AD16" s="19"/>
      <c r="AE16" s="19"/>
      <c r="AF16" s="19"/>
      <c r="AG16" s="19"/>
    </row>
    <row r="17" spans="1:33">
      <c r="A17" s="8" t="s">
        <v>30</v>
      </c>
      <c r="B17" s="8">
        <f>B14+B4</f>
        <v>9</v>
      </c>
      <c r="D17" s="11" t="s">
        <v>31</v>
      </c>
      <c r="E17" s="8">
        <f>B30-B17</f>
        <v>8</v>
      </c>
      <c r="I17" s="1">
        <v>6.9</v>
      </c>
      <c r="J17" s="1"/>
      <c r="K17" s="1"/>
      <c r="L17" s="1"/>
      <c r="M17" s="1"/>
      <c r="N17" s="1"/>
      <c r="O17" s="13"/>
      <c r="P17" s="13"/>
      <c r="Q17" s="13"/>
      <c r="R17" s="13"/>
      <c r="S17" s="13"/>
      <c r="T17" s="13"/>
      <c r="U17" s="35"/>
      <c r="V17" s="35"/>
      <c r="W17" s="35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>
      <c r="A18" s="8" t="s">
        <v>32</v>
      </c>
      <c r="B18" s="8">
        <f>B15+B5</f>
        <v>13</v>
      </c>
      <c r="D18" s="11" t="s">
        <v>33</v>
      </c>
      <c r="E18" s="8">
        <f>B29-B18</f>
        <v>0</v>
      </c>
      <c r="I18" s="1">
        <v>6.8</v>
      </c>
      <c r="J18" s="1"/>
      <c r="K18" s="1"/>
      <c r="L18" s="1"/>
      <c r="M18" s="1"/>
      <c r="N18" s="1"/>
      <c r="O18" s="13"/>
      <c r="P18" s="13"/>
      <c r="Q18" s="13"/>
      <c r="R18" s="13"/>
      <c r="S18" s="13"/>
      <c r="T18" s="13"/>
      <c r="U18" s="13"/>
      <c r="V18" s="21"/>
      <c r="W18" s="21"/>
      <c r="X18" s="21"/>
      <c r="Y18" s="21"/>
      <c r="Z18" s="13"/>
      <c r="AA18" s="13"/>
      <c r="AB18" s="13"/>
      <c r="AC18" s="13"/>
      <c r="AD18" s="13"/>
      <c r="AE18" s="13"/>
      <c r="AF18" s="13"/>
      <c r="AG18" s="13"/>
    </row>
    <row r="19" spans="1:33">
      <c r="A19" s="8" t="s">
        <v>34</v>
      </c>
      <c r="B19" s="8">
        <f>B17+B7</f>
        <v>12</v>
      </c>
      <c r="D19" s="11" t="s">
        <v>35</v>
      </c>
      <c r="E19" s="8">
        <f>B28-B19</f>
        <v>8</v>
      </c>
    </row>
    <row r="20" spans="1:33">
      <c r="A20" s="8" t="s">
        <v>36</v>
      </c>
      <c r="B20" s="8">
        <f>B18+B8</f>
        <v>19</v>
      </c>
      <c r="D20" s="11" t="s">
        <v>37</v>
      </c>
      <c r="E20" s="8">
        <f>B27-B20</f>
        <v>0</v>
      </c>
      <c r="X20" s="17"/>
      <c r="Y20" s="17"/>
      <c r="Z20" s="17"/>
      <c r="AA20" s="17"/>
      <c r="AB20" s="17"/>
      <c r="AC20" s="17"/>
    </row>
    <row r="21" spans="1:33">
      <c r="A21" s="8" t="s">
        <v>38</v>
      </c>
      <c r="B21" s="8">
        <f>B19+B11</f>
        <v>16</v>
      </c>
      <c r="D21" s="11" t="s">
        <v>39</v>
      </c>
      <c r="E21" s="8">
        <f>B26-B21</f>
        <v>8</v>
      </c>
      <c r="X21" s="17"/>
      <c r="Y21" s="17"/>
      <c r="Z21" s="17"/>
      <c r="AA21" s="17"/>
      <c r="AB21" s="17"/>
      <c r="AC21" s="17"/>
    </row>
    <row r="22" spans="1:33">
      <c r="A22" s="8" t="s">
        <v>40</v>
      </c>
      <c r="B22" s="8">
        <f>B20+B12</f>
        <v>24</v>
      </c>
      <c r="D22" s="11" t="s">
        <v>41</v>
      </c>
      <c r="E22" s="8">
        <f>B22-B25</f>
        <v>0</v>
      </c>
      <c r="X22" s="17"/>
      <c r="Y22" s="17"/>
      <c r="Z22" s="17"/>
      <c r="AA22" s="17"/>
      <c r="AB22" s="17"/>
      <c r="AC22" s="17"/>
    </row>
    <row r="23" spans="1:33">
      <c r="X23" s="17"/>
      <c r="Y23" s="17"/>
      <c r="Z23" s="17"/>
      <c r="AA23" s="17"/>
      <c r="AB23" s="17"/>
      <c r="AC23" s="17"/>
    </row>
    <row r="24" spans="1:33">
      <c r="X24" s="17"/>
      <c r="Y24" s="17"/>
      <c r="Z24" s="17"/>
      <c r="AA24" s="17"/>
      <c r="AB24" s="17"/>
      <c r="AC24" s="17"/>
    </row>
    <row r="25" spans="1:33">
      <c r="A25" s="11" t="s">
        <v>42</v>
      </c>
      <c r="B25" s="8">
        <f>B22</f>
        <v>24</v>
      </c>
      <c r="X25" s="17"/>
      <c r="Y25" s="17"/>
      <c r="Z25" s="17"/>
      <c r="AA25" s="17"/>
      <c r="AB25" s="17"/>
      <c r="AC25" s="17"/>
    </row>
    <row r="26" spans="1:33">
      <c r="A26" s="11" t="s">
        <v>43</v>
      </c>
      <c r="B26" s="8">
        <f>B25</f>
        <v>24</v>
      </c>
      <c r="X26" s="17"/>
      <c r="Y26" s="17"/>
      <c r="Z26" s="17"/>
      <c r="AA26" s="17"/>
      <c r="AB26" s="17"/>
      <c r="AC26" s="17"/>
    </row>
    <row r="27" spans="1:33">
      <c r="A27" s="11" t="s">
        <v>44</v>
      </c>
      <c r="B27" s="8">
        <f>B25-B12</f>
        <v>19</v>
      </c>
      <c r="X27" s="17"/>
      <c r="Y27" s="17"/>
      <c r="Z27" s="17"/>
      <c r="AA27" s="17"/>
      <c r="AB27" s="17"/>
      <c r="AC27" s="17"/>
    </row>
    <row r="28" spans="1:33">
      <c r="A28" s="11" t="s">
        <v>45</v>
      </c>
      <c r="B28" s="8">
        <f>B26-B11</f>
        <v>20</v>
      </c>
      <c r="X28" s="17"/>
      <c r="Y28" s="17"/>
      <c r="Z28" s="17"/>
      <c r="AA28" s="17"/>
      <c r="AB28" s="17"/>
      <c r="AC28" s="17"/>
    </row>
    <row r="29" spans="1:33">
      <c r="A29" s="11" t="s">
        <v>46</v>
      </c>
      <c r="B29" s="8">
        <f>B27-B8</f>
        <v>13</v>
      </c>
      <c r="X29" s="17"/>
      <c r="Y29" s="17"/>
      <c r="Z29" s="17"/>
      <c r="AA29" s="17"/>
      <c r="AB29" s="17"/>
      <c r="AC29" s="17"/>
    </row>
    <row r="30" spans="1:33">
      <c r="A30" s="11" t="s">
        <v>47</v>
      </c>
      <c r="B30" s="8">
        <f>B28-B7</f>
        <v>17</v>
      </c>
    </row>
    <row r="31" spans="1:33">
      <c r="A31" s="11" t="s">
        <v>48</v>
      </c>
      <c r="B31" s="8">
        <f>B28-B6</f>
        <v>14</v>
      </c>
    </row>
    <row r="32" spans="1:33">
      <c r="A32" s="11" t="s">
        <v>49</v>
      </c>
      <c r="B32" s="8">
        <f>B29-B5</f>
        <v>6</v>
      </c>
    </row>
    <row r="33" spans="1:2">
      <c r="A33" s="11" t="s">
        <v>50</v>
      </c>
      <c r="B33" s="8">
        <f>B32-B2</f>
        <v>0</v>
      </c>
    </row>
  </sheetData>
  <mergeCells count="2">
    <mergeCell ref="I6:I7"/>
    <mergeCell ref="J6:A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Таблица1</vt:lpstr>
      <vt:lpstr>Таблица 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Deutscher Fuchs</dc:creator>
  <cp:keywords/>
  <dc:description/>
  <cp:lastModifiedBy>st3608</cp:lastModifiedBy>
  <cp:revision/>
  <dcterms:created xsi:type="dcterms:W3CDTF">2025-05-27T10:24:15Z</dcterms:created>
  <dcterms:modified xsi:type="dcterms:W3CDTF">2025-06-10T07:16:56Z</dcterms:modified>
  <cp:category/>
  <cp:contentStatus/>
</cp:coreProperties>
</file>