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1" i="1" l="1"/>
  <c r="E43" i="1" s="1"/>
  <c r="F43" i="1" s="1"/>
  <c r="E42" i="1" l="1"/>
  <c r="F42" i="1" s="1"/>
  <c r="E82" i="1" l="1"/>
  <c r="D85" i="1" s="1"/>
  <c r="E85" i="1" s="1"/>
  <c r="D84" i="1" l="1"/>
  <c r="E84" i="1" s="1"/>
</calcChain>
</file>

<file path=xl/sharedStrings.xml><?xml version="1.0" encoding="utf-8"?>
<sst xmlns="http://schemas.openxmlformats.org/spreadsheetml/2006/main" count="558" uniqueCount="331">
  <si>
    <t>Date</t>
  </si>
  <si>
    <t>S/O</t>
  </si>
  <si>
    <t>Address</t>
  </si>
  <si>
    <t>Work type</t>
  </si>
  <si>
    <t>Payment</t>
  </si>
  <si>
    <t xml:space="preserve">44 wilkin st </t>
  </si>
  <si>
    <t>Aerial BC</t>
  </si>
  <si>
    <t>170 mcmurdo</t>
  </si>
  <si>
    <t xml:space="preserve">SM BC </t>
  </si>
  <si>
    <t xml:space="preserve">3 bullock st </t>
  </si>
  <si>
    <t>drill BC</t>
  </si>
  <si>
    <t>38 carter tce</t>
  </si>
  <si>
    <t>s9</t>
  </si>
  <si>
    <t xml:space="preserve">54 havelock </t>
  </si>
  <si>
    <t>aerial build</t>
  </si>
  <si>
    <t>47 college rd</t>
  </si>
  <si>
    <t>PV</t>
  </si>
  <si>
    <t xml:space="preserve">82a creek road </t>
  </si>
  <si>
    <t xml:space="preserve">18 wills st </t>
  </si>
  <si>
    <t>aerial bC</t>
  </si>
  <si>
    <t>52 rhodes st</t>
  </si>
  <si>
    <t>LL</t>
  </si>
  <si>
    <t>5 harborough st</t>
  </si>
  <si>
    <t>Hauling build connect</t>
  </si>
  <si>
    <t xml:space="preserve">29B guinneii st </t>
  </si>
  <si>
    <t>S9</t>
  </si>
  <si>
    <t xml:space="preserve">8 heath st </t>
  </si>
  <si>
    <t>drill build connect</t>
  </si>
  <si>
    <t>14 buchmann st</t>
  </si>
  <si>
    <t>grass build connect</t>
  </si>
  <si>
    <t xml:space="preserve">35 harborugh st </t>
  </si>
  <si>
    <t>hauling build connect</t>
  </si>
  <si>
    <t xml:space="preserve">70 otipua road </t>
  </si>
  <si>
    <t xml:space="preserve">17 harborugh st </t>
  </si>
  <si>
    <t xml:space="preserve">15A walnut st </t>
  </si>
  <si>
    <t xml:space="preserve">154 mucmurdo st </t>
  </si>
  <si>
    <t xml:space="preserve">139 belt road </t>
  </si>
  <si>
    <t>sm build connect</t>
  </si>
  <si>
    <t xml:space="preserve">4 miller st </t>
  </si>
  <si>
    <t xml:space="preserve">81 belt road </t>
  </si>
  <si>
    <t>pv</t>
  </si>
  <si>
    <t xml:space="preserve">131 belt road </t>
  </si>
  <si>
    <t>customer cancle</t>
  </si>
  <si>
    <t>43 davis cre</t>
  </si>
  <si>
    <t>connect</t>
  </si>
  <si>
    <t xml:space="preserve">46 creek road </t>
  </si>
  <si>
    <t>13 kelvin cre</t>
  </si>
  <si>
    <t>osb</t>
  </si>
  <si>
    <t>170 mcmurdo st</t>
  </si>
  <si>
    <t>44 wilkin st</t>
  </si>
  <si>
    <t xml:space="preserve">28 grey st </t>
  </si>
  <si>
    <t>39 pages road</t>
  </si>
  <si>
    <t>OSB     Done by manpreet</t>
  </si>
  <si>
    <t>not listed</t>
  </si>
  <si>
    <t>not paid</t>
  </si>
  <si>
    <t>NOTES</t>
  </si>
  <si>
    <t>MANPREET</t>
  </si>
  <si>
    <t>Notes</t>
  </si>
  <si>
    <t>7 woodham st</t>
  </si>
  <si>
    <t>SM build connect</t>
  </si>
  <si>
    <t xml:space="preserve">11 douglas drive </t>
  </si>
  <si>
    <t>36 carters tce</t>
  </si>
  <si>
    <t>Aerial build connect</t>
  </si>
  <si>
    <t>40 agnes st</t>
  </si>
  <si>
    <t>17 tucker st</t>
  </si>
  <si>
    <t xml:space="preserve">1 russal st </t>
  </si>
  <si>
    <t xml:space="preserve">28 bird st </t>
  </si>
  <si>
    <t xml:space="preserve">18 clark st </t>
  </si>
  <si>
    <t xml:space="preserve">grass build </t>
  </si>
  <si>
    <t xml:space="preserve">10 mapple </t>
  </si>
  <si>
    <t xml:space="preserve"> grass build connect </t>
  </si>
  <si>
    <t>64 lane st</t>
  </si>
  <si>
    <t xml:space="preserve">34 chalmer st </t>
  </si>
  <si>
    <t>6a clark st</t>
  </si>
  <si>
    <t>152 harrison st</t>
  </si>
  <si>
    <t>DOCUMENT NOT RECEIEVED</t>
  </si>
  <si>
    <t xml:space="preserve">293 moore st </t>
  </si>
  <si>
    <t xml:space="preserve">PENDING </t>
  </si>
  <si>
    <t xml:space="preserve">SM build connect </t>
  </si>
  <si>
    <t>43 dev crestn</t>
  </si>
  <si>
    <t>15 cross st</t>
  </si>
  <si>
    <t>aerial build connect</t>
  </si>
  <si>
    <t>18 hillier st</t>
  </si>
  <si>
    <t>10 mapple st</t>
  </si>
  <si>
    <t>56 farm road</t>
  </si>
  <si>
    <t>175 walnut ave</t>
  </si>
  <si>
    <t>38 magnolia dve</t>
  </si>
  <si>
    <t>84a thomson st</t>
  </si>
  <si>
    <t>23 oxford st</t>
  </si>
  <si>
    <t xml:space="preserve">52 beach road </t>
  </si>
  <si>
    <t>7 adams st</t>
  </si>
  <si>
    <t>57 tarbotton rd</t>
  </si>
  <si>
    <t>362 tancred st</t>
  </si>
  <si>
    <t>13  kelvin cre</t>
  </si>
  <si>
    <t xml:space="preserve">TOTAL AMOUNT </t>
  </si>
  <si>
    <t>TOTAL HOURS</t>
  </si>
  <si>
    <t xml:space="preserve">251.25 hrs </t>
  </si>
  <si>
    <t xml:space="preserve">TOTAL AMOUNT FOR DJ &amp; KARM IN DEC </t>
  </si>
  <si>
    <t>22 cambridge</t>
  </si>
  <si>
    <t>slot cut build connect</t>
  </si>
  <si>
    <t>53 middle road</t>
  </si>
  <si>
    <t xml:space="preserve">aerial build </t>
  </si>
  <si>
    <t>164 william st</t>
  </si>
  <si>
    <t>22 tucker st</t>
  </si>
  <si>
    <t>connet</t>
  </si>
  <si>
    <t>134 melcombe st</t>
  </si>
  <si>
    <t>grass trench build connect</t>
  </si>
  <si>
    <t>243 dobson st</t>
  </si>
  <si>
    <t xml:space="preserve">17 osborn grove </t>
  </si>
  <si>
    <t xml:space="preserve">11 russel st </t>
  </si>
  <si>
    <t>cancle on arrival</t>
  </si>
  <si>
    <t>43 buckleys st</t>
  </si>
  <si>
    <t xml:space="preserve">30 princes </t>
  </si>
  <si>
    <t>351 burner st</t>
  </si>
  <si>
    <t>aerial connect</t>
  </si>
  <si>
    <t xml:space="preserve">287 tancred st </t>
  </si>
  <si>
    <t>HCA DOCUMENT NOT RECEIVED CHECK WITH FM</t>
  </si>
  <si>
    <t>338 havelock st</t>
  </si>
  <si>
    <t>hauling build</t>
  </si>
  <si>
    <t>171 mcmurdo st</t>
  </si>
  <si>
    <t>18 somerset grove</t>
  </si>
  <si>
    <t>177 walnut ave</t>
  </si>
  <si>
    <t>103 grove st</t>
  </si>
  <si>
    <t xml:space="preserve">70 harrison </t>
  </si>
  <si>
    <t xml:space="preserve">72 melcombe </t>
  </si>
  <si>
    <t>14 cameron</t>
  </si>
  <si>
    <t>grass trench build and connect</t>
  </si>
  <si>
    <t>12 white oak grove</t>
  </si>
  <si>
    <t xml:space="preserve">4A allens road </t>
  </si>
  <si>
    <t>grass build</t>
  </si>
  <si>
    <t>59 archeibield</t>
  </si>
  <si>
    <t>12 jane st</t>
  </si>
  <si>
    <t xml:space="preserve"> grass trench build connect</t>
  </si>
  <si>
    <t xml:space="preserve">6 charles st </t>
  </si>
  <si>
    <t>OSB</t>
  </si>
  <si>
    <t xml:space="preserve">6 charle st </t>
  </si>
  <si>
    <t>drill slot cut build connect</t>
  </si>
  <si>
    <t xml:space="preserve">8 russel ave </t>
  </si>
  <si>
    <t>3545516 , 03545379</t>
  </si>
  <si>
    <t xml:space="preserve">92 eton st </t>
  </si>
  <si>
    <t xml:space="preserve">cancle on arrival </t>
  </si>
  <si>
    <t xml:space="preserve">17 queens st </t>
  </si>
  <si>
    <t xml:space="preserve">189  grove place </t>
  </si>
  <si>
    <t xml:space="preserve">5 avalon st </t>
  </si>
  <si>
    <t xml:space="preserve">167 thomson st </t>
  </si>
  <si>
    <t xml:space="preserve">162 chamers st </t>
  </si>
  <si>
    <t xml:space="preserve">slot cut build </t>
  </si>
  <si>
    <t>21 thomson st</t>
  </si>
  <si>
    <t xml:space="preserve">hauling build connect </t>
  </si>
  <si>
    <t xml:space="preserve">17 milli brook </t>
  </si>
  <si>
    <t xml:space="preserve">39 river terres </t>
  </si>
  <si>
    <t>38 princes st</t>
  </si>
  <si>
    <t>9 osborn st</t>
  </si>
  <si>
    <t xml:space="preserve">6 sudbury </t>
  </si>
  <si>
    <t xml:space="preserve">90b aitken st </t>
  </si>
  <si>
    <t>hauling build connect,OSB</t>
  </si>
  <si>
    <t>Payment code</t>
  </si>
  <si>
    <t>Done by</t>
  </si>
  <si>
    <t xml:space="preserve">Amount </t>
  </si>
  <si>
    <t>44 suffolk st</t>
  </si>
  <si>
    <t>NGA Outside Boundary Remedial/Build</t>
  </si>
  <si>
    <t>pending</t>
  </si>
  <si>
    <t>DJ</t>
  </si>
  <si>
    <t>28 grahm st</t>
  </si>
  <si>
    <t>108 belt road</t>
  </si>
  <si>
    <t>7 smallbone</t>
  </si>
  <si>
    <t>119 gorge st</t>
  </si>
  <si>
    <t>29/6/17</t>
  </si>
  <si>
    <t>31 compton</t>
  </si>
  <si>
    <t>karmjit</t>
  </si>
  <si>
    <t>21 christinia st</t>
  </si>
  <si>
    <t>build</t>
  </si>
  <si>
    <t>grass trench</t>
  </si>
  <si>
    <t>25/7/17</t>
  </si>
  <si>
    <t>8 Maynard</t>
  </si>
  <si>
    <t>14 saunders</t>
  </si>
  <si>
    <t>customr cancel</t>
  </si>
  <si>
    <t>customer</t>
  </si>
  <si>
    <t>213 walnut</t>
  </si>
  <si>
    <t>10 hrs</t>
  </si>
  <si>
    <t xml:space="preserve">total </t>
  </si>
  <si>
    <t>total hours</t>
  </si>
  <si>
    <t>155.62 hrs</t>
  </si>
  <si>
    <t>SO</t>
  </si>
  <si>
    <t>Type</t>
  </si>
  <si>
    <t>TYPE</t>
  </si>
  <si>
    <t>Amount</t>
  </si>
  <si>
    <t>18/9/17</t>
  </si>
  <si>
    <t>22 nelson</t>
  </si>
  <si>
    <t>aireal</t>
  </si>
  <si>
    <t>32 nixon st</t>
  </si>
  <si>
    <t>customer cancel</t>
  </si>
  <si>
    <t>drill</t>
  </si>
  <si>
    <t>19/9/17</t>
  </si>
  <si>
    <t xml:space="preserve">46 bathurst </t>
  </si>
  <si>
    <t>28-12-17</t>
  </si>
  <si>
    <t>78 william st</t>
  </si>
  <si>
    <t>set up box</t>
  </si>
  <si>
    <t>29-12-17</t>
  </si>
  <si>
    <t>15 eton st</t>
  </si>
  <si>
    <t xml:space="preserve">19 soundrus road </t>
  </si>
  <si>
    <t xml:space="preserve">grass trench build connect </t>
  </si>
  <si>
    <t xml:space="preserve">156 thomson st </t>
  </si>
  <si>
    <t xml:space="preserve">aerial build connect </t>
  </si>
  <si>
    <t xml:space="preserve">4 birch side </t>
  </si>
  <si>
    <t xml:space="preserve">3 tarbottons rd </t>
  </si>
  <si>
    <t xml:space="preserve">6 ferrier st </t>
  </si>
  <si>
    <t xml:space="preserve">drill build connect </t>
  </si>
  <si>
    <t xml:space="preserve">52 pages rd </t>
  </si>
  <si>
    <t>haulin g build coinnect</t>
  </si>
  <si>
    <t xml:space="preserve">14 russal </t>
  </si>
  <si>
    <t>13-1-18</t>
  </si>
  <si>
    <t xml:space="preserve">132 a north st </t>
  </si>
  <si>
    <t>15-1-18</t>
  </si>
  <si>
    <t xml:space="preserve">15 smithrum </t>
  </si>
  <si>
    <t>16-1-18</t>
  </si>
  <si>
    <t xml:space="preserve">60 cooner st </t>
  </si>
  <si>
    <t xml:space="preserve">customer cancle </t>
  </si>
  <si>
    <t>17-1-18</t>
  </si>
  <si>
    <t xml:space="preserve">142 le cre </t>
  </si>
  <si>
    <t xml:space="preserve">Grass trench build connect </t>
  </si>
  <si>
    <t>total amount</t>
  </si>
  <si>
    <t>22-1-18</t>
  </si>
  <si>
    <t>38 andrew st</t>
  </si>
  <si>
    <t>141 trevors rd</t>
  </si>
  <si>
    <t>9 hug st</t>
  </si>
  <si>
    <t>23-1-18</t>
  </si>
  <si>
    <t>57 suffolk st</t>
  </si>
  <si>
    <t xml:space="preserve">only connect </t>
  </si>
  <si>
    <t>24-1-18</t>
  </si>
  <si>
    <t>22 canada st</t>
  </si>
  <si>
    <t>21 bidwill st</t>
  </si>
  <si>
    <t>25-1-18</t>
  </si>
  <si>
    <t xml:space="preserve">2 mere mere st </t>
  </si>
  <si>
    <t>63 avenue rd</t>
  </si>
  <si>
    <t>26-1-18</t>
  </si>
  <si>
    <t xml:space="preserve">36 york st </t>
  </si>
  <si>
    <t>153 north st</t>
  </si>
  <si>
    <t>29-1-18</t>
  </si>
  <si>
    <t>26 dee st</t>
  </si>
  <si>
    <t>30-1-18</t>
  </si>
  <si>
    <t>104 le cren</t>
  </si>
  <si>
    <t xml:space="preserve">67 creek road </t>
  </si>
  <si>
    <t>21 bird st</t>
  </si>
  <si>
    <t xml:space="preserve">67 belt road </t>
  </si>
  <si>
    <t>10 moore st</t>
  </si>
  <si>
    <t>grass trench build connect+ pv order</t>
  </si>
  <si>
    <t>8 bouverei st</t>
  </si>
  <si>
    <t>2 setup box install</t>
  </si>
  <si>
    <t>6 wellington st</t>
  </si>
  <si>
    <t xml:space="preserve">11 todd place </t>
  </si>
  <si>
    <t>18 nelson st</t>
  </si>
  <si>
    <t xml:space="preserve">393 west st </t>
  </si>
  <si>
    <t>33 bathurst st</t>
  </si>
  <si>
    <t xml:space="preserve">121 middle rd </t>
  </si>
  <si>
    <t>13-2-18</t>
  </si>
  <si>
    <t>161 middle rd</t>
  </si>
  <si>
    <t xml:space="preserve">53 albert st </t>
  </si>
  <si>
    <t>28 church st</t>
  </si>
  <si>
    <t>15 cavindish st</t>
  </si>
  <si>
    <t>44 albert st</t>
  </si>
  <si>
    <t>14-2-18</t>
  </si>
  <si>
    <t xml:space="preserve">9 beauvais place </t>
  </si>
  <si>
    <t>39 grove st</t>
  </si>
  <si>
    <t>94 walker st</t>
  </si>
  <si>
    <t xml:space="preserve">9 porter st </t>
  </si>
  <si>
    <t xml:space="preserve">38 bathurst st </t>
  </si>
  <si>
    <t>16-2-18</t>
  </si>
  <si>
    <t>11 bridge st</t>
  </si>
  <si>
    <t xml:space="preserve">Previous paid 498.69as a surface mount </t>
  </si>
  <si>
    <t>karm</t>
  </si>
  <si>
    <t>dj</t>
  </si>
  <si>
    <t>19-2-2018</t>
  </si>
  <si>
    <t>3 queens dev</t>
  </si>
  <si>
    <t>grass trench  build connect</t>
  </si>
  <si>
    <t>66 bridge st</t>
  </si>
  <si>
    <t>20-2-2018</t>
  </si>
  <si>
    <t xml:space="preserve">88 princes st </t>
  </si>
  <si>
    <t>21-2-2018</t>
  </si>
  <si>
    <t xml:space="preserve">40 short st </t>
  </si>
  <si>
    <t xml:space="preserve">18 cather wood ave </t>
  </si>
  <si>
    <t>22-2-2018</t>
  </si>
  <si>
    <t>37 tucker st</t>
  </si>
  <si>
    <t>23-2-2018</t>
  </si>
  <si>
    <t>15 davidson</t>
  </si>
  <si>
    <t>55 middle rd</t>
  </si>
  <si>
    <t>26-2-2018</t>
  </si>
  <si>
    <t>3 burton pl</t>
  </si>
  <si>
    <t>81 alford forest</t>
  </si>
  <si>
    <t>270 moore st</t>
  </si>
  <si>
    <t>grass  build connect</t>
  </si>
  <si>
    <t>27-2-2018</t>
  </si>
  <si>
    <t>94 princes st</t>
  </si>
  <si>
    <t xml:space="preserve">8 geofring </t>
  </si>
  <si>
    <t>16 reighten drv</t>
  </si>
  <si>
    <t xml:space="preserve">17 aitken </t>
  </si>
  <si>
    <t>146 alferd forest rd</t>
  </si>
  <si>
    <t xml:space="preserve">pv </t>
  </si>
  <si>
    <t>155 a carmode</t>
  </si>
  <si>
    <t>12 william st</t>
  </si>
  <si>
    <t>118a creek rd</t>
  </si>
  <si>
    <t xml:space="preserve">47 catherwood </t>
  </si>
  <si>
    <t>83a travers rd</t>
  </si>
  <si>
    <t xml:space="preserve">93 dobson </t>
  </si>
  <si>
    <t xml:space="preserve">9 davdson </t>
  </si>
  <si>
    <t>13-3-2018</t>
  </si>
  <si>
    <t xml:space="preserve">28 camron st </t>
  </si>
  <si>
    <t xml:space="preserve">hauling build , </t>
  </si>
  <si>
    <t>14-3-2018</t>
  </si>
  <si>
    <t xml:space="preserve">67 cox st </t>
  </si>
  <si>
    <t>28 glassy drive</t>
  </si>
  <si>
    <t>15-3-2018</t>
  </si>
  <si>
    <t xml:space="preserve">14 orr st </t>
  </si>
  <si>
    <t xml:space="preserve">sm build connect </t>
  </si>
  <si>
    <t xml:space="preserve">94 creek rd </t>
  </si>
  <si>
    <t xml:space="preserve">47a archibuild st </t>
  </si>
  <si>
    <t>191 walnut ave</t>
  </si>
  <si>
    <t>16-3-2018</t>
  </si>
  <si>
    <t xml:space="preserve">125b harrison </t>
  </si>
  <si>
    <t>69a tarbottons st</t>
  </si>
  <si>
    <t>40 bruicfield st</t>
  </si>
  <si>
    <t>aerial  build connect</t>
  </si>
  <si>
    <t>17-3-2018</t>
  </si>
  <si>
    <t xml:space="preserve">14 john st </t>
  </si>
  <si>
    <t xml:space="preserve">172 grove st </t>
  </si>
  <si>
    <t xml:space="preserve">150 harrison </t>
  </si>
  <si>
    <t>15 duglt as s</t>
  </si>
  <si>
    <t xml:space="preserve">18 west park close </t>
  </si>
  <si>
    <t>Hours</t>
  </si>
  <si>
    <t>20% Karm</t>
  </si>
  <si>
    <t>20% 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</si>
</sst>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</font>
    <font>
      <sz val="18"/>
      <color theme="3"/>
      <name val="Cambria"/>
      <family val="2"/>
      <scheme val="major"/>
    </font>
    <font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0" xfId="0" applyBorder="1"/>
    <xf numFmtId="1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17" fillId="33" borderId="10" xfId="0" applyFont="1" applyFill="1" applyBorder="1" applyAlignment="1">
      <alignment horizontal="center"/>
    </xf>
    <xf numFmtId="0" fontId="15" fillId="35" borderId="10" xfId="0" applyFont="1" applyFill="1" applyBorder="1" applyAlignment="1">
      <alignment horizontal="center"/>
    </xf>
    <xf numFmtId="0" fontId="17" fillId="35" borderId="10" xfId="0" applyFont="1" applyFill="1" applyBorder="1" applyAlignment="1">
      <alignment horizontal="center" vertical="top"/>
    </xf>
    <xf numFmtId="0" fontId="17" fillId="35" borderId="10" xfId="0" applyFont="1" applyFill="1" applyBorder="1" applyAlignment="1">
      <alignment horizontal="center"/>
    </xf>
    <xf numFmtId="164" fontId="20" fillId="0" borderId="10" xfId="41" applyNumberFormat="1" applyFont="1" applyBorder="1" applyAlignment="1">
      <alignment wrapText="1"/>
    </xf>
    <xf numFmtId="0" fontId="13" fillId="0" borderId="10" xfId="0" applyFont="1" applyBorder="1" applyAlignment="1">
      <alignment horizontal="center"/>
    </xf>
    <xf numFmtId="0" fontId="13" fillId="35" borderId="10" xfId="0" applyFont="1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17" fillId="36" borderId="10" xfId="0" applyFont="1" applyFill="1" applyBorder="1" applyAlignment="1">
      <alignment horizontal="center"/>
    </xf>
    <xf numFmtId="0" fontId="17" fillId="36" borderId="10" xfId="0" applyFont="1" applyFill="1" applyBorder="1" applyAlignment="1">
      <alignment horizontal="center" vertical="top"/>
    </xf>
    <xf numFmtId="0" fontId="0" fillId="0" borderId="0" xfId="0" applyBorder="1"/>
    <xf numFmtId="9" fontId="0" fillId="35" borderId="10" xfId="0" applyNumberFormat="1" applyFill="1" applyBorder="1" applyAlignment="1">
      <alignment horizontal="center"/>
    </xf>
    <xf numFmtId="14" fontId="0" fillId="33" borderId="10" xfId="0" applyNumberFormat="1" applyFill="1" applyBorder="1" applyAlignment="1">
      <alignment horizontal="center"/>
    </xf>
    <xf numFmtId="0" fontId="0" fillId="35" borderId="10" xfId="0" applyFill="1" applyBorder="1" applyAlignment="1">
      <alignment horizontal="center" wrapText="1"/>
    </xf>
    <xf numFmtId="0" fontId="17" fillId="36" borderId="11" xfId="0" applyFont="1" applyFill="1" applyBorder="1" applyAlignment="1">
      <alignment horizontal="center"/>
    </xf>
    <xf numFmtId="14" fontId="0" fillId="35" borderId="10" xfId="0" applyNumberFormat="1" applyFill="1" applyBorder="1" applyAlignment="1">
      <alignment horizontal="center"/>
    </xf>
    <xf numFmtId="14" fontId="0" fillId="34" borderId="10" xfId="0" applyNumberFormat="1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9" fontId="13" fillId="0" borderId="10" xfId="0" applyNumberFormat="1" applyFont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14" fontId="0" fillId="0" borderId="10" xfId="0" applyNumberFormat="1" applyBorder="1" applyAlignment="1">
      <alignment horizontal="center" vertical="center"/>
    </xf>
    <xf numFmtId="14" fontId="13" fillId="0" borderId="10" xfId="0" applyNumberFormat="1" applyFont="1" applyBorder="1" applyAlignment="1">
      <alignment horizontal="center"/>
    </xf>
    <xf numFmtId="0" fontId="0" fillId="35" borderId="0" xfId="0" applyFill="1"/>
    <xf numFmtId="0" fontId="0" fillId="0" borderId="10" xfId="0" applyFill="1" applyBorder="1"/>
    <xf numFmtId="0" fontId="0" fillId="35" borderId="10" xfId="0" applyFill="1" applyBorder="1"/>
    <xf numFmtId="0" fontId="0" fillId="0" borderId="0" xfId="0" applyAlignment="1">
      <alignment horizontal="center"/>
    </xf>
    <xf numFmtId="9" fontId="0" fillId="0" borderId="10" xfId="0" applyNumberFormat="1" applyBorder="1" applyAlignment="1">
      <alignment horizontal="center"/>
    </xf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rmal 2" xfId="41"/>
    <cellStyle name="Note" xfId="14" builtinId="10" customBuiltin="1"/>
    <cellStyle name="Output" xfId="9" builtinId="21" customBuiltin="1"/>
    <cellStyle name="Title 2" xfId="42"/>
    <cellStyle name="Total" xfId="16" builtinId="25" customBuiltin="1"/>
    <cellStyle name="Warning Text" xfId="13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6"/>
  <sheetViews>
    <sheetView tabSelected="1" zoomScale="130" zoomScaleNormal="130" workbookViewId="0">
      <selection activeCell="F92" sqref="F92"/>
    </sheetView>
  </sheetViews>
  <sheetFormatPr defaultRowHeight="15" x14ac:dyDescent="0.25"/>
  <cols>
    <col min="1" max="1" width="14" customWidth="1"/>
    <col min="3" max="3" width="16.5703125" bestFit="1" customWidth="1"/>
    <col min="4" max="4" width="30.5703125" bestFit="1" customWidth="1"/>
    <col min="5" max="5" width="11.28515625" bestFit="1" customWidth="1"/>
    <col min="6" max="6" width="26" bestFit="1" customWidth="1"/>
    <col min="7" max="7" width="10.5703125" bestFit="1" customWidth="1"/>
  </cols>
  <sheetData>
    <row r="1" spans="1:6" ht="18.75" x14ac:dyDescent="0.3">
      <c r="A1" s="9" t="s">
        <v>0</v>
      </c>
      <c r="B1" s="9" t="s">
        <v>1</v>
      </c>
      <c r="C1" s="9" t="s">
        <v>2</v>
      </c>
      <c r="D1" s="9" t="s">
        <v>3</v>
      </c>
      <c r="E1" s="8" t="s">
        <v>4</v>
      </c>
      <c r="F1" s="7" t="s">
        <v>55</v>
      </c>
    </row>
    <row r="2" spans="1:6" x14ac:dyDescent="0.25">
      <c r="A2" s="3" t="s">
        <v>272</v>
      </c>
      <c r="B2" s="3">
        <v>5660707</v>
      </c>
      <c r="C2" s="3" t="s">
        <v>273</v>
      </c>
      <c r="D2" s="3" t="s">
        <v>274</v>
      </c>
      <c r="E2" s="3">
        <v>626.70000000000005</v>
      </c>
      <c r="F2" s="1"/>
    </row>
    <row r="3" spans="1:6" x14ac:dyDescent="0.25">
      <c r="A3" s="3"/>
      <c r="B3" s="3">
        <v>5523120</v>
      </c>
      <c r="C3" s="3" t="s">
        <v>275</v>
      </c>
      <c r="D3" s="3" t="s">
        <v>59</v>
      </c>
      <c r="E3" s="3">
        <v>498.69</v>
      </c>
      <c r="F3" s="31"/>
    </row>
    <row r="4" spans="1:6" x14ac:dyDescent="0.25">
      <c r="A4" s="3" t="s">
        <v>276</v>
      </c>
      <c r="B4" s="3">
        <v>5500197</v>
      </c>
      <c r="C4" s="3" t="s">
        <v>277</v>
      </c>
      <c r="D4" s="3" t="s">
        <v>31</v>
      </c>
      <c r="E4" s="3">
        <v>433.57</v>
      </c>
      <c r="F4" s="31"/>
    </row>
    <row r="5" spans="1:6" x14ac:dyDescent="0.25">
      <c r="A5" s="3" t="s">
        <v>278</v>
      </c>
      <c r="B5" s="3">
        <v>5657000</v>
      </c>
      <c r="C5" s="3" t="s">
        <v>279</v>
      </c>
      <c r="D5" s="3" t="s">
        <v>59</v>
      </c>
      <c r="E5" s="3">
        <v>498.69</v>
      </c>
      <c r="F5" s="31"/>
    </row>
    <row r="6" spans="1:6" x14ac:dyDescent="0.25">
      <c r="A6" s="3"/>
      <c r="B6" s="3">
        <v>5523964</v>
      </c>
      <c r="C6" s="3" t="s">
        <v>280</v>
      </c>
      <c r="D6" s="3" t="s">
        <v>42</v>
      </c>
      <c r="E6" s="3">
        <v>0</v>
      </c>
      <c r="F6" s="31"/>
    </row>
    <row r="7" spans="1:6" x14ac:dyDescent="0.25">
      <c r="A7" s="3" t="s">
        <v>281</v>
      </c>
      <c r="B7" s="3">
        <v>5523457</v>
      </c>
      <c r="C7" s="3" t="s">
        <v>282</v>
      </c>
      <c r="D7" s="3" t="s">
        <v>207</v>
      </c>
      <c r="E7" s="3">
        <v>881.69</v>
      </c>
      <c r="F7" s="31"/>
    </row>
    <row r="8" spans="1:6" x14ac:dyDescent="0.25">
      <c r="A8" s="3" t="s">
        <v>283</v>
      </c>
      <c r="B8" s="3">
        <v>5527486</v>
      </c>
      <c r="C8" s="3" t="s">
        <v>284</v>
      </c>
      <c r="D8" s="3" t="s">
        <v>42</v>
      </c>
      <c r="E8" s="3">
        <v>0</v>
      </c>
      <c r="F8" s="31"/>
    </row>
    <row r="9" spans="1:6" x14ac:dyDescent="0.25">
      <c r="A9" s="3"/>
      <c r="B9" s="3">
        <v>5505294</v>
      </c>
      <c r="C9" s="3" t="s">
        <v>285</v>
      </c>
      <c r="D9" s="3" t="s">
        <v>106</v>
      </c>
      <c r="E9" s="3">
        <v>626.70000000000005</v>
      </c>
      <c r="F9" s="31"/>
    </row>
    <row r="10" spans="1:6" x14ac:dyDescent="0.25">
      <c r="A10" s="3" t="s">
        <v>286</v>
      </c>
      <c r="B10" s="3">
        <v>5527112</v>
      </c>
      <c r="C10" s="3" t="s">
        <v>287</v>
      </c>
      <c r="D10" s="3" t="s">
        <v>106</v>
      </c>
      <c r="E10" s="3">
        <v>626.70000000000005</v>
      </c>
      <c r="F10" s="31"/>
    </row>
    <row r="11" spans="1:6" x14ac:dyDescent="0.25">
      <c r="A11" s="3"/>
      <c r="B11" s="3">
        <v>2959353</v>
      </c>
      <c r="C11" s="3" t="s">
        <v>288</v>
      </c>
      <c r="D11" s="3" t="s">
        <v>27</v>
      </c>
      <c r="E11" s="3">
        <v>881.69</v>
      </c>
      <c r="F11" s="1"/>
    </row>
    <row r="12" spans="1:6" x14ac:dyDescent="0.25">
      <c r="A12" s="3"/>
      <c r="B12" s="3">
        <v>5859108</v>
      </c>
      <c r="C12" s="3" t="s">
        <v>289</v>
      </c>
      <c r="D12" s="3" t="s">
        <v>290</v>
      </c>
      <c r="E12" s="3">
        <v>626.70000000000005</v>
      </c>
      <c r="F12" s="1"/>
    </row>
    <row r="13" spans="1:6" x14ac:dyDescent="0.25">
      <c r="A13" s="3" t="s">
        <v>291</v>
      </c>
      <c r="B13" s="3">
        <v>5517188</v>
      </c>
      <c r="C13" s="3" t="s">
        <v>292</v>
      </c>
      <c r="D13" s="3" t="s">
        <v>81</v>
      </c>
      <c r="E13" s="3">
        <v>414.92</v>
      </c>
      <c r="F13" s="1"/>
    </row>
    <row r="14" spans="1:6" x14ac:dyDescent="0.25">
      <c r="A14" s="3"/>
      <c r="B14" s="3">
        <v>5875204</v>
      </c>
      <c r="C14" s="3" t="s">
        <v>293</v>
      </c>
      <c r="D14" s="3" t="s">
        <v>31</v>
      </c>
      <c r="E14" s="3">
        <v>433.57</v>
      </c>
      <c r="F14" s="1"/>
    </row>
    <row r="15" spans="1:6" x14ac:dyDescent="0.25">
      <c r="A15" s="2">
        <v>43134</v>
      </c>
      <c r="B15" s="3">
        <v>5523952</v>
      </c>
      <c r="C15" s="3" t="s">
        <v>294</v>
      </c>
      <c r="D15" s="3" t="s">
        <v>106</v>
      </c>
      <c r="E15" s="3">
        <v>626.70000000000005</v>
      </c>
      <c r="F15" s="1"/>
    </row>
    <row r="16" spans="1:6" x14ac:dyDescent="0.25">
      <c r="A16" s="3"/>
      <c r="B16" s="3">
        <v>5527719</v>
      </c>
      <c r="C16" s="3" t="s">
        <v>295</v>
      </c>
      <c r="D16" s="3" t="s">
        <v>217</v>
      </c>
      <c r="E16" s="3">
        <v>0</v>
      </c>
      <c r="F16" s="1"/>
    </row>
    <row r="17" spans="1:6" x14ac:dyDescent="0.25">
      <c r="A17" s="2">
        <v>43162</v>
      </c>
      <c r="B17" s="3">
        <v>6160606</v>
      </c>
      <c r="C17" s="3" t="s">
        <v>296</v>
      </c>
      <c r="D17" s="3" t="s">
        <v>297</v>
      </c>
      <c r="E17" s="3">
        <v>168</v>
      </c>
      <c r="F17" s="1"/>
    </row>
    <row r="18" spans="1:6" x14ac:dyDescent="0.25">
      <c r="A18" s="2">
        <v>43254</v>
      </c>
      <c r="B18" s="3">
        <v>6193115</v>
      </c>
      <c r="C18" s="3" t="s">
        <v>298</v>
      </c>
      <c r="D18" s="3" t="s">
        <v>31</v>
      </c>
      <c r="E18" s="3">
        <v>433.57</v>
      </c>
      <c r="F18" s="1"/>
    </row>
    <row r="19" spans="1:6" x14ac:dyDescent="0.25">
      <c r="A19" s="3"/>
      <c r="B19" s="3">
        <v>6233369</v>
      </c>
      <c r="C19" s="3" t="s">
        <v>299</v>
      </c>
      <c r="D19" s="3" t="s">
        <v>40</v>
      </c>
      <c r="E19" s="3">
        <v>82</v>
      </c>
      <c r="F19" s="1"/>
    </row>
    <row r="20" spans="1:6" x14ac:dyDescent="0.25">
      <c r="A20" s="2">
        <v>43284</v>
      </c>
      <c r="B20" s="3">
        <v>6170092</v>
      </c>
      <c r="C20" s="3" t="s">
        <v>300</v>
      </c>
      <c r="D20" s="3" t="s">
        <v>29</v>
      </c>
      <c r="E20" s="3">
        <v>626.70000000000005</v>
      </c>
      <c r="F20" s="1"/>
    </row>
    <row r="21" spans="1:6" x14ac:dyDescent="0.25">
      <c r="A21" s="2"/>
      <c r="B21" s="3">
        <v>5904926</v>
      </c>
      <c r="C21" s="3" t="s">
        <v>301</v>
      </c>
      <c r="D21" s="3" t="s">
        <v>29</v>
      </c>
      <c r="E21" s="3">
        <v>626.70000000000005</v>
      </c>
      <c r="F21" s="1"/>
    </row>
    <row r="22" spans="1:6" x14ac:dyDescent="0.25">
      <c r="A22" s="2">
        <v>43315</v>
      </c>
      <c r="B22" s="3">
        <v>6166910</v>
      </c>
      <c r="C22" s="3" t="s">
        <v>302</v>
      </c>
      <c r="D22" s="3" t="s">
        <v>31</v>
      </c>
      <c r="E22" s="3">
        <v>433.57</v>
      </c>
      <c r="F22" s="1"/>
    </row>
    <row r="23" spans="1:6" x14ac:dyDescent="0.25">
      <c r="A23" s="2">
        <v>43346</v>
      </c>
      <c r="B23" s="3">
        <v>6225477</v>
      </c>
      <c r="C23" s="3" t="s">
        <v>303</v>
      </c>
      <c r="D23" s="3" t="s">
        <v>27</v>
      </c>
      <c r="E23" s="3">
        <v>626.70000000000005</v>
      </c>
      <c r="F23" s="1"/>
    </row>
    <row r="24" spans="1:6" x14ac:dyDescent="0.25">
      <c r="A24" s="2">
        <v>43437</v>
      </c>
      <c r="B24" s="3">
        <v>6032053</v>
      </c>
      <c r="C24" s="3" t="s">
        <v>304</v>
      </c>
      <c r="D24" s="3" t="s">
        <v>21</v>
      </c>
      <c r="E24" s="3">
        <v>90</v>
      </c>
      <c r="F24" s="1"/>
    </row>
    <row r="25" spans="1:6" x14ac:dyDescent="0.25">
      <c r="A25" s="3" t="s">
        <v>305</v>
      </c>
      <c r="B25" s="3">
        <v>5975469</v>
      </c>
      <c r="C25" s="3" t="s">
        <v>306</v>
      </c>
      <c r="D25" s="3" t="s">
        <v>307</v>
      </c>
      <c r="E25" s="3">
        <v>194.94</v>
      </c>
      <c r="F25" s="1"/>
    </row>
    <row r="26" spans="1:6" x14ac:dyDescent="0.25">
      <c r="A26" s="3"/>
      <c r="B26" s="3">
        <v>5975469</v>
      </c>
      <c r="C26" s="3" t="s">
        <v>306</v>
      </c>
      <c r="D26" s="3" t="s">
        <v>47</v>
      </c>
      <c r="E26" s="3">
        <v>0</v>
      </c>
      <c r="F26" s="32" t="s">
        <v>161</v>
      </c>
    </row>
    <row r="27" spans="1:6" x14ac:dyDescent="0.25">
      <c r="A27" s="3" t="s">
        <v>308</v>
      </c>
      <c r="B27" s="3">
        <v>6143332</v>
      </c>
      <c r="C27" s="3" t="s">
        <v>309</v>
      </c>
      <c r="D27" s="3" t="s">
        <v>148</v>
      </c>
      <c r="E27" s="3">
        <v>433.57</v>
      </c>
      <c r="F27" s="1"/>
    </row>
    <row r="28" spans="1:6" x14ac:dyDescent="0.25">
      <c r="A28" s="3"/>
      <c r="B28" s="3">
        <v>6290265</v>
      </c>
      <c r="C28" s="3" t="s">
        <v>310</v>
      </c>
      <c r="D28" s="3" t="s">
        <v>207</v>
      </c>
      <c r="E28" s="3">
        <v>881.69</v>
      </c>
      <c r="F28" s="1"/>
    </row>
    <row r="29" spans="1:6" x14ac:dyDescent="0.25">
      <c r="A29" s="3" t="s">
        <v>311</v>
      </c>
      <c r="B29" s="3">
        <v>6478170</v>
      </c>
      <c r="C29" s="3" t="s">
        <v>312</v>
      </c>
      <c r="D29" s="3" t="s">
        <v>313</v>
      </c>
      <c r="E29" s="3">
        <v>498.69</v>
      </c>
      <c r="F29" s="1"/>
    </row>
    <row r="30" spans="1:6" x14ac:dyDescent="0.25">
      <c r="A30" s="3"/>
      <c r="B30" s="3">
        <v>6305063</v>
      </c>
      <c r="C30" s="3" t="s">
        <v>314</v>
      </c>
      <c r="D30" s="3" t="s">
        <v>31</v>
      </c>
      <c r="E30" s="3">
        <v>433.57</v>
      </c>
      <c r="F30" s="1"/>
    </row>
    <row r="31" spans="1:6" x14ac:dyDescent="0.25">
      <c r="A31" s="3"/>
      <c r="B31" s="3">
        <v>6432554</v>
      </c>
      <c r="C31" s="3" t="s">
        <v>315</v>
      </c>
      <c r="D31" s="3" t="s">
        <v>21</v>
      </c>
      <c r="E31" s="3">
        <v>90</v>
      </c>
      <c r="F31" s="1"/>
    </row>
    <row r="32" spans="1:6" x14ac:dyDescent="0.25">
      <c r="A32" s="3"/>
      <c r="B32" s="3">
        <v>6171247</v>
      </c>
      <c r="C32" s="3" t="s">
        <v>316</v>
      </c>
      <c r="D32" s="3" t="s">
        <v>207</v>
      </c>
      <c r="E32" s="3">
        <v>881.69</v>
      </c>
      <c r="F32" s="1"/>
    </row>
    <row r="33" spans="1:6" x14ac:dyDescent="0.25">
      <c r="A33" s="3" t="s">
        <v>317</v>
      </c>
      <c r="B33" s="3">
        <v>5942384</v>
      </c>
      <c r="C33" s="3" t="s">
        <v>318</v>
      </c>
      <c r="D33" s="3" t="s">
        <v>81</v>
      </c>
      <c r="E33" s="3">
        <v>414.92</v>
      </c>
      <c r="F33" s="1"/>
    </row>
    <row r="34" spans="1:6" x14ac:dyDescent="0.25">
      <c r="A34" s="3"/>
      <c r="B34" s="3">
        <v>6226512</v>
      </c>
      <c r="C34" s="3" t="s">
        <v>319</v>
      </c>
      <c r="D34" s="3" t="s">
        <v>12</v>
      </c>
      <c r="E34" s="3">
        <v>225.02</v>
      </c>
      <c r="F34" s="1"/>
    </row>
    <row r="35" spans="1:6" x14ac:dyDescent="0.25">
      <c r="A35" s="3"/>
      <c r="B35" s="3">
        <v>6359223</v>
      </c>
      <c r="C35" s="3" t="s">
        <v>320</v>
      </c>
      <c r="D35" s="3" t="s">
        <v>321</v>
      </c>
      <c r="E35" s="3">
        <v>414.92</v>
      </c>
      <c r="F35" s="1"/>
    </row>
    <row r="36" spans="1:6" x14ac:dyDescent="0.25">
      <c r="A36" s="3" t="s">
        <v>322</v>
      </c>
      <c r="B36" s="3">
        <v>6045913</v>
      </c>
      <c r="C36" s="3" t="s">
        <v>323</v>
      </c>
      <c r="D36" s="3" t="s">
        <v>203</v>
      </c>
      <c r="E36" s="3">
        <v>414.92</v>
      </c>
      <c r="F36" s="1"/>
    </row>
    <row r="37" spans="1:6" x14ac:dyDescent="0.25">
      <c r="A37" s="3"/>
      <c r="B37" s="3">
        <v>5702621</v>
      </c>
      <c r="C37" s="3" t="s">
        <v>324</v>
      </c>
      <c r="D37" s="3" t="s">
        <v>203</v>
      </c>
      <c r="E37" s="3">
        <v>414.92</v>
      </c>
      <c r="F37" s="1"/>
    </row>
    <row r="38" spans="1:6" x14ac:dyDescent="0.25">
      <c r="A38" s="3"/>
      <c r="B38" s="3">
        <v>6373837</v>
      </c>
      <c r="C38" s="3" t="s">
        <v>325</v>
      </c>
      <c r="D38" s="3" t="s">
        <v>29</v>
      </c>
      <c r="E38" s="3">
        <v>626.70000000000005</v>
      </c>
      <c r="F38" s="1"/>
    </row>
    <row r="39" spans="1:6" x14ac:dyDescent="0.25">
      <c r="A39" s="3"/>
      <c r="B39" s="3">
        <v>6415903</v>
      </c>
      <c r="C39" s="3" t="s">
        <v>326</v>
      </c>
      <c r="D39" s="3" t="s">
        <v>12</v>
      </c>
      <c r="E39" s="3">
        <v>225.02</v>
      </c>
      <c r="F39" s="1"/>
    </row>
    <row r="40" spans="1:6" x14ac:dyDescent="0.25">
      <c r="A40" s="3"/>
      <c r="B40" s="3">
        <v>2439106</v>
      </c>
      <c r="C40" s="3" t="s">
        <v>327</v>
      </c>
      <c r="D40" s="3" t="s">
        <v>78</v>
      </c>
      <c r="E40" s="3">
        <v>498.69</v>
      </c>
      <c r="F40" s="1"/>
    </row>
    <row r="41" spans="1:6" x14ac:dyDescent="0.25">
      <c r="A41" s="33"/>
      <c r="B41" s="33"/>
      <c r="C41" s="33"/>
      <c r="D41" s="7" t="s">
        <v>221</v>
      </c>
      <c r="E41" s="7">
        <f>SUM(E2:E40)</f>
        <v>16912.820000000003</v>
      </c>
      <c r="F41" s="7" t="s">
        <v>328</v>
      </c>
    </row>
    <row r="42" spans="1:6" x14ac:dyDescent="0.25">
      <c r="A42" s="33"/>
      <c r="B42" s="33"/>
      <c r="C42" s="33"/>
      <c r="D42" s="3" t="s">
        <v>329</v>
      </c>
      <c r="E42" s="3">
        <f>E41*0.2</f>
        <v>3382.5640000000008</v>
      </c>
      <c r="F42" s="1">
        <f>E42/21.5</f>
        <v>157.32855813953492</v>
      </c>
    </row>
    <row r="43" spans="1:6" x14ac:dyDescent="0.25">
      <c r="A43" s="33"/>
      <c r="B43" s="33"/>
      <c r="C43" s="33"/>
      <c r="D43" s="34" t="s">
        <v>330</v>
      </c>
      <c r="E43" s="3">
        <f>E41*0.2</f>
        <v>3382.5640000000008</v>
      </c>
      <c r="F43" s="1">
        <f>E43/21.5</f>
        <v>157.32855813953492</v>
      </c>
    </row>
    <row r="44" spans="1:6" ht="18.75" x14ac:dyDescent="0.3">
      <c r="A44" s="9" t="s">
        <v>0</v>
      </c>
      <c r="B44" s="9" t="s">
        <v>1</v>
      </c>
      <c r="C44" s="9" t="s">
        <v>2</v>
      </c>
      <c r="D44" s="9" t="s">
        <v>3</v>
      </c>
      <c r="E44" s="8" t="s">
        <v>4</v>
      </c>
      <c r="F44" s="7" t="s">
        <v>55</v>
      </c>
    </row>
    <row r="46" spans="1:6" x14ac:dyDescent="0.25">
      <c r="A46" s="3" t="s">
        <v>222</v>
      </c>
      <c r="B46" s="3">
        <v>5211342</v>
      </c>
      <c r="C46" s="3" t="s">
        <v>223</v>
      </c>
      <c r="D46" s="3" t="s">
        <v>191</v>
      </c>
      <c r="E46" s="24">
        <v>0</v>
      </c>
      <c r="F46" s="3"/>
    </row>
    <row r="47" spans="1:6" x14ac:dyDescent="0.25">
      <c r="A47" s="3"/>
      <c r="B47" s="3">
        <v>5212583</v>
      </c>
      <c r="C47" s="3" t="s">
        <v>224</v>
      </c>
      <c r="D47" s="3" t="s">
        <v>31</v>
      </c>
      <c r="E47" s="3">
        <v>433.57</v>
      </c>
      <c r="F47" s="3"/>
    </row>
    <row r="48" spans="1:6" x14ac:dyDescent="0.25">
      <c r="A48" s="3"/>
      <c r="B48" s="3">
        <v>4860183</v>
      </c>
      <c r="C48" s="3" t="s">
        <v>225</v>
      </c>
      <c r="D48" s="3" t="s">
        <v>59</v>
      </c>
      <c r="E48" s="3">
        <v>498.69</v>
      </c>
      <c r="F48" s="3"/>
    </row>
    <row r="49" spans="1:6" x14ac:dyDescent="0.25">
      <c r="A49" s="3" t="s">
        <v>226</v>
      </c>
      <c r="B49" s="3">
        <v>4703341</v>
      </c>
      <c r="C49" s="3" t="s">
        <v>227</v>
      </c>
      <c r="D49" s="3" t="s">
        <v>31</v>
      </c>
      <c r="E49" s="3">
        <v>205.64</v>
      </c>
      <c r="F49" s="13" t="s">
        <v>228</v>
      </c>
    </row>
    <row r="50" spans="1:6" x14ac:dyDescent="0.25">
      <c r="A50" s="3" t="s">
        <v>229</v>
      </c>
      <c r="B50" s="3">
        <v>4826572</v>
      </c>
      <c r="C50" s="3" t="s">
        <v>230</v>
      </c>
      <c r="D50" s="3" t="s">
        <v>81</v>
      </c>
      <c r="E50" s="3">
        <v>414.92</v>
      </c>
      <c r="F50" s="3"/>
    </row>
    <row r="51" spans="1:6" x14ac:dyDescent="0.25">
      <c r="A51" s="3"/>
      <c r="B51" s="3">
        <v>4879394</v>
      </c>
      <c r="C51" s="3" t="s">
        <v>231</v>
      </c>
      <c r="D51" s="3" t="s">
        <v>81</v>
      </c>
      <c r="E51" s="3">
        <v>414.92</v>
      </c>
      <c r="F51" s="3"/>
    </row>
    <row r="52" spans="1:6" x14ac:dyDescent="0.25">
      <c r="A52" s="3" t="s">
        <v>232</v>
      </c>
      <c r="B52" s="3">
        <v>4892860</v>
      </c>
      <c r="C52" s="3" t="s">
        <v>233</v>
      </c>
      <c r="D52" s="3" t="s">
        <v>106</v>
      </c>
      <c r="E52" s="3">
        <v>626.70000000000005</v>
      </c>
      <c r="F52" s="3"/>
    </row>
    <row r="53" spans="1:6" x14ac:dyDescent="0.25">
      <c r="A53" s="3"/>
      <c r="B53" s="3">
        <v>4878300</v>
      </c>
      <c r="C53" s="3" t="s">
        <v>234</v>
      </c>
      <c r="D53" s="3" t="s">
        <v>31</v>
      </c>
      <c r="E53" s="3">
        <v>433.57</v>
      </c>
      <c r="F53" s="3"/>
    </row>
    <row r="54" spans="1:6" x14ac:dyDescent="0.25">
      <c r="A54" s="3" t="s">
        <v>235</v>
      </c>
      <c r="B54" s="3">
        <v>4864676</v>
      </c>
      <c r="C54" s="3" t="s">
        <v>236</v>
      </c>
      <c r="D54" s="3" t="s">
        <v>81</v>
      </c>
      <c r="E54" s="3">
        <v>414.92</v>
      </c>
      <c r="F54" s="3"/>
    </row>
    <row r="55" spans="1:6" x14ac:dyDescent="0.25">
      <c r="A55" s="3"/>
      <c r="B55" s="3">
        <v>4833410</v>
      </c>
      <c r="C55" s="3" t="s">
        <v>237</v>
      </c>
      <c r="D55" s="3" t="s">
        <v>191</v>
      </c>
      <c r="E55" s="24">
        <v>0</v>
      </c>
      <c r="F55" s="3"/>
    </row>
    <row r="56" spans="1:6" x14ac:dyDescent="0.25">
      <c r="A56" s="3" t="s">
        <v>238</v>
      </c>
      <c r="B56" s="3">
        <v>4929135</v>
      </c>
      <c r="C56" s="3" t="s">
        <v>239</v>
      </c>
      <c r="D56" s="3" t="s">
        <v>81</v>
      </c>
      <c r="E56" s="3">
        <v>414.92</v>
      </c>
      <c r="F56" s="3"/>
    </row>
    <row r="57" spans="1:6" x14ac:dyDescent="0.25">
      <c r="A57" s="3" t="s">
        <v>240</v>
      </c>
      <c r="B57" s="3">
        <v>5472010</v>
      </c>
      <c r="C57" s="3" t="s">
        <v>241</v>
      </c>
      <c r="D57" s="3" t="s">
        <v>40</v>
      </c>
      <c r="E57" s="3">
        <v>168</v>
      </c>
      <c r="F57" s="3"/>
    </row>
    <row r="58" spans="1:6" x14ac:dyDescent="0.25">
      <c r="A58" s="2">
        <v>43102</v>
      </c>
      <c r="B58" s="3">
        <v>5472151</v>
      </c>
      <c r="C58" s="3" t="s">
        <v>242</v>
      </c>
      <c r="D58" s="3" t="s">
        <v>191</v>
      </c>
      <c r="E58" s="3">
        <v>0</v>
      </c>
      <c r="F58" s="24"/>
    </row>
    <row r="59" spans="1:6" x14ac:dyDescent="0.25">
      <c r="A59" s="2">
        <v>43133</v>
      </c>
      <c r="B59" s="3">
        <v>5539624</v>
      </c>
      <c r="C59" s="3" t="s">
        <v>243</v>
      </c>
      <c r="D59" s="3" t="s">
        <v>21</v>
      </c>
      <c r="E59" s="3">
        <v>90</v>
      </c>
      <c r="F59" s="3"/>
    </row>
    <row r="60" spans="1:6" x14ac:dyDescent="0.25">
      <c r="A60" s="3"/>
      <c r="B60" s="3">
        <v>5576650</v>
      </c>
      <c r="C60" s="3" t="s">
        <v>244</v>
      </c>
      <c r="D60" s="3" t="s">
        <v>25</v>
      </c>
      <c r="E60" s="3">
        <v>225.02</v>
      </c>
      <c r="F60" s="3"/>
    </row>
    <row r="61" spans="1:6" x14ac:dyDescent="0.25">
      <c r="A61" s="3"/>
      <c r="B61" s="3">
        <v>4869563</v>
      </c>
      <c r="C61" s="3" t="s">
        <v>245</v>
      </c>
      <c r="D61" s="3" t="s">
        <v>246</v>
      </c>
      <c r="E61" s="3">
        <v>694</v>
      </c>
      <c r="F61" s="3"/>
    </row>
    <row r="62" spans="1:6" x14ac:dyDescent="0.25">
      <c r="A62" s="29">
        <v>43161</v>
      </c>
      <c r="B62" s="11">
        <v>5516561</v>
      </c>
      <c r="C62" s="11" t="s">
        <v>247</v>
      </c>
      <c r="D62" s="11" t="s">
        <v>248</v>
      </c>
      <c r="E62" s="11">
        <v>216</v>
      </c>
      <c r="F62" s="11"/>
    </row>
    <row r="63" spans="1:6" x14ac:dyDescent="0.25">
      <c r="A63" s="2">
        <v>43222</v>
      </c>
      <c r="B63" s="3">
        <v>4929040</v>
      </c>
      <c r="C63" s="3" t="s">
        <v>249</v>
      </c>
      <c r="D63" s="3" t="s">
        <v>37</v>
      </c>
      <c r="E63" s="3">
        <v>498.69</v>
      </c>
      <c r="F63" s="3"/>
    </row>
    <row r="64" spans="1:6" x14ac:dyDescent="0.25">
      <c r="A64" s="3"/>
      <c r="B64" s="3">
        <v>5472335</v>
      </c>
      <c r="C64" s="3" t="s">
        <v>250</v>
      </c>
      <c r="D64" s="3" t="s">
        <v>191</v>
      </c>
      <c r="E64" s="3">
        <v>0</v>
      </c>
      <c r="F64" s="3"/>
    </row>
    <row r="65" spans="1:6" x14ac:dyDescent="0.25">
      <c r="A65" s="2">
        <v>43314</v>
      </c>
      <c r="B65" s="3">
        <v>5431493</v>
      </c>
      <c r="C65" s="3" t="s">
        <v>251</v>
      </c>
      <c r="D65" s="3" t="s">
        <v>29</v>
      </c>
      <c r="E65" s="3">
        <v>626.70000000000005</v>
      </c>
      <c r="F65" s="3"/>
    </row>
    <row r="66" spans="1:6" x14ac:dyDescent="0.25">
      <c r="A66" s="3"/>
      <c r="B66" s="3">
        <v>5404623</v>
      </c>
      <c r="C66" s="3" t="s">
        <v>252</v>
      </c>
      <c r="D66" s="3" t="s">
        <v>44</v>
      </c>
      <c r="E66" s="3">
        <v>205.64</v>
      </c>
      <c r="F66" s="3"/>
    </row>
    <row r="67" spans="1:6" x14ac:dyDescent="0.25">
      <c r="A67" s="2">
        <v>43345</v>
      </c>
      <c r="B67" s="3">
        <v>5468918</v>
      </c>
      <c r="C67" s="3" t="s">
        <v>253</v>
      </c>
      <c r="D67" s="3" t="s">
        <v>59</v>
      </c>
      <c r="E67" s="3">
        <v>498.69</v>
      </c>
      <c r="F67" s="3"/>
    </row>
    <row r="68" spans="1:6" x14ac:dyDescent="0.25">
      <c r="A68" s="2">
        <v>43436</v>
      </c>
      <c r="B68" s="3">
        <v>5506743</v>
      </c>
      <c r="C68" s="3" t="s">
        <v>254</v>
      </c>
      <c r="D68" s="3" t="s">
        <v>81</v>
      </c>
      <c r="E68" s="3">
        <v>414.92</v>
      </c>
      <c r="F68" s="3"/>
    </row>
    <row r="69" spans="1:6" x14ac:dyDescent="0.25">
      <c r="A69" s="3" t="s">
        <v>255</v>
      </c>
      <c r="B69" s="3">
        <v>5604828</v>
      </c>
      <c r="C69" s="3" t="s">
        <v>256</v>
      </c>
      <c r="D69" s="3" t="s">
        <v>106</v>
      </c>
      <c r="E69" s="3">
        <v>626.70000000000005</v>
      </c>
      <c r="F69" s="3"/>
    </row>
    <row r="70" spans="1:6" x14ac:dyDescent="0.25">
      <c r="A70" s="3"/>
      <c r="B70" s="3">
        <v>5609379</v>
      </c>
      <c r="C70" s="3" t="s">
        <v>257</v>
      </c>
      <c r="D70" s="3" t="s">
        <v>29</v>
      </c>
      <c r="E70" s="3">
        <v>626.70000000000005</v>
      </c>
      <c r="F70" s="3"/>
    </row>
    <row r="71" spans="1:6" x14ac:dyDescent="0.25">
      <c r="A71" s="3"/>
      <c r="B71" s="3">
        <v>5409549</v>
      </c>
      <c r="C71" s="3" t="s">
        <v>258</v>
      </c>
      <c r="D71" s="3" t="s">
        <v>29</v>
      </c>
      <c r="E71" s="3">
        <v>626.70000000000005</v>
      </c>
      <c r="F71" s="3"/>
    </row>
    <row r="72" spans="1:6" x14ac:dyDescent="0.25">
      <c r="A72" s="3"/>
      <c r="B72" s="3">
        <v>5168534</v>
      </c>
      <c r="C72" s="3" t="s">
        <v>259</v>
      </c>
      <c r="D72" s="3" t="s">
        <v>29</v>
      </c>
      <c r="E72" s="3">
        <v>626.70000000000005</v>
      </c>
      <c r="F72" s="3"/>
    </row>
    <row r="73" spans="1:6" x14ac:dyDescent="0.25">
      <c r="A73" s="3"/>
      <c r="B73" s="3">
        <v>5510664</v>
      </c>
      <c r="C73" s="3" t="s">
        <v>260</v>
      </c>
      <c r="D73" s="3" t="s">
        <v>29</v>
      </c>
      <c r="E73" s="3">
        <v>626.70000000000005</v>
      </c>
      <c r="F73" s="3"/>
    </row>
    <row r="74" spans="1:6" x14ac:dyDescent="0.25">
      <c r="A74" s="3" t="s">
        <v>261</v>
      </c>
      <c r="B74" s="3">
        <v>5300188</v>
      </c>
      <c r="C74" s="3" t="s">
        <v>262</v>
      </c>
      <c r="D74" s="3" t="s">
        <v>31</v>
      </c>
      <c r="E74" s="3">
        <v>433.57</v>
      </c>
      <c r="F74" s="3"/>
    </row>
    <row r="75" spans="1:6" x14ac:dyDescent="0.25">
      <c r="A75" s="3"/>
      <c r="B75" s="3">
        <v>5846254</v>
      </c>
      <c r="C75" s="3" t="s">
        <v>263</v>
      </c>
      <c r="D75" s="3" t="s">
        <v>40</v>
      </c>
      <c r="E75" s="3">
        <v>90</v>
      </c>
      <c r="F75" s="3"/>
    </row>
    <row r="76" spans="1:6" x14ac:dyDescent="0.25">
      <c r="A76" s="3"/>
      <c r="B76" s="3">
        <v>5527840</v>
      </c>
      <c r="C76" s="3" t="s">
        <v>264</v>
      </c>
      <c r="D76" s="3" t="s">
        <v>29</v>
      </c>
      <c r="E76" s="3">
        <v>626.70000000000005</v>
      </c>
      <c r="F76" s="3"/>
    </row>
    <row r="77" spans="1:6" x14ac:dyDescent="0.25">
      <c r="A77" s="2">
        <v>43146</v>
      </c>
      <c r="B77" s="3">
        <v>5659916</v>
      </c>
      <c r="C77" s="3" t="s">
        <v>265</v>
      </c>
      <c r="D77" s="3" t="s">
        <v>29</v>
      </c>
      <c r="E77" s="3">
        <v>626.70000000000005</v>
      </c>
      <c r="F77" s="3"/>
    </row>
    <row r="78" spans="1:6" x14ac:dyDescent="0.25">
      <c r="A78" s="3"/>
      <c r="B78" s="3">
        <v>5500956</v>
      </c>
      <c r="C78" s="3" t="s">
        <v>266</v>
      </c>
      <c r="D78" s="3" t="s">
        <v>37</v>
      </c>
      <c r="E78" s="3">
        <v>498.69</v>
      </c>
      <c r="F78" s="3"/>
    </row>
    <row r="79" spans="1:6" x14ac:dyDescent="0.25">
      <c r="A79" s="3" t="s">
        <v>267</v>
      </c>
      <c r="B79" s="3">
        <v>5501542</v>
      </c>
      <c r="C79" s="3" t="s">
        <v>268</v>
      </c>
      <c r="D79" s="3" t="s">
        <v>81</v>
      </c>
      <c r="E79" s="3">
        <v>414.92</v>
      </c>
      <c r="F79" s="3"/>
    </row>
    <row r="80" spans="1:6" x14ac:dyDescent="0.25">
      <c r="A80" s="3"/>
      <c r="B80" s="3"/>
      <c r="C80" s="3"/>
      <c r="D80" s="3"/>
      <c r="E80" s="3"/>
      <c r="F80" s="3"/>
    </row>
    <row r="81" spans="1:6" x14ac:dyDescent="0.25">
      <c r="A81" s="21">
        <v>42979</v>
      </c>
      <c r="B81" s="13">
        <v>4982457</v>
      </c>
      <c r="C81" s="13" t="s">
        <v>206</v>
      </c>
      <c r="D81" s="13" t="s">
        <v>207</v>
      </c>
      <c r="E81" s="3">
        <v>383</v>
      </c>
      <c r="F81" s="12" t="s">
        <v>269</v>
      </c>
    </row>
    <row r="82" spans="1:6" x14ac:dyDescent="0.25">
      <c r="E82" s="13">
        <f>SUM(E46:E81)</f>
        <v>13702.590000000004</v>
      </c>
    </row>
    <row r="84" spans="1:6" x14ac:dyDescent="0.25">
      <c r="C84" t="s">
        <v>270</v>
      </c>
      <c r="D84">
        <f>E82*0.2</f>
        <v>2740.5180000000009</v>
      </c>
      <c r="E84" s="30">
        <f>D84/21.5</f>
        <v>127.46595348837214</v>
      </c>
    </row>
    <row r="85" spans="1:6" x14ac:dyDescent="0.25">
      <c r="C85" t="s">
        <v>271</v>
      </c>
      <c r="D85">
        <f>E82*0.2</f>
        <v>2740.5180000000009</v>
      </c>
      <c r="E85" s="30">
        <f>D85/21.5</f>
        <v>127.46595348837214</v>
      </c>
    </row>
    <row r="86" spans="1:6" ht="18.75" x14ac:dyDescent="0.3">
      <c r="A86" s="9" t="s">
        <v>0</v>
      </c>
      <c r="B86" s="9" t="s">
        <v>1</v>
      </c>
      <c r="C86" s="9" t="s">
        <v>2</v>
      </c>
      <c r="D86" s="9" t="s">
        <v>3</v>
      </c>
      <c r="E86" s="8" t="s">
        <v>4</v>
      </c>
      <c r="F86" s="7" t="s">
        <v>55</v>
      </c>
    </row>
    <row r="87" spans="1:6" x14ac:dyDescent="0.25">
      <c r="A87" s="3" t="s">
        <v>195</v>
      </c>
      <c r="B87" s="3">
        <v>4924844</v>
      </c>
      <c r="C87" s="3" t="s">
        <v>196</v>
      </c>
      <c r="D87" s="3" t="s">
        <v>197</v>
      </c>
      <c r="E87" s="3">
        <v>90</v>
      </c>
      <c r="F87" s="3"/>
    </row>
    <row r="88" spans="1:6" x14ac:dyDescent="0.25">
      <c r="A88" s="3"/>
      <c r="B88" s="3"/>
      <c r="C88" s="3"/>
      <c r="D88" s="3"/>
      <c r="E88" s="3"/>
      <c r="F88" s="3"/>
    </row>
    <row r="89" spans="1:6" x14ac:dyDescent="0.25">
      <c r="A89" s="3" t="s">
        <v>198</v>
      </c>
      <c r="B89" s="3">
        <v>4872781</v>
      </c>
      <c r="C89" s="3" t="s">
        <v>199</v>
      </c>
      <c r="D89" s="3" t="s">
        <v>148</v>
      </c>
      <c r="E89" s="3">
        <v>433.57</v>
      </c>
      <c r="F89" s="3"/>
    </row>
    <row r="90" spans="1:6" x14ac:dyDescent="0.25">
      <c r="A90" s="3"/>
      <c r="B90" s="3">
        <v>3996416</v>
      </c>
      <c r="C90" s="3" t="s">
        <v>13</v>
      </c>
      <c r="D90" s="3" t="s">
        <v>44</v>
      </c>
      <c r="E90" s="3">
        <v>205.64</v>
      </c>
      <c r="F90" s="3"/>
    </row>
    <row r="91" spans="1:6" x14ac:dyDescent="0.25">
      <c r="A91" s="3"/>
      <c r="B91" s="3"/>
      <c r="C91" s="3"/>
      <c r="D91" s="3"/>
      <c r="E91" s="3"/>
      <c r="F91" s="3"/>
    </row>
    <row r="92" spans="1:6" x14ac:dyDescent="0.25">
      <c r="A92" s="2">
        <v>43191</v>
      </c>
      <c r="B92" s="3">
        <v>4840045</v>
      </c>
      <c r="C92" s="3" t="s">
        <v>200</v>
      </c>
      <c r="D92" s="3" t="s">
        <v>201</v>
      </c>
      <c r="E92" s="3">
        <v>626.70000000000005</v>
      </c>
      <c r="F92" s="3"/>
    </row>
    <row r="93" spans="1:6" x14ac:dyDescent="0.25">
      <c r="A93" s="3"/>
      <c r="B93" s="3">
        <v>4918880</v>
      </c>
      <c r="C93" s="3" t="s">
        <v>202</v>
      </c>
      <c r="D93" s="3" t="s">
        <v>203</v>
      </c>
      <c r="E93" s="3">
        <v>414.92</v>
      </c>
      <c r="F93" s="3"/>
    </row>
    <row r="94" spans="1:6" x14ac:dyDescent="0.25">
      <c r="A94" s="3"/>
      <c r="B94" s="3"/>
      <c r="C94" s="3"/>
      <c r="D94" s="3"/>
      <c r="E94" s="3"/>
      <c r="F94" s="3"/>
    </row>
    <row r="95" spans="1:6" x14ac:dyDescent="0.25">
      <c r="A95" s="21">
        <v>43221</v>
      </c>
      <c r="B95" s="13">
        <v>4839820</v>
      </c>
      <c r="C95" s="13" t="s">
        <v>204</v>
      </c>
      <c r="D95" s="13" t="s">
        <v>148</v>
      </c>
      <c r="E95" s="13">
        <v>433.57</v>
      </c>
      <c r="F95" s="3"/>
    </row>
    <row r="96" spans="1:6" x14ac:dyDescent="0.25">
      <c r="A96" s="3"/>
      <c r="B96" s="3"/>
      <c r="C96" s="3"/>
      <c r="D96" s="3"/>
      <c r="E96" s="3"/>
      <c r="F96" s="3"/>
    </row>
    <row r="97" spans="1:6" x14ac:dyDescent="0.25">
      <c r="A97" s="2">
        <v>43313</v>
      </c>
      <c r="B97" s="3">
        <v>5062255</v>
      </c>
      <c r="C97" s="3" t="s">
        <v>205</v>
      </c>
      <c r="D97" s="3" t="s">
        <v>40</v>
      </c>
      <c r="E97" s="3">
        <v>82</v>
      </c>
      <c r="F97" s="3"/>
    </row>
    <row r="98" spans="1:6" x14ac:dyDescent="0.25">
      <c r="A98" s="3"/>
      <c r="B98" s="3"/>
      <c r="C98" s="3"/>
      <c r="D98" s="3"/>
      <c r="E98" s="3"/>
      <c r="F98" s="3"/>
    </row>
    <row r="99" spans="1:6" x14ac:dyDescent="0.25">
      <c r="A99" s="2">
        <v>43344</v>
      </c>
      <c r="B99" s="3">
        <v>4982457</v>
      </c>
      <c r="C99" s="3" t="s">
        <v>206</v>
      </c>
      <c r="D99" s="3" t="s">
        <v>207</v>
      </c>
      <c r="E99" s="3">
        <v>498.69</v>
      </c>
      <c r="F99" s="3"/>
    </row>
    <row r="100" spans="1:6" x14ac:dyDescent="0.25">
      <c r="A100" s="3"/>
      <c r="B100" s="3">
        <v>5022666</v>
      </c>
      <c r="C100" s="3" t="s">
        <v>208</v>
      </c>
      <c r="D100" s="3" t="s">
        <v>209</v>
      </c>
      <c r="E100" s="3">
        <v>433.57</v>
      </c>
      <c r="F100" s="3"/>
    </row>
    <row r="101" spans="1:6" x14ac:dyDescent="0.25">
      <c r="A101" s="3"/>
      <c r="B101" s="3"/>
      <c r="C101" s="3"/>
      <c r="D101" s="3"/>
      <c r="E101" s="3"/>
      <c r="F101" s="3"/>
    </row>
    <row r="102" spans="1:6" x14ac:dyDescent="0.25">
      <c r="A102" s="2">
        <v>43405</v>
      </c>
      <c r="B102" s="3">
        <v>4967490</v>
      </c>
      <c r="C102" s="3" t="s">
        <v>210</v>
      </c>
      <c r="D102" s="3" t="s">
        <v>78</v>
      </c>
      <c r="E102" s="3">
        <v>498.69</v>
      </c>
      <c r="F102" s="3"/>
    </row>
    <row r="103" spans="1:6" x14ac:dyDescent="0.25">
      <c r="A103" s="3"/>
      <c r="B103" s="3"/>
      <c r="C103" s="3"/>
      <c r="D103" s="3"/>
      <c r="E103" s="3"/>
      <c r="F103" s="3"/>
    </row>
    <row r="104" spans="1:6" x14ac:dyDescent="0.25">
      <c r="A104" s="3" t="s">
        <v>211</v>
      </c>
      <c r="B104" s="3">
        <v>4685642</v>
      </c>
      <c r="C104" s="3" t="s">
        <v>212</v>
      </c>
      <c r="D104" s="3" t="s">
        <v>148</v>
      </c>
      <c r="E104" s="3">
        <v>433.57</v>
      </c>
      <c r="F104" s="3"/>
    </row>
    <row r="105" spans="1:6" x14ac:dyDescent="0.25">
      <c r="A105" s="3"/>
      <c r="B105" s="3"/>
      <c r="C105" s="3"/>
      <c r="D105" s="3"/>
      <c r="E105" s="3"/>
      <c r="F105" s="3"/>
    </row>
    <row r="106" spans="1:6" x14ac:dyDescent="0.25">
      <c r="A106" s="3" t="s">
        <v>213</v>
      </c>
      <c r="B106" s="3">
        <v>5079530</v>
      </c>
      <c r="C106" s="3" t="s">
        <v>214</v>
      </c>
      <c r="D106" s="3" t="s">
        <v>78</v>
      </c>
      <c r="E106" s="3">
        <v>498.69</v>
      </c>
      <c r="F106" s="3"/>
    </row>
    <row r="107" spans="1:6" x14ac:dyDescent="0.25">
      <c r="A107" s="3"/>
      <c r="B107" s="3"/>
      <c r="C107" s="3"/>
      <c r="D107" s="3"/>
      <c r="E107" s="3"/>
      <c r="F107" s="3"/>
    </row>
    <row r="108" spans="1:6" x14ac:dyDescent="0.25">
      <c r="A108" s="3" t="s">
        <v>215</v>
      </c>
      <c r="B108" s="3">
        <v>4834565</v>
      </c>
      <c r="C108" s="3" t="s">
        <v>216</v>
      </c>
      <c r="D108" s="3" t="s">
        <v>217</v>
      </c>
      <c r="E108" s="3">
        <v>0</v>
      </c>
      <c r="F108" s="3"/>
    </row>
    <row r="109" spans="1:6" x14ac:dyDescent="0.25">
      <c r="A109" s="3"/>
      <c r="B109" s="3"/>
      <c r="C109" s="3"/>
      <c r="D109" s="3"/>
      <c r="E109" s="3"/>
      <c r="F109" s="3"/>
    </row>
    <row r="110" spans="1:6" x14ac:dyDescent="0.25">
      <c r="A110" s="3" t="s">
        <v>218</v>
      </c>
      <c r="B110" s="3">
        <v>4834906</v>
      </c>
      <c r="C110" s="3" t="s">
        <v>219</v>
      </c>
      <c r="D110" s="3" t="s">
        <v>220</v>
      </c>
      <c r="E110" s="3">
        <v>626.70000000000005</v>
      </c>
      <c r="F110" s="3"/>
    </row>
    <row r="112" spans="1:6" x14ac:dyDescent="0.25">
      <c r="A112" s="13"/>
      <c r="B112" s="13">
        <v>4858531</v>
      </c>
      <c r="C112" s="13" t="s">
        <v>38</v>
      </c>
      <c r="D112" s="13" t="s">
        <v>16</v>
      </c>
      <c r="E112" s="12">
        <v>168</v>
      </c>
      <c r="F112" s="1"/>
    </row>
    <row r="113" spans="1:8" x14ac:dyDescent="0.25">
      <c r="A113" s="3"/>
      <c r="B113" s="3"/>
      <c r="C113" s="3"/>
      <c r="D113" s="3"/>
      <c r="E113" s="3"/>
      <c r="F113" s="1"/>
    </row>
    <row r="114" spans="1:8" x14ac:dyDescent="0.25">
      <c r="A114" s="13"/>
      <c r="B114" s="13">
        <v>3349940</v>
      </c>
      <c r="C114" s="13" t="s">
        <v>41</v>
      </c>
      <c r="D114" s="13" t="s">
        <v>42</v>
      </c>
      <c r="E114" s="12">
        <v>0</v>
      </c>
      <c r="F114" s="1"/>
    </row>
    <row r="116" spans="1:8" x14ac:dyDescent="0.25">
      <c r="D116" s="13" t="s">
        <v>221</v>
      </c>
      <c r="E116" s="13">
        <v>5444.31</v>
      </c>
    </row>
    <row r="117" spans="1:8" ht="18.75" x14ac:dyDescent="0.3">
      <c r="A117" s="9" t="s">
        <v>0</v>
      </c>
      <c r="B117" s="9" t="s">
        <v>1</v>
      </c>
      <c r="C117" s="9" t="s">
        <v>2</v>
      </c>
      <c r="D117" s="9" t="s">
        <v>3</v>
      </c>
      <c r="E117" s="8" t="s">
        <v>4</v>
      </c>
      <c r="F117" s="7" t="s">
        <v>55</v>
      </c>
    </row>
    <row r="118" spans="1:8" x14ac:dyDescent="0.25">
      <c r="A118" s="2">
        <v>43070</v>
      </c>
      <c r="B118" s="3">
        <v>3730657</v>
      </c>
      <c r="C118" s="3" t="s">
        <v>5</v>
      </c>
      <c r="D118" s="3" t="s">
        <v>6</v>
      </c>
      <c r="E118" s="3">
        <v>414.92</v>
      </c>
      <c r="F118" s="1"/>
    </row>
    <row r="119" spans="1:8" x14ac:dyDescent="0.25">
      <c r="A119" s="2">
        <v>43073</v>
      </c>
      <c r="B119" s="3">
        <v>4085973</v>
      </c>
      <c r="C119" s="3" t="s">
        <v>7</v>
      </c>
      <c r="D119" s="3" t="s">
        <v>8</v>
      </c>
      <c r="E119" s="3">
        <v>498.69</v>
      </c>
      <c r="F119" s="1"/>
    </row>
    <row r="120" spans="1:8" x14ac:dyDescent="0.25">
      <c r="A120" s="2">
        <v>43074</v>
      </c>
      <c r="B120" s="3">
        <v>4215083</v>
      </c>
      <c r="C120" s="3" t="s">
        <v>9</v>
      </c>
      <c r="D120" s="3" t="s">
        <v>10</v>
      </c>
      <c r="E120" s="3">
        <v>881.69</v>
      </c>
      <c r="F120" s="1"/>
    </row>
    <row r="121" spans="1:8" ht="18.75" x14ac:dyDescent="0.3">
      <c r="A121" s="2">
        <v>43075</v>
      </c>
      <c r="B121" s="3">
        <v>4522214</v>
      </c>
      <c r="C121" s="3" t="s">
        <v>11</v>
      </c>
      <c r="D121" s="3" t="s">
        <v>12</v>
      </c>
      <c r="E121" s="10">
        <v>225.02</v>
      </c>
      <c r="F121" s="1"/>
      <c r="G121" s="14" t="s">
        <v>157</v>
      </c>
      <c r="H121" s="14" t="s">
        <v>158</v>
      </c>
    </row>
    <row r="122" spans="1:8" x14ac:dyDescent="0.25">
      <c r="A122" s="3"/>
      <c r="B122" s="3">
        <v>3996416</v>
      </c>
      <c r="C122" s="3" t="s">
        <v>13</v>
      </c>
      <c r="D122" s="3" t="s">
        <v>14</v>
      </c>
      <c r="E122" s="3">
        <v>187.32</v>
      </c>
      <c r="F122" s="1"/>
      <c r="G122" s="24" t="s">
        <v>162</v>
      </c>
      <c r="H122" s="3">
        <v>1908.8</v>
      </c>
    </row>
    <row r="123" spans="1:8" x14ac:dyDescent="0.25">
      <c r="A123" s="2">
        <v>43077</v>
      </c>
      <c r="B123" s="3">
        <v>4607468</v>
      </c>
      <c r="C123" s="3" t="s">
        <v>15</v>
      </c>
      <c r="D123" s="3" t="s">
        <v>16</v>
      </c>
      <c r="E123" s="3">
        <v>90</v>
      </c>
      <c r="F123" s="1"/>
      <c r="G123" s="24" t="s">
        <v>162</v>
      </c>
      <c r="H123" s="3">
        <v>858.96</v>
      </c>
    </row>
    <row r="124" spans="1:8" x14ac:dyDescent="0.25">
      <c r="A124" s="3"/>
      <c r="B124" s="3">
        <v>4478802</v>
      </c>
      <c r="C124" s="3" t="s">
        <v>17</v>
      </c>
      <c r="D124" s="3" t="s">
        <v>12</v>
      </c>
      <c r="E124" s="3">
        <v>225.02</v>
      </c>
      <c r="F124" s="1"/>
      <c r="G124" s="24" t="s">
        <v>162</v>
      </c>
      <c r="H124" s="3">
        <v>715.8</v>
      </c>
    </row>
    <row r="125" spans="1:8" x14ac:dyDescent="0.25">
      <c r="A125" s="2">
        <v>43078</v>
      </c>
      <c r="B125" s="3">
        <v>2060073</v>
      </c>
      <c r="C125" s="3" t="s">
        <v>18</v>
      </c>
      <c r="D125" s="3" t="s">
        <v>19</v>
      </c>
      <c r="E125" s="3">
        <v>414.92</v>
      </c>
      <c r="F125" s="1"/>
      <c r="G125" s="24" t="s">
        <v>162</v>
      </c>
      <c r="H125" s="3">
        <v>1431.6</v>
      </c>
    </row>
    <row r="126" spans="1:8" x14ac:dyDescent="0.25">
      <c r="A126" s="2">
        <v>43080</v>
      </c>
      <c r="B126" s="3">
        <v>4584343</v>
      </c>
      <c r="C126" s="3" t="s">
        <v>20</v>
      </c>
      <c r="D126" s="3" t="s">
        <v>21</v>
      </c>
      <c r="E126" s="3">
        <v>90</v>
      </c>
      <c r="F126" s="1"/>
      <c r="G126" s="24" t="s">
        <v>162</v>
      </c>
      <c r="H126" s="4">
        <v>763.52</v>
      </c>
    </row>
    <row r="127" spans="1:8" x14ac:dyDescent="0.25">
      <c r="A127" s="3"/>
      <c r="B127" s="4">
        <v>4580567</v>
      </c>
      <c r="C127" s="4" t="s">
        <v>22</v>
      </c>
      <c r="D127" s="4" t="s">
        <v>23</v>
      </c>
      <c r="E127" s="4">
        <v>433.57</v>
      </c>
      <c r="F127" s="1"/>
      <c r="G127" s="24" t="s">
        <v>169</v>
      </c>
      <c r="H127" s="3">
        <v>238.6</v>
      </c>
    </row>
    <row r="128" spans="1:8" x14ac:dyDescent="0.25">
      <c r="A128" s="2">
        <v>43081</v>
      </c>
      <c r="B128" s="3">
        <v>4611275</v>
      </c>
      <c r="C128" s="3" t="s">
        <v>24</v>
      </c>
      <c r="D128" s="3" t="s">
        <v>25</v>
      </c>
      <c r="E128" s="4">
        <v>225.02</v>
      </c>
      <c r="F128" s="1"/>
      <c r="G128" s="24" t="s">
        <v>169</v>
      </c>
      <c r="H128" s="3">
        <v>383.5</v>
      </c>
    </row>
    <row r="129" spans="1:8" x14ac:dyDescent="0.25">
      <c r="A129" s="2">
        <v>43082</v>
      </c>
      <c r="B129" s="3">
        <v>4574124</v>
      </c>
      <c r="C129" s="3" t="s">
        <v>26</v>
      </c>
      <c r="D129" s="3" t="s">
        <v>27</v>
      </c>
      <c r="E129" s="3">
        <v>626.70000000000005</v>
      </c>
      <c r="F129" s="1"/>
      <c r="G129" s="24" t="s">
        <v>169</v>
      </c>
      <c r="H129" s="3">
        <v>477.2</v>
      </c>
    </row>
    <row r="130" spans="1:8" x14ac:dyDescent="0.25">
      <c r="A130" s="2">
        <v>43083</v>
      </c>
      <c r="B130" s="3">
        <v>4627167</v>
      </c>
      <c r="C130" s="3" t="s">
        <v>28</v>
      </c>
      <c r="D130" s="3" t="s">
        <v>29</v>
      </c>
      <c r="E130" s="3">
        <v>626.70000000000005</v>
      </c>
      <c r="F130" s="1"/>
      <c r="G130" s="24" t="s">
        <v>169</v>
      </c>
      <c r="H130" s="3">
        <v>41.38</v>
      </c>
    </row>
    <row r="131" spans="1:8" x14ac:dyDescent="0.25">
      <c r="A131" s="2">
        <v>43084</v>
      </c>
      <c r="B131" s="3">
        <v>4605348</v>
      </c>
      <c r="C131" s="3" t="s">
        <v>30</v>
      </c>
      <c r="D131" s="3" t="s">
        <v>31</v>
      </c>
      <c r="E131" s="3">
        <v>433.57</v>
      </c>
      <c r="F131" s="1"/>
      <c r="G131" s="24" t="s">
        <v>169</v>
      </c>
      <c r="H131" s="3">
        <v>477.2</v>
      </c>
    </row>
    <row r="132" spans="1:8" x14ac:dyDescent="0.25">
      <c r="A132" s="3"/>
      <c r="B132" s="4">
        <v>4610628</v>
      </c>
      <c r="C132" s="4" t="s">
        <v>32</v>
      </c>
      <c r="D132" s="3" t="s">
        <v>31</v>
      </c>
      <c r="E132" s="4">
        <v>433.57</v>
      </c>
      <c r="F132" s="1"/>
    </row>
    <row r="133" spans="1:8" x14ac:dyDescent="0.25">
      <c r="A133" s="3"/>
      <c r="B133" s="3">
        <v>4605364</v>
      </c>
      <c r="C133" s="3" t="s">
        <v>33</v>
      </c>
      <c r="D133" s="3" t="s">
        <v>31</v>
      </c>
      <c r="E133" s="4">
        <v>433.57</v>
      </c>
      <c r="F133" s="1"/>
    </row>
    <row r="134" spans="1:8" x14ac:dyDescent="0.25">
      <c r="A134" s="2">
        <v>43087</v>
      </c>
      <c r="B134" s="3">
        <v>4634668</v>
      </c>
      <c r="C134" s="3" t="s">
        <v>34</v>
      </c>
      <c r="D134" s="3" t="s">
        <v>29</v>
      </c>
      <c r="E134" s="3">
        <v>626.70000000000005</v>
      </c>
      <c r="F134" s="1"/>
      <c r="G134" s="27" t="s">
        <v>180</v>
      </c>
      <c r="H134" s="12">
        <v>7296.56</v>
      </c>
    </row>
    <row r="135" spans="1:8" x14ac:dyDescent="0.25">
      <c r="A135" s="2">
        <v>43089</v>
      </c>
      <c r="B135" s="3">
        <v>4779162</v>
      </c>
      <c r="C135" s="3" t="s">
        <v>35</v>
      </c>
      <c r="D135" s="3" t="s">
        <v>29</v>
      </c>
      <c r="E135" s="3">
        <v>626.70000000000005</v>
      </c>
      <c r="F135" s="1"/>
      <c r="G135" s="27" t="s">
        <v>181</v>
      </c>
      <c r="H135" s="11" t="s">
        <v>182</v>
      </c>
    </row>
    <row r="136" spans="1:8" x14ac:dyDescent="0.25">
      <c r="A136" s="2">
        <v>43090</v>
      </c>
      <c r="B136" s="3">
        <v>6175738</v>
      </c>
      <c r="C136" s="3" t="s">
        <v>36</v>
      </c>
      <c r="D136" s="3" t="s">
        <v>37</v>
      </c>
      <c r="E136" s="3">
        <v>498.69</v>
      </c>
      <c r="F136" s="1"/>
    </row>
    <row r="137" spans="1:8" x14ac:dyDescent="0.25">
      <c r="A137" s="13"/>
      <c r="B137" s="13">
        <v>4858531</v>
      </c>
      <c r="C137" s="13" t="s">
        <v>38</v>
      </c>
      <c r="D137" s="13" t="s">
        <v>16</v>
      </c>
      <c r="E137" s="12" t="s">
        <v>53</v>
      </c>
      <c r="F137" s="1"/>
    </row>
    <row r="138" spans="1:8" x14ac:dyDescent="0.25">
      <c r="A138" s="3"/>
      <c r="B138" s="3">
        <v>4882016</v>
      </c>
      <c r="C138" s="3" t="s">
        <v>39</v>
      </c>
      <c r="D138" s="3" t="s">
        <v>40</v>
      </c>
      <c r="E138" s="3">
        <v>80</v>
      </c>
      <c r="F138" s="1"/>
    </row>
    <row r="139" spans="1:8" x14ac:dyDescent="0.25">
      <c r="A139" s="13"/>
      <c r="B139" s="13">
        <v>3349940</v>
      </c>
      <c r="C139" s="13" t="s">
        <v>41</v>
      </c>
      <c r="D139" s="13" t="s">
        <v>42</v>
      </c>
      <c r="E139" s="12" t="s">
        <v>54</v>
      </c>
      <c r="F139" s="1"/>
    </row>
    <row r="140" spans="1:8" x14ac:dyDescent="0.25">
      <c r="A140" s="2">
        <v>43091</v>
      </c>
      <c r="B140" s="3">
        <v>4908717</v>
      </c>
      <c r="C140" s="3" t="s">
        <v>43</v>
      </c>
      <c r="D140" s="3" t="s">
        <v>44</v>
      </c>
      <c r="E140" s="3">
        <v>205.64</v>
      </c>
      <c r="F140" s="1"/>
    </row>
    <row r="141" spans="1:8" x14ac:dyDescent="0.25">
      <c r="A141" s="3"/>
      <c r="B141" s="3">
        <v>4774587</v>
      </c>
      <c r="C141" s="3" t="s">
        <v>45</v>
      </c>
      <c r="D141" s="3" t="s">
        <v>29</v>
      </c>
      <c r="E141" s="3">
        <v>626.70000000000005</v>
      </c>
      <c r="F141" s="1"/>
    </row>
    <row r="142" spans="1:8" x14ac:dyDescent="0.25">
      <c r="A142" s="3"/>
      <c r="B142" s="5">
        <v>4300013</v>
      </c>
      <c r="C142" s="5" t="s">
        <v>46</v>
      </c>
      <c r="D142" s="5" t="s">
        <v>47</v>
      </c>
      <c r="E142" s="3">
        <v>214.74</v>
      </c>
      <c r="F142" s="1"/>
    </row>
    <row r="143" spans="1:8" x14ac:dyDescent="0.25">
      <c r="A143" s="3"/>
      <c r="B143" s="5">
        <v>4085973</v>
      </c>
      <c r="C143" s="5" t="s">
        <v>48</v>
      </c>
      <c r="D143" s="5" t="s">
        <v>47</v>
      </c>
      <c r="E143" s="3">
        <v>501.06</v>
      </c>
      <c r="F143" s="1"/>
    </row>
    <row r="144" spans="1:8" x14ac:dyDescent="0.25">
      <c r="A144" s="3"/>
      <c r="B144" s="5">
        <v>3730657</v>
      </c>
      <c r="C144" s="5" t="s">
        <v>49</v>
      </c>
      <c r="D144" s="5" t="s">
        <v>47</v>
      </c>
      <c r="E144" s="3">
        <v>572.64</v>
      </c>
      <c r="F144" s="1"/>
    </row>
    <row r="145" spans="1:6" x14ac:dyDescent="0.25">
      <c r="A145" s="3"/>
      <c r="B145" s="5">
        <v>4082109</v>
      </c>
      <c r="C145" s="5" t="s">
        <v>50</v>
      </c>
      <c r="D145" s="5" t="s">
        <v>47</v>
      </c>
      <c r="E145" s="3">
        <v>524.91999999999996</v>
      </c>
      <c r="F145" s="1"/>
    </row>
    <row r="146" spans="1:6" ht="18.75" x14ac:dyDescent="0.3">
      <c r="A146" s="3"/>
      <c r="B146" s="5">
        <v>2559494</v>
      </c>
      <c r="C146" s="5" t="s">
        <v>51</v>
      </c>
      <c r="D146" s="6" t="s">
        <v>52</v>
      </c>
      <c r="E146" s="11">
        <v>1217.92</v>
      </c>
      <c r="F146" s="25">
        <v>0.5</v>
      </c>
    </row>
    <row r="148" spans="1:6" ht="30" x14ac:dyDescent="0.25">
      <c r="D148" s="19" t="s">
        <v>97</v>
      </c>
      <c r="E148" s="13">
        <v>10718.07</v>
      </c>
    </row>
    <row r="149" spans="1:6" x14ac:dyDescent="0.25">
      <c r="D149" s="13" t="s">
        <v>56</v>
      </c>
      <c r="E149" s="13">
        <v>608.96</v>
      </c>
    </row>
    <row r="150" spans="1:6" x14ac:dyDescent="0.25">
      <c r="D150" s="1"/>
      <c r="E150" s="1"/>
    </row>
    <row r="151" spans="1:6" ht="18.75" x14ac:dyDescent="0.3">
      <c r="A151" s="14" t="s">
        <v>0</v>
      </c>
      <c r="B151" s="14" t="s">
        <v>1</v>
      </c>
      <c r="C151" s="14" t="s">
        <v>2</v>
      </c>
      <c r="D151" s="14" t="s">
        <v>3</v>
      </c>
      <c r="E151" s="15" t="s">
        <v>4</v>
      </c>
      <c r="F151" s="14" t="s">
        <v>57</v>
      </c>
    </row>
    <row r="152" spans="1:6" x14ac:dyDescent="0.25">
      <c r="A152" s="2">
        <v>43039</v>
      </c>
      <c r="B152" s="3">
        <v>3918692</v>
      </c>
      <c r="C152" s="3" t="s">
        <v>58</v>
      </c>
      <c r="D152" s="3" t="s">
        <v>59</v>
      </c>
      <c r="E152" s="3">
        <v>498.69</v>
      </c>
      <c r="F152" s="3"/>
    </row>
    <row r="153" spans="1:6" x14ac:dyDescent="0.25">
      <c r="A153" s="2">
        <v>43040</v>
      </c>
      <c r="B153" s="3">
        <v>2510876</v>
      </c>
      <c r="C153" s="3" t="s">
        <v>60</v>
      </c>
      <c r="D153" s="3" t="s">
        <v>25</v>
      </c>
      <c r="E153" s="3">
        <v>225.02</v>
      </c>
      <c r="F153" s="3"/>
    </row>
    <row r="154" spans="1:6" x14ac:dyDescent="0.25">
      <c r="A154" s="2">
        <v>43041</v>
      </c>
      <c r="B154" s="3">
        <v>3922382</v>
      </c>
      <c r="C154" s="3" t="s">
        <v>61</v>
      </c>
      <c r="D154" s="3" t="s">
        <v>62</v>
      </c>
      <c r="E154" s="3">
        <v>414.92</v>
      </c>
      <c r="F154" s="3"/>
    </row>
    <row r="155" spans="1:6" x14ac:dyDescent="0.25">
      <c r="A155" s="28">
        <v>43045</v>
      </c>
      <c r="B155" s="4">
        <v>2920038</v>
      </c>
      <c r="C155" s="4" t="s">
        <v>63</v>
      </c>
      <c r="D155" s="4" t="s">
        <v>44</v>
      </c>
      <c r="E155" s="3">
        <v>205.64</v>
      </c>
      <c r="F155" s="3"/>
    </row>
    <row r="156" spans="1:6" x14ac:dyDescent="0.25">
      <c r="A156" s="28"/>
      <c r="B156" s="3">
        <v>3971276</v>
      </c>
      <c r="C156" s="3" t="s">
        <v>64</v>
      </c>
      <c r="D156" s="3" t="s">
        <v>59</v>
      </c>
      <c r="E156" s="3">
        <v>498.69</v>
      </c>
      <c r="F156" s="3"/>
    </row>
    <row r="157" spans="1:6" x14ac:dyDescent="0.25">
      <c r="A157" s="2">
        <v>43046</v>
      </c>
      <c r="B157" s="3">
        <v>3938806</v>
      </c>
      <c r="C157" s="3" t="s">
        <v>65</v>
      </c>
      <c r="D157" s="3" t="s">
        <v>31</v>
      </c>
      <c r="E157" s="3">
        <v>433.57</v>
      </c>
      <c r="F157" s="3"/>
    </row>
    <row r="158" spans="1:6" x14ac:dyDescent="0.25">
      <c r="A158" s="3"/>
      <c r="B158" s="3">
        <v>3952612</v>
      </c>
      <c r="C158" s="3" t="s">
        <v>66</v>
      </c>
      <c r="D158" s="3" t="s">
        <v>29</v>
      </c>
      <c r="E158" s="3">
        <v>626.70000000000005</v>
      </c>
      <c r="F158" s="3"/>
    </row>
    <row r="159" spans="1:6" x14ac:dyDescent="0.25">
      <c r="A159" s="2">
        <v>43047</v>
      </c>
      <c r="B159" s="3">
        <v>2627190</v>
      </c>
      <c r="C159" s="3" t="s">
        <v>67</v>
      </c>
      <c r="D159" s="3" t="s">
        <v>68</v>
      </c>
      <c r="E159" s="3">
        <v>383.5</v>
      </c>
      <c r="F159" s="3"/>
    </row>
    <row r="160" spans="1:6" x14ac:dyDescent="0.25">
      <c r="A160" s="2">
        <v>43048</v>
      </c>
      <c r="B160" s="3">
        <v>3922538</v>
      </c>
      <c r="C160" s="3" t="s">
        <v>69</v>
      </c>
      <c r="D160" s="3" t="s">
        <v>70</v>
      </c>
      <c r="E160" s="3">
        <v>626.70000000000005</v>
      </c>
      <c r="F160" s="3"/>
    </row>
    <row r="161" spans="1:6" x14ac:dyDescent="0.25">
      <c r="A161" s="2">
        <v>43049</v>
      </c>
      <c r="B161" s="3">
        <v>4045348</v>
      </c>
      <c r="C161" s="3" t="s">
        <v>71</v>
      </c>
      <c r="D161" s="3" t="s">
        <v>29</v>
      </c>
      <c r="E161" s="3">
        <v>626.70000000000005</v>
      </c>
      <c r="F161" s="3"/>
    </row>
    <row r="162" spans="1:6" x14ac:dyDescent="0.25">
      <c r="A162" s="3"/>
      <c r="B162" s="3">
        <v>3976119</v>
      </c>
      <c r="C162" s="3" t="s">
        <v>72</v>
      </c>
      <c r="D162" s="3" t="s">
        <v>21</v>
      </c>
      <c r="E162" s="3">
        <v>90</v>
      </c>
      <c r="F162" s="3"/>
    </row>
    <row r="163" spans="1:6" x14ac:dyDescent="0.25">
      <c r="A163" s="2">
        <v>43052</v>
      </c>
      <c r="B163" s="3">
        <v>3117702</v>
      </c>
      <c r="C163" s="3" t="s">
        <v>73</v>
      </c>
      <c r="D163" s="3" t="s">
        <v>44</v>
      </c>
      <c r="E163" s="3">
        <v>205.64</v>
      </c>
      <c r="F163" s="3"/>
    </row>
    <row r="164" spans="1:6" x14ac:dyDescent="0.25">
      <c r="A164" s="3"/>
      <c r="B164" s="3">
        <v>4076533</v>
      </c>
      <c r="C164" s="3" t="s">
        <v>74</v>
      </c>
      <c r="D164" s="3" t="s">
        <v>29</v>
      </c>
      <c r="E164" s="3">
        <v>498.69</v>
      </c>
      <c r="F164" s="13" t="s">
        <v>75</v>
      </c>
    </row>
    <row r="165" spans="1:6" x14ac:dyDescent="0.25">
      <c r="A165" s="18">
        <v>43053</v>
      </c>
      <c r="B165" s="5">
        <v>4190813</v>
      </c>
      <c r="C165" s="5" t="s">
        <v>76</v>
      </c>
      <c r="D165" s="5" t="s">
        <v>31</v>
      </c>
      <c r="E165" s="3">
        <v>433.57</v>
      </c>
      <c r="F165" s="3"/>
    </row>
    <row r="166" spans="1:6" x14ac:dyDescent="0.25">
      <c r="A166" s="18">
        <v>43054</v>
      </c>
      <c r="B166" s="5">
        <v>4082109</v>
      </c>
      <c r="C166" s="5" t="s">
        <v>50</v>
      </c>
      <c r="D166" s="5" t="s">
        <v>47</v>
      </c>
      <c r="E166" s="13" t="s">
        <v>77</v>
      </c>
      <c r="F166" s="3"/>
    </row>
    <row r="167" spans="1:6" x14ac:dyDescent="0.25">
      <c r="A167" s="18">
        <v>43055</v>
      </c>
      <c r="B167" s="5">
        <v>4082109</v>
      </c>
      <c r="C167" s="5" t="s">
        <v>50</v>
      </c>
      <c r="D167" s="5" t="s">
        <v>78</v>
      </c>
      <c r="E167" s="3">
        <v>498.69</v>
      </c>
      <c r="F167" s="3"/>
    </row>
    <row r="168" spans="1:6" x14ac:dyDescent="0.25">
      <c r="A168" s="18">
        <v>43059</v>
      </c>
      <c r="B168" s="5">
        <v>3724318</v>
      </c>
      <c r="C168" s="5" t="s">
        <v>79</v>
      </c>
      <c r="D168" s="5" t="s">
        <v>29</v>
      </c>
      <c r="E168" s="3">
        <v>626.70000000000005</v>
      </c>
      <c r="F168" s="3"/>
    </row>
    <row r="169" spans="1:6" x14ac:dyDescent="0.25">
      <c r="A169" s="18">
        <v>43060</v>
      </c>
      <c r="B169" s="5">
        <v>4268987</v>
      </c>
      <c r="C169" s="5" t="s">
        <v>80</v>
      </c>
      <c r="D169" s="5" t="s">
        <v>81</v>
      </c>
      <c r="E169" s="3">
        <v>414.92</v>
      </c>
      <c r="F169" s="3"/>
    </row>
    <row r="170" spans="1:6" x14ac:dyDescent="0.25">
      <c r="A170" s="2">
        <v>43061</v>
      </c>
      <c r="B170" s="3">
        <v>3322106</v>
      </c>
      <c r="C170" s="3" t="s">
        <v>82</v>
      </c>
      <c r="D170" s="3" t="s">
        <v>29</v>
      </c>
      <c r="E170" s="3">
        <v>626.70000000000005</v>
      </c>
      <c r="F170" s="3"/>
    </row>
    <row r="171" spans="1:6" x14ac:dyDescent="0.25">
      <c r="A171" s="2">
        <v>43062</v>
      </c>
      <c r="B171" s="3">
        <v>4126656</v>
      </c>
      <c r="C171" s="3" t="s">
        <v>83</v>
      </c>
      <c r="D171" s="3" t="s">
        <v>29</v>
      </c>
      <c r="E171" s="3">
        <v>626.70000000000005</v>
      </c>
      <c r="F171" s="3"/>
    </row>
    <row r="172" spans="1:6" x14ac:dyDescent="0.25">
      <c r="A172" s="3"/>
      <c r="B172" s="3">
        <v>4356625</v>
      </c>
      <c r="C172" s="2" t="s">
        <v>84</v>
      </c>
      <c r="D172" s="2" t="s">
        <v>16</v>
      </c>
      <c r="E172" s="3">
        <v>82</v>
      </c>
      <c r="F172" s="3"/>
    </row>
    <row r="173" spans="1:6" x14ac:dyDescent="0.25">
      <c r="A173" s="3"/>
      <c r="B173" s="3">
        <v>4271011</v>
      </c>
      <c r="C173" s="3" t="s">
        <v>85</v>
      </c>
      <c r="D173" s="3" t="s">
        <v>59</v>
      </c>
      <c r="E173" s="3">
        <v>498.69</v>
      </c>
      <c r="F173" s="3"/>
    </row>
    <row r="174" spans="1:6" x14ac:dyDescent="0.25">
      <c r="A174" s="2">
        <v>43063</v>
      </c>
      <c r="B174" s="3">
        <v>4216898</v>
      </c>
      <c r="C174" s="3" t="s">
        <v>86</v>
      </c>
      <c r="D174" s="3" t="s">
        <v>25</v>
      </c>
      <c r="E174" s="3">
        <v>225.02</v>
      </c>
      <c r="F174" s="3"/>
    </row>
    <row r="175" spans="1:6" x14ac:dyDescent="0.25">
      <c r="A175" s="2">
        <v>43064</v>
      </c>
      <c r="B175" s="3">
        <v>4379723</v>
      </c>
      <c r="C175" s="3" t="s">
        <v>87</v>
      </c>
      <c r="D175" s="3" t="s">
        <v>16</v>
      </c>
      <c r="E175" s="3">
        <v>82</v>
      </c>
      <c r="F175" s="3"/>
    </row>
    <row r="176" spans="1:6" x14ac:dyDescent="0.25">
      <c r="A176" s="3"/>
      <c r="B176" s="3">
        <v>4347937</v>
      </c>
      <c r="C176" s="3" t="s">
        <v>88</v>
      </c>
      <c r="D176" s="3" t="s">
        <v>42</v>
      </c>
      <c r="E176" s="3">
        <v>0</v>
      </c>
      <c r="F176" s="3"/>
    </row>
    <row r="177" spans="1:6" x14ac:dyDescent="0.25">
      <c r="A177" s="2">
        <v>43066</v>
      </c>
      <c r="B177" s="3">
        <v>4373966</v>
      </c>
      <c r="C177" s="3" t="s">
        <v>89</v>
      </c>
      <c r="D177" s="3" t="s">
        <v>59</v>
      </c>
      <c r="E177" s="3">
        <v>498.69</v>
      </c>
      <c r="F177" s="3"/>
    </row>
    <row r="178" spans="1:6" x14ac:dyDescent="0.25">
      <c r="A178" s="3"/>
      <c r="B178" s="3">
        <v>4376089</v>
      </c>
      <c r="C178" s="3" t="s">
        <v>90</v>
      </c>
      <c r="D178" s="3" t="s">
        <v>29</v>
      </c>
      <c r="E178" s="3">
        <v>626.70000000000005</v>
      </c>
      <c r="F178" s="3"/>
    </row>
    <row r="179" spans="1:6" x14ac:dyDescent="0.25">
      <c r="A179" s="2">
        <v>43067</v>
      </c>
      <c r="B179" s="3">
        <v>4300013</v>
      </c>
      <c r="C179" s="3" t="s">
        <v>46</v>
      </c>
      <c r="D179" s="3" t="s">
        <v>47</v>
      </c>
      <c r="E179" s="13" t="s">
        <v>77</v>
      </c>
      <c r="F179" s="3"/>
    </row>
    <row r="180" spans="1:6" x14ac:dyDescent="0.25">
      <c r="A180" s="3"/>
      <c r="B180" s="3">
        <v>4085973</v>
      </c>
      <c r="C180" s="3" t="s">
        <v>48</v>
      </c>
      <c r="D180" s="3" t="s">
        <v>47</v>
      </c>
      <c r="E180" s="13" t="s">
        <v>77</v>
      </c>
      <c r="F180" s="3"/>
    </row>
    <row r="181" spans="1:6" x14ac:dyDescent="0.25">
      <c r="A181" s="2">
        <v>43068</v>
      </c>
      <c r="B181" s="3">
        <v>3200662</v>
      </c>
      <c r="C181" s="3" t="s">
        <v>91</v>
      </c>
      <c r="D181" s="3" t="s">
        <v>25</v>
      </c>
      <c r="E181" s="3">
        <v>225.02</v>
      </c>
      <c r="F181" s="3"/>
    </row>
    <row r="182" spans="1:6" x14ac:dyDescent="0.25">
      <c r="A182" s="3"/>
      <c r="B182" s="3">
        <v>3730657</v>
      </c>
      <c r="C182" s="3" t="s">
        <v>49</v>
      </c>
      <c r="D182" s="3" t="s">
        <v>47</v>
      </c>
      <c r="E182" s="13" t="s">
        <v>77</v>
      </c>
      <c r="F182" s="3"/>
    </row>
    <row r="183" spans="1:6" x14ac:dyDescent="0.25">
      <c r="A183" s="3"/>
      <c r="B183" s="3">
        <v>4473454</v>
      </c>
      <c r="C183" s="3" t="s">
        <v>92</v>
      </c>
      <c r="D183" s="3" t="s">
        <v>31</v>
      </c>
      <c r="E183" s="3">
        <v>433.57</v>
      </c>
      <c r="F183" s="3"/>
    </row>
    <row r="184" spans="1:6" x14ac:dyDescent="0.25">
      <c r="A184" s="2">
        <v>43069</v>
      </c>
      <c r="B184" s="3">
        <v>4300013</v>
      </c>
      <c r="C184" s="3" t="s">
        <v>93</v>
      </c>
      <c r="D184" s="3" t="s">
        <v>29</v>
      </c>
      <c r="E184" s="3">
        <v>626.70000000000005</v>
      </c>
      <c r="F184" s="3"/>
    </row>
    <row r="185" spans="1:6" x14ac:dyDescent="0.25">
      <c r="A185" s="16"/>
      <c r="B185" s="16"/>
      <c r="C185" s="16"/>
      <c r="D185" s="16"/>
      <c r="E185" s="16"/>
      <c r="F185" s="16"/>
    </row>
    <row r="186" spans="1:6" x14ac:dyDescent="0.25">
      <c r="A186" s="16"/>
      <c r="B186" s="16"/>
      <c r="C186" s="13" t="s">
        <v>94</v>
      </c>
      <c r="D186" s="13">
        <v>11860.13</v>
      </c>
      <c r="E186" s="16"/>
      <c r="F186" s="16"/>
    </row>
    <row r="187" spans="1:6" x14ac:dyDescent="0.25">
      <c r="A187" s="16"/>
      <c r="B187" s="16"/>
      <c r="C187" s="17">
        <v>0.6</v>
      </c>
      <c r="D187" s="13">
        <v>4711.05</v>
      </c>
      <c r="E187" s="16"/>
      <c r="F187" s="16"/>
    </row>
    <row r="188" spans="1:6" x14ac:dyDescent="0.25">
      <c r="A188" s="16"/>
      <c r="B188" s="16"/>
      <c r="C188" s="17">
        <v>0.4</v>
      </c>
      <c r="D188" s="13">
        <v>7116.07</v>
      </c>
      <c r="E188" s="16"/>
      <c r="F188" s="16"/>
    </row>
    <row r="189" spans="1:6" x14ac:dyDescent="0.25">
      <c r="A189" s="16"/>
      <c r="B189" s="16"/>
      <c r="C189" s="13" t="s">
        <v>95</v>
      </c>
      <c r="D189" s="13" t="s">
        <v>96</v>
      </c>
      <c r="E189" s="16"/>
      <c r="F189" s="16"/>
    </row>
    <row r="192" spans="1:6" ht="18.75" x14ac:dyDescent="0.3">
      <c r="A192" s="14" t="s">
        <v>0</v>
      </c>
      <c r="B192" s="14" t="s">
        <v>1</v>
      </c>
      <c r="C192" s="14" t="s">
        <v>2</v>
      </c>
      <c r="D192" s="14" t="s">
        <v>3</v>
      </c>
      <c r="E192" s="15" t="s">
        <v>4</v>
      </c>
      <c r="F192" s="20" t="s">
        <v>55</v>
      </c>
    </row>
    <row r="193" spans="1:6" x14ac:dyDescent="0.25">
      <c r="A193" s="2">
        <v>42998</v>
      </c>
      <c r="B193" s="3">
        <v>2625909</v>
      </c>
      <c r="C193" s="3" t="s">
        <v>98</v>
      </c>
      <c r="D193" s="3" t="s">
        <v>99</v>
      </c>
      <c r="E193" s="3">
        <v>881.69</v>
      </c>
      <c r="F193" s="3"/>
    </row>
    <row r="194" spans="1:6" x14ac:dyDescent="0.25">
      <c r="A194" s="3"/>
      <c r="B194" s="3">
        <v>1181522</v>
      </c>
      <c r="C194" s="3" t="s">
        <v>100</v>
      </c>
      <c r="D194" s="3" t="s">
        <v>101</v>
      </c>
      <c r="E194" s="3">
        <v>187.32</v>
      </c>
      <c r="F194" s="3"/>
    </row>
    <row r="195" spans="1:6" x14ac:dyDescent="0.25">
      <c r="A195" s="2">
        <v>43000</v>
      </c>
      <c r="B195" s="3">
        <v>2684019</v>
      </c>
      <c r="C195" s="3" t="s">
        <v>102</v>
      </c>
      <c r="D195" s="3" t="s">
        <v>81</v>
      </c>
      <c r="E195" s="3">
        <v>414.92</v>
      </c>
      <c r="F195" s="3"/>
    </row>
    <row r="196" spans="1:6" x14ac:dyDescent="0.25">
      <c r="A196" s="2"/>
      <c r="B196" s="3">
        <v>2606016</v>
      </c>
      <c r="C196" s="3" t="s">
        <v>103</v>
      </c>
      <c r="D196" s="3" t="s">
        <v>104</v>
      </c>
      <c r="E196" s="3">
        <v>256.69</v>
      </c>
      <c r="F196" s="3"/>
    </row>
    <row r="197" spans="1:6" x14ac:dyDescent="0.25">
      <c r="A197" s="2"/>
      <c r="B197" s="3">
        <v>2713634</v>
      </c>
      <c r="C197" s="3" t="s">
        <v>105</v>
      </c>
      <c r="D197" s="3" t="s">
        <v>106</v>
      </c>
      <c r="E197" s="3">
        <v>626.70000000000005</v>
      </c>
      <c r="F197" s="3"/>
    </row>
    <row r="198" spans="1:6" x14ac:dyDescent="0.25">
      <c r="A198" s="2">
        <v>43001</v>
      </c>
      <c r="B198" s="3">
        <v>2733569</v>
      </c>
      <c r="C198" s="3" t="s">
        <v>107</v>
      </c>
      <c r="D198" s="3" t="s">
        <v>106</v>
      </c>
      <c r="E198" s="3">
        <v>626.70000000000005</v>
      </c>
      <c r="F198" s="3"/>
    </row>
    <row r="199" spans="1:6" x14ac:dyDescent="0.25">
      <c r="A199" s="3"/>
      <c r="B199" s="3">
        <v>2724794</v>
      </c>
      <c r="C199" s="3" t="s">
        <v>108</v>
      </c>
      <c r="D199" s="3" t="s">
        <v>106</v>
      </c>
      <c r="E199" s="3">
        <v>626.70000000000005</v>
      </c>
      <c r="F199" s="3"/>
    </row>
    <row r="200" spans="1:6" x14ac:dyDescent="0.25">
      <c r="A200" s="3"/>
      <c r="B200" s="3">
        <v>2743148</v>
      </c>
      <c r="C200" s="3" t="s">
        <v>109</v>
      </c>
      <c r="D200" s="3" t="s">
        <v>110</v>
      </c>
      <c r="E200" s="3">
        <v>41.38</v>
      </c>
      <c r="F200" s="3"/>
    </row>
    <row r="201" spans="1:6" x14ac:dyDescent="0.25">
      <c r="A201" s="2">
        <v>43004</v>
      </c>
      <c r="B201" s="3">
        <v>2311875</v>
      </c>
      <c r="C201" s="3" t="s">
        <v>111</v>
      </c>
      <c r="D201" s="3" t="s">
        <v>44</v>
      </c>
      <c r="E201" s="3">
        <v>205.64</v>
      </c>
      <c r="F201" s="3"/>
    </row>
    <row r="202" spans="1:6" x14ac:dyDescent="0.25">
      <c r="A202" s="3"/>
      <c r="B202" s="3">
        <v>2777205</v>
      </c>
      <c r="C202" s="3" t="s">
        <v>112</v>
      </c>
      <c r="D202" s="3" t="s">
        <v>81</v>
      </c>
      <c r="E202" s="3">
        <v>414.92</v>
      </c>
      <c r="F202" s="3"/>
    </row>
    <row r="203" spans="1:6" x14ac:dyDescent="0.25">
      <c r="A203" s="4"/>
      <c r="B203" s="4">
        <v>1756387</v>
      </c>
      <c r="C203" s="4" t="s">
        <v>113</v>
      </c>
      <c r="D203" s="4" t="s">
        <v>44</v>
      </c>
      <c r="E203" s="4">
        <v>205.64</v>
      </c>
      <c r="F203" s="4"/>
    </row>
    <row r="204" spans="1:6" x14ac:dyDescent="0.25">
      <c r="A204" s="2">
        <v>43005</v>
      </c>
      <c r="B204" s="3">
        <v>1181522</v>
      </c>
      <c r="C204" s="3" t="s">
        <v>100</v>
      </c>
      <c r="D204" s="3" t="s">
        <v>114</v>
      </c>
      <c r="E204" s="3">
        <v>205.64</v>
      </c>
      <c r="F204" s="3"/>
    </row>
    <row r="205" spans="1:6" ht="30" x14ac:dyDescent="0.25">
      <c r="A205" s="21">
        <v>43011</v>
      </c>
      <c r="B205" s="13">
        <v>2851137</v>
      </c>
      <c r="C205" s="13" t="s">
        <v>115</v>
      </c>
      <c r="D205" s="13" t="s">
        <v>99</v>
      </c>
      <c r="E205" s="13">
        <v>498.69</v>
      </c>
      <c r="F205" s="19" t="s">
        <v>116</v>
      </c>
    </row>
    <row r="206" spans="1:6" x14ac:dyDescent="0.25">
      <c r="A206" s="4"/>
      <c r="B206" s="4">
        <v>2851114</v>
      </c>
      <c r="C206" s="4" t="s">
        <v>117</v>
      </c>
      <c r="D206" s="4" t="s">
        <v>106</v>
      </c>
      <c r="E206" s="4">
        <v>626.70000000000005</v>
      </c>
      <c r="F206" s="4"/>
    </row>
    <row r="207" spans="1:6" x14ac:dyDescent="0.25">
      <c r="A207" s="3"/>
      <c r="B207" s="3">
        <v>2559494</v>
      </c>
      <c r="C207" s="3" t="s">
        <v>51</v>
      </c>
      <c r="D207" s="3" t="s">
        <v>118</v>
      </c>
      <c r="E207" s="3">
        <v>194.94</v>
      </c>
      <c r="F207" s="3"/>
    </row>
    <row r="208" spans="1:6" x14ac:dyDescent="0.25">
      <c r="A208" s="2">
        <v>43012</v>
      </c>
      <c r="B208" s="3">
        <v>2838310</v>
      </c>
      <c r="C208" s="3" t="s">
        <v>119</v>
      </c>
      <c r="D208" s="3" t="s">
        <v>31</v>
      </c>
      <c r="E208" s="3">
        <v>433.57</v>
      </c>
      <c r="F208" s="3"/>
    </row>
    <row r="209" spans="1:6" x14ac:dyDescent="0.25">
      <c r="A209" s="2">
        <v>43013</v>
      </c>
      <c r="B209" s="3">
        <v>2923400</v>
      </c>
      <c r="C209" s="3" t="s">
        <v>120</v>
      </c>
      <c r="D209" s="3" t="s">
        <v>59</v>
      </c>
      <c r="E209" s="3">
        <v>498.69</v>
      </c>
      <c r="F209" s="3"/>
    </row>
    <row r="210" spans="1:6" x14ac:dyDescent="0.25">
      <c r="A210" s="3"/>
      <c r="B210" s="3">
        <v>2858351</v>
      </c>
      <c r="C210" s="3" t="s">
        <v>121</v>
      </c>
      <c r="D210" s="3" t="s">
        <v>106</v>
      </c>
      <c r="E210" s="4">
        <v>626.70000000000005</v>
      </c>
      <c r="F210" s="3"/>
    </row>
    <row r="211" spans="1:6" x14ac:dyDescent="0.25">
      <c r="A211" s="3"/>
      <c r="B211" s="3">
        <v>2948076</v>
      </c>
      <c r="C211" s="3" t="s">
        <v>122</v>
      </c>
      <c r="D211" s="3" t="s">
        <v>81</v>
      </c>
      <c r="E211" s="3">
        <v>414.92</v>
      </c>
      <c r="F211" s="3"/>
    </row>
    <row r="212" spans="1:6" x14ac:dyDescent="0.25">
      <c r="A212" s="3"/>
      <c r="B212" s="3">
        <v>2963429</v>
      </c>
      <c r="C212" s="3" t="s">
        <v>123</v>
      </c>
      <c r="D212" s="3" t="s">
        <v>106</v>
      </c>
      <c r="E212" s="3">
        <v>626.70000000000005</v>
      </c>
      <c r="F212" s="3"/>
    </row>
    <row r="213" spans="1:6" x14ac:dyDescent="0.25">
      <c r="A213" s="2">
        <v>43014</v>
      </c>
      <c r="B213" s="3">
        <v>3103615</v>
      </c>
      <c r="C213" s="3" t="s">
        <v>124</v>
      </c>
      <c r="D213" s="3" t="s">
        <v>106</v>
      </c>
      <c r="E213" s="3">
        <v>626.70000000000005</v>
      </c>
      <c r="F213" s="3"/>
    </row>
    <row r="214" spans="1:6" x14ac:dyDescent="0.25">
      <c r="A214" s="2">
        <v>43017</v>
      </c>
      <c r="B214" s="3">
        <v>3100537</v>
      </c>
      <c r="C214" s="3" t="s">
        <v>125</v>
      </c>
      <c r="D214" s="3" t="s">
        <v>126</v>
      </c>
      <c r="E214" s="3">
        <v>626.70000000000005</v>
      </c>
      <c r="F214" s="3"/>
    </row>
    <row r="215" spans="1:6" x14ac:dyDescent="0.25">
      <c r="A215" s="2">
        <v>43018</v>
      </c>
      <c r="B215" s="3">
        <v>3296309</v>
      </c>
      <c r="C215" s="3" t="s">
        <v>127</v>
      </c>
      <c r="D215" s="3" t="s">
        <v>31</v>
      </c>
      <c r="E215" s="3">
        <v>433.57</v>
      </c>
      <c r="F215" s="3"/>
    </row>
    <row r="216" spans="1:6" x14ac:dyDescent="0.25">
      <c r="A216" s="22"/>
      <c r="B216" s="4">
        <v>2605219</v>
      </c>
      <c r="C216" s="4" t="s">
        <v>128</v>
      </c>
      <c r="D216" s="4" t="s">
        <v>129</v>
      </c>
      <c r="E216" s="3">
        <v>383.9</v>
      </c>
      <c r="F216" s="3"/>
    </row>
    <row r="217" spans="1:6" x14ac:dyDescent="0.25">
      <c r="A217" s="2"/>
      <c r="B217" s="3">
        <v>3218726</v>
      </c>
      <c r="C217" s="3" t="s">
        <v>130</v>
      </c>
      <c r="D217" s="3" t="s">
        <v>21</v>
      </c>
      <c r="E217" s="3">
        <v>90</v>
      </c>
      <c r="F217" s="3"/>
    </row>
    <row r="218" spans="1:6" x14ac:dyDescent="0.25">
      <c r="A218" s="2">
        <v>43019</v>
      </c>
      <c r="B218" s="3">
        <v>2858633</v>
      </c>
      <c r="C218" s="3" t="s">
        <v>131</v>
      </c>
      <c r="D218" s="3" t="s">
        <v>132</v>
      </c>
      <c r="E218" s="3">
        <v>626.70000000000005</v>
      </c>
      <c r="F218" s="3"/>
    </row>
    <row r="219" spans="1:6" x14ac:dyDescent="0.25">
      <c r="A219" s="22">
        <v>43020</v>
      </c>
      <c r="B219" s="4">
        <v>2847020</v>
      </c>
      <c r="C219" s="4" t="s">
        <v>133</v>
      </c>
      <c r="D219" s="4" t="s">
        <v>134</v>
      </c>
      <c r="E219" s="4">
        <v>954.4</v>
      </c>
      <c r="F219" s="4"/>
    </row>
    <row r="220" spans="1:6" x14ac:dyDescent="0.25">
      <c r="A220" s="2">
        <v>43024</v>
      </c>
      <c r="B220" s="3">
        <v>2847020</v>
      </c>
      <c r="C220" s="3" t="s">
        <v>135</v>
      </c>
      <c r="D220" s="3" t="s">
        <v>136</v>
      </c>
      <c r="E220" s="3">
        <v>881.69</v>
      </c>
      <c r="F220" s="3"/>
    </row>
    <row r="221" spans="1:6" x14ac:dyDescent="0.25">
      <c r="A221" s="2">
        <v>43027</v>
      </c>
      <c r="B221" s="3">
        <v>3437305</v>
      </c>
      <c r="C221" s="3" t="s">
        <v>137</v>
      </c>
      <c r="D221" s="3" t="s">
        <v>29</v>
      </c>
      <c r="E221" s="3">
        <v>626.70000000000005</v>
      </c>
      <c r="F221" s="3"/>
    </row>
    <row r="222" spans="1:6" x14ac:dyDescent="0.25">
      <c r="A222" s="23"/>
      <c r="B222" s="24" t="s">
        <v>138</v>
      </c>
      <c r="C222" s="24" t="s">
        <v>139</v>
      </c>
      <c r="D222" s="24" t="s">
        <v>140</v>
      </c>
      <c r="E222" s="24">
        <v>41.38</v>
      </c>
      <c r="F222" s="24"/>
    </row>
    <row r="223" spans="1:6" x14ac:dyDescent="0.25">
      <c r="A223" s="3"/>
      <c r="B223" s="3">
        <v>3171348</v>
      </c>
      <c r="C223" s="3" t="s">
        <v>141</v>
      </c>
      <c r="D223" s="3" t="s">
        <v>29</v>
      </c>
      <c r="E223" s="3">
        <v>626.70000000000005</v>
      </c>
      <c r="F223" s="3"/>
    </row>
    <row r="224" spans="1:6" x14ac:dyDescent="0.25">
      <c r="A224" s="22">
        <v>43028</v>
      </c>
      <c r="B224" s="4">
        <v>3245690</v>
      </c>
      <c r="C224" s="4" t="s">
        <v>142</v>
      </c>
      <c r="D224" s="4" t="s">
        <v>29</v>
      </c>
      <c r="E224" s="4">
        <v>626.70000000000005</v>
      </c>
      <c r="F224" s="4"/>
    </row>
    <row r="225" spans="1:6" x14ac:dyDescent="0.25">
      <c r="A225" s="3"/>
      <c r="B225" s="3">
        <v>3387472</v>
      </c>
      <c r="C225" s="3" t="s">
        <v>143</v>
      </c>
      <c r="D225" s="3" t="s">
        <v>16</v>
      </c>
      <c r="E225" s="3">
        <v>80</v>
      </c>
      <c r="F225" s="3"/>
    </row>
    <row r="226" spans="1:6" x14ac:dyDescent="0.25">
      <c r="A226" s="2">
        <v>43032</v>
      </c>
      <c r="B226" s="3">
        <v>3286815</v>
      </c>
      <c r="C226" s="3" t="s">
        <v>144</v>
      </c>
      <c r="D226" s="3" t="s">
        <v>99</v>
      </c>
      <c r="E226" s="3">
        <v>881.69</v>
      </c>
      <c r="F226" s="3"/>
    </row>
    <row r="227" spans="1:6" x14ac:dyDescent="0.25">
      <c r="A227" s="3"/>
      <c r="B227" s="3">
        <v>3301409</v>
      </c>
      <c r="C227" s="3" t="s">
        <v>145</v>
      </c>
      <c r="D227" s="3" t="s">
        <v>146</v>
      </c>
      <c r="E227" s="3">
        <v>625.48</v>
      </c>
      <c r="F227" s="3"/>
    </row>
    <row r="228" spans="1:6" x14ac:dyDescent="0.25">
      <c r="A228" s="2">
        <v>43033</v>
      </c>
      <c r="B228" s="3">
        <v>3519793</v>
      </c>
      <c r="C228" s="3" t="s">
        <v>147</v>
      </c>
      <c r="D228" s="3" t="s">
        <v>148</v>
      </c>
      <c r="E228" s="3">
        <v>433.57</v>
      </c>
      <c r="F228" s="3"/>
    </row>
    <row r="229" spans="1:6" x14ac:dyDescent="0.25">
      <c r="A229" s="22">
        <v>43034</v>
      </c>
      <c r="B229" s="4">
        <v>3110650</v>
      </c>
      <c r="C229" s="4" t="s">
        <v>149</v>
      </c>
      <c r="D229" s="4" t="s">
        <v>31</v>
      </c>
      <c r="E229" s="4">
        <v>433.57</v>
      </c>
      <c r="F229" s="4"/>
    </row>
    <row r="230" spans="1:6" x14ac:dyDescent="0.25">
      <c r="A230" s="4"/>
      <c r="B230" s="4">
        <v>3428644</v>
      </c>
      <c r="C230" s="4" t="s">
        <v>150</v>
      </c>
      <c r="D230" s="4" t="s">
        <v>44</v>
      </c>
      <c r="E230" s="4">
        <v>205.64</v>
      </c>
      <c r="F230" s="4"/>
    </row>
    <row r="231" spans="1:6" x14ac:dyDescent="0.25">
      <c r="A231" s="2">
        <v>43035</v>
      </c>
      <c r="B231" s="3">
        <v>3546832</v>
      </c>
      <c r="C231" s="3" t="s">
        <v>151</v>
      </c>
      <c r="D231" s="3" t="s">
        <v>59</v>
      </c>
      <c r="E231" s="3">
        <v>498.69</v>
      </c>
      <c r="F231" s="3"/>
    </row>
    <row r="232" spans="1:6" x14ac:dyDescent="0.25">
      <c r="A232" s="3"/>
      <c r="B232" s="3">
        <v>3613122</v>
      </c>
      <c r="C232" s="3" t="s">
        <v>152</v>
      </c>
      <c r="D232" s="3" t="s">
        <v>29</v>
      </c>
      <c r="E232" s="3">
        <v>626.70000000000005</v>
      </c>
      <c r="F232" s="3"/>
    </row>
    <row r="233" spans="1:6" x14ac:dyDescent="0.25">
      <c r="A233" s="3"/>
      <c r="B233" s="3">
        <v>3525802</v>
      </c>
      <c r="C233" s="3" t="s">
        <v>153</v>
      </c>
      <c r="D233" s="3" t="s">
        <v>21</v>
      </c>
      <c r="E233" s="3">
        <v>90</v>
      </c>
      <c r="F233" s="3"/>
    </row>
    <row r="234" spans="1:6" x14ac:dyDescent="0.25">
      <c r="A234" s="2">
        <v>43038</v>
      </c>
      <c r="B234" s="3">
        <v>2922772</v>
      </c>
      <c r="C234" s="3" t="s">
        <v>154</v>
      </c>
      <c r="D234" s="3" t="s">
        <v>155</v>
      </c>
      <c r="E234" s="3">
        <v>1387.97</v>
      </c>
      <c r="F234" s="3"/>
    </row>
    <row r="236" spans="1:6" ht="18.75" x14ac:dyDescent="0.3">
      <c r="A236" s="14" t="s">
        <v>0</v>
      </c>
      <c r="B236" s="14" t="s">
        <v>1</v>
      </c>
      <c r="C236" s="14" t="s">
        <v>2</v>
      </c>
      <c r="D236" s="14" t="s">
        <v>3</v>
      </c>
      <c r="E236" s="14" t="s">
        <v>156</v>
      </c>
      <c r="F236" s="14" t="s">
        <v>4</v>
      </c>
    </row>
    <row r="237" spans="1:6" x14ac:dyDescent="0.25">
      <c r="A237" s="2">
        <v>42905</v>
      </c>
      <c r="B237" s="3">
        <v>9465414</v>
      </c>
      <c r="C237" s="3" t="s">
        <v>159</v>
      </c>
      <c r="D237" s="3" t="s">
        <v>47</v>
      </c>
      <c r="E237" s="4" t="s">
        <v>160</v>
      </c>
      <c r="F237" s="26" t="s">
        <v>161</v>
      </c>
    </row>
    <row r="238" spans="1:6" x14ac:dyDescent="0.25">
      <c r="A238" s="2">
        <v>42879</v>
      </c>
      <c r="B238" s="24">
        <v>367358</v>
      </c>
      <c r="C238" s="24" t="s">
        <v>163</v>
      </c>
      <c r="D238" s="24" t="s">
        <v>47</v>
      </c>
      <c r="E238" s="4" t="s">
        <v>160</v>
      </c>
      <c r="F238" s="26" t="s">
        <v>161</v>
      </c>
    </row>
    <row r="239" spans="1:6" x14ac:dyDescent="0.25">
      <c r="A239" s="2">
        <v>41784</v>
      </c>
      <c r="B239" s="24">
        <v>461787</v>
      </c>
      <c r="C239" s="24" t="s">
        <v>164</v>
      </c>
      <c r="D239" s="24" t="s">
        <v>47</v>
      </c>
      <c r="E239" s="4" t="s">
        <v>160</v>
      </c>
      <c r="F239" s="26" t="s">
        <v>161</v>
      </c>
    </row>
    <row r="240" spans="1:6" x14ac:dyDescent="0.25">
      <c r="A240" s="2">
        <v>42820</v>
      </c>
      <c r="B240" s="3">
        <v>8272225</v>
      </c>
      <c r="C240" s="3" t="s">
        <v>165</v>
      </c>
      <c r="D240" s="3" t="s">
        <v>47</v>
      </c>
      <c r="E240" s="4" t="s">
        <v>160</v>
      </c>
      <c r="F240" s="26" t="s">
        <v>161</v>
      </c>
    </row>
    <row r="241" spans="1:6" x14ac:dyDescent="0.25">
      <c r="A241" s="22">
        <v>42789</v>
      </c>
      <c r="B241" s="4">
        <v>6943761</v>
      </c>
      <c r="C241" s="4" t="s">
        <v>166</v>
      </c>
      <c r="D241" s="4" t="s">
        <v>47</v>
      </c>
      <c r="E241" s="4" t="s">
        <v>160</v>
      </c>
      <c r="F241" s="26" t="s">
        <v>161</v>
      </c>
    </row>
    <row r="242" spans="1:6" x14ac:dyDescent="0.25">
      <c r="A242" s="3" t="s">
        <v>167</v>
      </c>
      <c r="B242" s="3">
        <v>1061536</v>
      </c>
      <c r="C242" s="3" t="s">
        <v>168</v>
      </c>
      <c r="D242" s="3" t="s">
        <v>134</v>
      </c>
      <c r="E242" s="3"/>
      <c r="F242" s="26" t="s">
        <v>161</v>
      </c>
    </row>
    <row r="243" spans="1:6" x14ac:dyDescent="0.25">
      <c r="A243" s="2">
        <v>42742</v>
      </c>
      <c r="B243" s="3">
        <v>891825</v>
      </c>
      <c r="C243" s="3" t="s">
        <v>170</v>
      </c>
      <c r="D243" s="3" t="s">
        <v>171</v>
      </c>
      <c r="E243" s="3" t="s">
        <v>172</v>
      </c>
      <c r="F243" s="26" t="s">
        <v>161</v>
      </c>
    </row>
    <row r="244" spans="1:6" x14ac:dyDescent="0.25">
      <c r="A244" s="3" t="s">
        <v>173</v>
      </c>
      <c r="B244" s="3">
        <v>1527843</v>
      </c>
      <c r="C244" s="3" t="s">
        <v>174</v>
      </c>
      <c r="D244" s="3" t="s">
        <v>134</v>
      </c>
      <c r="E244" s="3"/>
      <c r="F244" s="26" t="s">
        <v>161</v>
      </c>
    </row>
    <row r="245" spans="1:6" x14ac:dyDescent="0.25">
      <c r="A245" s="2">
        <v>42742</v>
      </c>
      <c r="B245" s="3">
        <v>1435988</v>
      </c>
      <c r="C245" s="3" t="s">
        <v>175</v>
      </c>
      <c r="D245" s="3" t="s">
        <v>176</v>
      </c>
      <c r="E245" s="3" t="s">
        <v>177</v>
      </c>
      <c r="F245" s="26" t="s">
        <v>161</v>
      </c>
    </row>
    <row r="246" spans="1:6" x14ac:dyDescent="0.25">
      <c r="A246" s="2">
        <v>42801</v>
      </c>
      <c r="B246" s="3">
        <v>1096361</v>
      </c>
      <c r="C246" s="3" t="s">
        <v>178</v>
      </c>
      <c r="D246" s="3" t="s">
        <v>134</v>
      </c>
      <c r="E246" s="3" t="s">
        <v>179</v>
      </c>
      <c r="F246" s="26" t="s">
        <v>161</v>
      </c>
    </row>
    <row r="252" spans="1:6" x14ac:dyDescent="0.25">
      <c r="A252" s="13" t="s">
        <v>0</v>
      </c>
      <c r="B252" s="13" t="s">
        <v>183</v>
      </c>
      <c r="C252" s="13" t="s">
        <v>2</v>
      </c>
      <c r="D252" s="13" t="s">
        <v>184</v>
      </c>
      <c r="E252" s="13" t="s">
        <v>185</v>
      </c>
      <c r="F252" s="13" t="s">
        <v>186</v>
      </c>
    </row>
    <row r="253" spans="1:6" x14ac:dyDescent="0.25">
      <c r="A253" s="3" t="s">
        <v>187</v>
      </c>
      <c r="B253" s="3">
        <v>2554570</v>
      </c>
      <c r="C253" s="3" t="s">
        <v>188</v>
      </c>
      <c r="D253" s="3" t="s">
        <v>171</v>
      </c>
      <c r="E253" s="3" t="s">
        <v>189</v>
      </c>
      <c r="F253" s="3">
        <v>187.32</v>
      </c>
    </row>
    <row r="254" spans="1:6" x14ac:dyDescent="0.25">
      <c r="A254" s="3" t="s">
        <v>187</v>
      </c>
      <c r="B254" s="3">
        <v>2662396</v>
      </c>
      <c r="C254" s="3" t="s">
        <v>190</v>
      </c>
      <c r="D254" s="3" t="s">
        <v>191</v>
      </c>
      <c r="E254" s="3"/>
      <c r="F254" s="3">
        <v>41.38</v>
      </c>
    </row>
    <row r="255" spans="1:6" x14ac:dyDescent="0.25">
      <c r="A255" s="3" t="s">
        <v>187</v>
      </c>
      <c r="B255" s="3">
        <v>2606016</v>
      </c>
      <c r="C255" s="3" t="s">
        <v>103</v>
      </c>
      <c r="D255" s="3" t="s">
        <v>171</v>
      </c>
      <c r="E255" s="3" t="s">
        <v>192</v>
      </c>
      <c r="F255" s="3">
        <v>625</v>
      </c>
    </row>
    <row r="256" spans="1:6" x14ac:dyDescent="0.25">
      <c r="A256" s="3" t="s">
        <v>193</v>
      </c>
      <c r="B256" s="3">
        <v>2579540</v>
      </c>
      <c r="C256" s="3" t="s">
        <v>194</v>
      </c>
      <c r="D256" s="3" t="s">
        <v>44</v>
      </c>
      <c r="E256" s="3" t="s">
        <v>44</v>
      </c>
      <c r="F256" s="3">
        <v>205.64</v>
      </c>
    </row>
  </sheetData>
  <mergeCells count="1">
    <mergeCell ref="A155:A156"/>
  </mergeCells>
  <conditionalFormatting sqref="B46:B86">
    <cfRule type="duplicateValues" dxfId="0" priority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2017-12-28T23:26:44Z</dcterms:created>
  <dcterms:modified xsi:type="dcterms:W3CDTF">2018-04-03T23:54:01Z</dcterms:modified>
</cp:coreProperties>
</file>