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" i="1" l="1"/>
  <c r="F26" i="1" s="1"/>
  <c r="G26" i="1" s="1"/>
  <c r="F25" i="1" l="1"/>
  <c r="G25" i="1" s="1"/>
  <c r="G85" i="1" l="1"/>
</calcChain>
</file>

<file path=xl/sharedStrings.xml><?xml version="1.0" encoding="utf-8"?>
<sst xmlns="http://schemas.openxmlformats.org/spreadsheetml/2006/main" count="731" uniqueCount="278">
  <si>
    <t>DATE</t>
  </si>
  <si>
    <t>SERVICE ID</t>
  </si>
  <si>
    <t>LOCATION</t>
  </si>
  <si>
    <t>ADDRESS</t>
  </si>
  <si>
    <t>JOBTYPE</t>
  </si>
  <si>
    <t>DESCRIPTION</t>
  </si>
  <si>
    <t>AMOUNT</t>
  </si>
  <si>
    <t>Havlocknorth</t>
  </si>
  <si>
    <t>13 keirunga rd</t>
  </si>
  <si>
    <t>b@c</t>
  </si>
  <si>
    <t>concrete cut</t>
  </si>
  <si>
    <t>napier</t>
  </si>
  <si>
    <t>163 kennedy rd</t>
  </si>
  <si>
    <t>connect</t>
  </si>
  <si>
    <t>LL order</t>
  </si>
  <si>
    <t>2 Mckeefry ave</t>
  </si>
  <si>
    <t>grass trench</t>
  </si>
  <si>
    <t>25 bright cr</t>
  </si>
  <si>
    <t>pv order</t>
  </si>
  <si>
    <t>7 Aparima pl</t>
  </si>
  <si>
    <t>s9</t>
  </si>
  <si>
    <t>130 nelson cr</t>
  </si>
  <si>
    <t>12 Henley cr</t>
  </si>
  <si>
    <t>2 Amner pl</t>
  </si>
  <si>
    <t>5A corry ave</t>
  </si>
  <si>
    <t>surface mount</t>
  </si>
  <si>
    <t>54 Clarance cox</t>
  </si>
  <si>
    <t>11 Benmore pl</t>
  </si>
  <si>
    <t>hauling</t>
  </si>
  <si>
    <t>16 Henderson cr</t>
  </si>
  <si>
    <t>hastings</t>
  </si>
  <si>
    <t>307 Nikau st</t>
  </si>
  <si>
    <t>6 Mana pl</t>
  </si>
  <si>
    <t>13/12/17</t>
  </si>
  <si>
    <t>8 Cassino cr</t>
  </si>
  <si>
    <t>14/12/17</t>
  </si>
  <si>
    <t>304 Grays rd</t>
  </si>
  <si>
    <t>15/12/17</t>
  </si>
  <si>
    <t>411 Grays rd</t>
  </si>
  <si>
    <t>19/12/17</t>
  </si>
  <si>
    <t>24A Russell rd</t>
  </si>
  <si>
    <t>20/12/17</t>
  </si>
  <si>
    <t>59 Vigor brown st</t>
  </si>
  <si>
    <t>19 Foster tce</t>
  </si>
  <si>
    <t>b@osb</t>
  </si>
  <si>
    <t>5 Chaucer st</t>
  </si>
  <si>
    <t>build</t>
  </si>
  <si>
    <t>NOTES</t>
  </si>
  <si>
    <t>Hastings</t>
  </si>
  <si>
    <t>502 Lyndon rd</t>
  </si>
  <si>
    <t>b@C</t>
  </si>
  <si>
    <t>Havelocknorth</t>
  </si>
  <si>
    <t>Napier</t>
  </si>
  <si>
    <t>11/15/17</t>
  </si>
  <si>
    <t>118A Nelson cr</t>
  </si>
  <si>
    <t>11/16/17</t>
  </si>
  <si>
    <t>216A Te Ava Ave</t>
  </si>
  <si>
    <t>135 Harold Holt Ave</t>
  </si>
  <si>
    <t>document not submitted</t>
  </si>
  <si>
    <t>11/17/17</t>
  </si>
  <si>
    <t>502/7 Humber st</t>
  </si>
  <si>
    <t>28 Harold Holt Ave</t>
  </si>
  <si>
    <t>ariel</t>
  </si>
  <si>
    <t>11/20/17</t>
  </si>
  <si>
    <t>252 Te Awa Ave</t>
  </si>
  <si>
    <t>11/21/17</t>
  </si>
  <si>
    <t>200A Groove Rd</t>
  </si>
  <si>
    <t>907 Maraekakaho rd</t>
  </si>
  <si>
    <t>11/22/17</t>
  </si>
  <si>
    <t>4 Belmont st</t>
  </si>
  <si>
    <t>11/23/17</t>
  </si>
  <si>
    <t>flaxmere</t>
  </si>
  <si>
    <t>32 Liverpool cre</t>
  </si>
  <si>
    <t>32 Liverpool cr</t>
  </si>
  <si>
    <t>11/24/17</t>
  </si>
  <si>
    <t>17 Cranby cr</t>
  </si>
  <si>
    <t>2/2 mckeefry ave</t>
  </si>
  <si>
    <t>6 Davidson ave</t>
  </si>
  <si>
    <t>11/25/17</t>
  </si>
  <si>
    <t>24 Toop st</t>
  </si>
  <si>
    <t>11/29/17</t>
  </si>
  <si>
    <t>11/30/17</t>
  </si>
  <si>
    <t>1/151 Taradale rd</t>
  </si>
  <si>
    <t xml:space="preserve">total amount </t>
  </si>
  <si>
    <t>total hours</t>
  </si>
  <si>
    <t>239.82 hrs</t>
  </si>
  <si>
    <t>JOB TYPE</t>
  </si>
  <si>
    <t>02558106</t>
  </si>
  <si>
    <t>25 Campbell St</t>
  </si>
  <si>
    <t>LL order to pv order</t>
  </si>
  <si>
    <t>02618584</t>
  </si>
  <si>
    <t>86 Munroe St</t>
  </si>
  <si>
    <t>connet</t>
  </si>
  <si>
    <t>02454800</t>
  </si>
  <si>
    <t>13/412 Whitehead rd</t>
  </si>
  <si>
    <t>Build</t>
  </si>
  <si>
    <t>build&amp;connect hauling</t>
  </si>
  <si>
    <t>02792659</t>
  </si>
  <si>
    <t>4 Crichton Pl</t>
  </si>
  <si>
    <t>02550963</t>
  </si>
  <si>
    <t>24 Magdalen Cresent</t>
  </si>
  <si>
    <t>02115741</t>
  </si>
  <si>
    <t>2/307 Market st</t>
  </si>
  <si>
    <t>02606028</t>
  </si>
  <si>
    <t>6 Fleming Cresent</t>
  </si>
  <si>
    <t>02183578</t>
  </si>
  <si>
    <t>30B durham drive</t>
  </si>
  <si>
    <t>02348789</t>
  </si>
  <si>
    <t>613 Buller St</t>
  </si>
  <si>
    <t>30B Durham dr</t>
  </si>
  <si>
    <t>build&amp;connect closed</t>
  </si>
  <si>
    <t>02579549</t>
  </si>
  <si>
    <t>5 Worcester St</t>
  </si>
  <si>
    <t>Build and connect closed</t>
  </si>
  <si>
    <t>6 Fleming crescent</t>
  </si>
  <si>
    <t>Connect</t>
  </si>
  <si>
    <t>02762369</t>
  </si>
  <si>
    <t>3 Shakespeare rd</t>
  </si>
  <si>
    <t>SDU installation</t>
  </si>
  <si>
    <t>01532646</t>
  </si>
  <si>
    <t>7 Creagh St</t>
  </si>
  <si>
    <t>02298859</t>
  </si>
  <si>
    <t>96 Charles St</t>
  </si>
  <si>
    <t>03300033</t>
  </si>
  <si>
    <t xml:space="preserve">OSB </t>
  </si>
  <si>
    <t>Lateral extention about 2m</t>
  </si>
  <si>
    <t>surface  mount</t>
  </si>
  <si>
    <t>02942209</t>
  </si>
  <si>
    <t>108A Stortford St</t>
  </si>
  <si>
    <t>02430607</t>
  </si>
  <si>
    <t>710A Ngaio St</t>
  </si>
  <si>
    <t>B@C</t>
  </si>
  <si>
    <t>03303520</t>
  </si>
  <si>
    <t>700 Tomoana St</t>
  </si>
  <si>
    <t>02287162</t>
  </si>
  <si>
    <t>19 Chester St</t>
  </si>
  <si>
    <t>4 Crichron pl</t>
  </si>
  <si>
    <t>03104017</t>
  </si>
  <si>
    <t>406 Market St sth</t>
  </si>
  <si>
    <t>02798215</t>
  </si>
  <si>
    <t>501 Hinau St</t>
  </si>
  <si>
    <t>24 Magdalen cr</t>
  </si>
  <si>
    <t>02923935</t>
  </si>
  <si>
    <t>20 Mcdonald St</t>
  </si>
  <si>
    <t>02694035</t>
  </si>
  <si>
    <t>9 The Esplanade</t>
  </si>
  <si>
    <t>02694025</t>
  </si>
  <si>
    <t>02807063</t>
  </si>
  <si>
    <t>704 Duke St</t>
  </si>
  <si>
    <t xml:space="preserve">Build </t>
  </si>
  <si>
    <t>02612886</t>
  </si>
  <si>
    <t>31C Waterhouse St</t>
  </si>
  <si>
    <t>03329270</t>
  </si>
  <si>
    <t>37 Constable cr</t>
  </si>
  <si>
    <t>03560728</t>
  </si>
  <si>
    <t>545 Marine pde</t>
  </si>
  <si>
    <t>LL</t>
  </si>
  <si>
    <t>03543082</t>
  </si>
  <si>
    <t>24 Nelson  St</t>
  </si>
  <si>
    <t>01957114</t>
  </si>
  <si>
    <t>20 Birkenhead cr</t>
  </si>
  <si>
    <t>710A Ngaio st</t>
  </si>
  <si>
    <t>colnnect</t>
  </si>
  <si>
    <t>03524896</t>
  </si>
  <si>
    <t>113 harold holt ave</t>
  </si>
  <si>
    <t>03159200</t>
  </si>
  <si>
    <t>13 Srlwyn rd</t>
  </si>
  <si>
    <t>307 Marke st</t>
  </si>
  <si>
    <t>03503625</t>
  </si>
  <si>
    <t>12Ngarimu st</t>
  </si>
  <si>
    <t>01239767</t>
  </si>
  <si>
    <t>2 Hunters hill</t>
  </si>
  <si>
    <t>13 Selwyn rd</t>
  </si>
  <si>
    <t>Amount</t>
  </si>
  <si>
    <t>24A Russel rd</t>
  </si>
  <si>
    <t>59 vigour brown</t>
  </si>
  <si>
    <t>19 foster tce</t>
  </si>
  <si>
    <t>osb</t>
  </si>
  <si>
    <t>21/12/17</t>
  </si>
  <si>
    <t>27/12/17</t>
  </si>
  <si>
    <t>76 Ericson rd</t>
  </si>
  <si>
    <t>29A Cranby cr</t>
  </si>
  <si>
    <t>28/12/17</t>
  </si>
  <si>
    <t>27 james foley</t>
  </si>
  <si>
    <t>3 Cape pl</t>
  </si>
  <si>
    <t>19 Armour pl</t>
  </si>
  <si>
    <t>228 te awa ave</t>
  </si>
  <si>
    <t>811 Eaton rd</t>
  </si>
  <si>
    <t>801 matai st</t>
  </si>
  <si>
    <t>13/01/18</t>
  </si>
  <si>
    <t>6 portland pl</t>
  </si>
  <si>
    <t>15/01/18</t>
  </si>
  <si>
    <t>81 latham st</t>
  </si>
  <si>
    <t>16/01/18</t>
  </si>
  <si>
    <t>99 waghorne st</t>
  </si>
  <si>
    <t>17/01/18</t>
  </si>
  <si>
    <t>23 cassino cr</t>
  </si>
  <si>
    <t>18/01/18</t>
  </si>
  <si>
    <t>49 Duart rd</t>
  </si>
  <si>
    <t xml:space="preserve">AMOUNT </t>
  </si>
  <si>
    <t xml:space="preserve">Deducted 141.83 By VS for wiring integration </t>
  </si>
  <si>
    <t>Already paid</t>
  </si>
  <si>
    <t>19/01/18</t>
  </si>
  <si>
    <t>9 Porter dr</t>
  </si>
  <si>
    <t>25/01/18</t>
  </si>
  <si>
    <t>64 barton ave</t>
  </si>
  <si>
    <t>26/01/18</t>
  </si>
  <si>
    <t>connect closed on 02/09.18</t>
  </si>
  <si>
    <t>148 guppy rd</t>
  </si>
  <si>
    <t>connect closed on 02/001/18</t>
  </si>
  <si>
    <t>29/01/18</t>
  </si>
  <si>
    <t>30/01/18</t>
  </si>
  <si>
    <t>20 Aspiring dr</t>
  </si>
  <si>
    <t>connect closed on 02/07/18</t>
  </si>
  <si>
    <t>31/01/18</t>
  </si>
  <si>
    <t>33 frickleton st</t>
  </si>
  <si>
    <t>connect closed on 02/01/18</t>
  </si>
  <si>
    <t>906 Nelson st</t>
  </si>
  <si>
    <t>135 nelson cre</t>
  </si>
  <si>
    <t>connect closed on02/02/18</t>
  </si>
  <si>
    <t>14 west quay</t>
  </si>
  <si>
    <t>19 bright cre</t>
  </si>
  <si>
    <t>51 douglas mclean</t>
  </si>
  <si>
    <t>connect closed on 02/12/18</t>
  </si>
  <si>
    <t>4 maxwell pl</t>
  </si>
  <si>
    <t>connect closed on 02/15/18</t>
  </si>
  <si>
    <t>116 bluffhill rd</t>
  </si>
  <si>
    <t>25 harold holt ave</t>
  </si>
  <si>
    <t xml:space="preserve">pending </t>
  </si>
  <si>
    <t>106 dickens st</t>
  </si>
  <si>
    <t>connect closed  on 02/16/18</t>
  </si>
  <si>
    <t>5 maxwell pl</t>
  </si>
  <si>
    <t>124 Tait dve</t>
  </si>
  <si>
    <t>Date</t>
  </si>
  <si>
    <t>SO</t>
  </si>
  <si>
    <t>Address</t>
  </si>
  <si>
    <t>Job type</t>
  </si>
  <si>
    <t>work type</t>
  </si>
  <si>
    <t>Notes</t>
  </si>
  <si>
    <t>19/02/18</t>
  </si>
  <si>
    <t>6 Lucy rd</t>
  </si>
  <si>
    <t>21/02/18</t>
  </si>
  <si>
    <t>25 Harold holt ave</t>
  </si>
  <si>
    <t>36 Toop st</t>
  </si>
  <si>
    <t>22/02/18</t>
  </si>
  <si>
    <t>61A Avondale rd</t>
  </si>
  <si>
    <t>23/02/18</t>
  </si>
  <si>
    <t>21 Latham st</t>
  </si>
  <si>
    <t>26/02/18</t>
  </si>
  <si>
    <t>78 lipscombe cre</t>
  </si>
  <si>
    <t>paid only for hauling</t>
  </si>
  <si>
    <t>27/02/18</t>
  </si>
  <si>
    <t>22 windsor tce</t>
  </si>
  <si>
    <t>42 peterhead ave</t>
  </si>
  <si>
    <t>7 Aspiring dr</t>
  </si>
  <si>
    <t>77 upham cre</t>
  </si>
  <si>
    <t>19 upham cre</t>
  </si>
  <si>
    <t>6 Forsyth st</t>
  </si>
  <si>
    <t>12 Wycliff st</t>
  </si>
  <si>
    <t>5 Balquhidder</t>
  </si>
  <si>
    <t>45 Russel rd</t>
  </si>
  <si>
    <t>436 Gloucester st</t>
  </si>
  <si>
    <t>11 Ewan pl</t>
  </si>
  <si>
    <t>14/03/18</t>
  </si>
  <si>
    <t>3 oldham ave</t>
  </si>
  <si>
    <t>15/03/18</t>
  </si>
  <si>
    <t>8 Cranby cre</t>
  </si>
  <si>
    <t>16/03/18</t>
  </si>
  <si>
    <t>45 Duart rd</t>
  </si>
  <si>
    <t>b</t>
  </si>
  <si>
    <t xml:space="preserve">connect pending </t>
  </si>
  <si>
    <t>17/03/18</t>
  </si>
  <si>
    <t>18 Oldham ave</t>
  </si>
  <si>
    <t>total amount</t>
  </si>
  <si>
    <t>Hours</t>
  </si>
  <si>
    <t>20% for Avinash</t>
  </si>
  <si>
    <t>20% for Ganga</t>
  </si>
  <si>
    <t>7/502 Humber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</si>
</sst>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0" fontId="6" fillId="0" borderId="1" xfId="0" applyFont="1" applyBorder="1"/>
    <xf numFmtId="0" fontId="0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70" workbookViewId="0">
      <selection activeCell="D105" sqref="D105"/>
    </sheetView>
  </sheetViews>
  <sheetFormatPr defaultRowHeight="15" x14ac:dyDescent="0.25"/>
  <cols>
    <col min="1" max="1" width="11.85546875" customWidth="1"/>
    <col min="2" max="2" width="11.42578125" bestFit="1" customWidth="1"/>
    <col min="3" max="3" width="11.5703125" bestFit="1" customWidth="1"/>
    <col min="4" max="4" width="15.5703125" bestFit="1" customWidth="1"/>
    <col min="5" max="5" width="16.7109375" customWidth="1"/>
    <col min="6" max="6" width="13.7109375" bestFit="1" customWidth="1"/>
    <col min="7" max="7" width="36.7109375" customWidth="1"/>
    <col min="8" max="8" width="39.85546875" bestFit="1" customWidth="1"/>
  </cols>
  <sheetData>
    <row r="1" spans="1:8" x14ac:dyDescent="0.25">
      <c r="A1" s="29" t="s">
        <v>233</v>
      </c>
      <c r="B1" s="29" t="s">
        <v>234</v>
      </c>
      <c r="C1" s="29" t="s">
        <v>235</v>
      </c>
      <c r="D1" s="29" t="s">
        <v>236</v>
      </c>
      <c r="E1" s="29" t="s">
        <v>237</v>
      </c>
      <c r="F1" s="29" t="s">
        <v>173</v>
      </c>
      <c r="G1" s="29" t="s">
        <v>238</v>
      </c>
      <c r="H1" s="29"/>
    </row>
    <row r="2" spans="1:8" x14ac:dyDescent="0.25">
      <c r="A2" s="20" t="s">
        <v>239</v>
      </c>
      <c r="B2" s="20">
        <v>5622979</v>
      </c>
      <c r="C2" s="20" t="s">
        <v>240</v>
      </c>
      <c r="D2" s="20" t="s">
        <v>9</v>
      </c>
      <c r="E2" s="20" t="s">
        <v>10</v>
      </c>
      <c r="F2" s="20">
        <v>881.69</v>
      </c>
      <c r="G2" s="20"/>
      <c r="H2" s="21"/>
    </row>
    <row r="3" spans="1:8" x14ac:dyDescent="0.25">
      <c r="A3" s="20" t="s">
        <v>241</v>
      </c>
      <c r="B3" s="20">
        <v>5741629</v>
      </c>
      <c r="C3" s="20" t="s">
        <v>242</v>
      </c>
      <c r="D3" s="20" t="s">
        <v>9</v>
      </c>
      <c r="E3" s="20" t="s">
        <v>16</v>
      </c>
      <c r="F3" s="20">
        <v>626.70000000000005</v>
      </c>
      <c r="G3" s="21"/>
      <c r="H3" s="21"/>
    </row>
    <row r="4" spans="1:8" x14ac:dyDescent="0.25">
      <c r="A4" s="20" t="s">
        <v>241</v>
      </c>
      <c r="B4" s="20">
        <v>5912786</v>
      </c>
      <c r="C4" s="20" t="s">
        <v>243</v>
      </c>
      <c r="D4" s="20" t="s">
        <v>9</v>
      </c>
      <c r="E4" s="20" t="s">
        <v>16</v>
      </c>
      <c r="F4" s="20">
        <v>626.70000000000005</v>
      </c>
      <c r="G4" s="20"/>
      <c r="H4" s="21"/>
    </row>
    <row r="5" spans="1:8" x14ac:dyDescent="0.25">
      <c r="A5" s="20" t="s">
        <v>244</v>
      </c>
      <c r="B5" s="20">
        <v>5765439</v>
      </c>
      <c r="C5" s="20" t="s">
        <v>245</v>
      </c>
      <c r="D5" s="20" t="s">
        <v>13</v>
      </c>
      <c r="E5" s="20" t="s">
        <v>20</v>
      </c>
      <c r="F5" s="20">
        <v>225.02</v>
      </c>
      <c r="G5" s="21"/>
      <c r="H5" s="21"/>
    </row>
    <row r="6" spans="1:8" x14ac:dyDescent="0.25">
      <c r="A6" s="20" t="s">
        <v>246</v>
      </c>
      <c r="B6" s="20">
        <v>5996478</v>
      </c>
      <c r="C6" s="20" t="s">
        <v>247</v>
      </c>
      <c r="D6" s="20" t="s">
        <v>9</v>
      </c>
      <c r="E6" s="20" t="s">
        <v>10</v>
      </c>
      <c r="F6" s="20">
        <v>881.69</v>
      </c>
      <c r="G6" s="20"/>
      <c r="H6" s="21"/>
    </row>
    <row r="7" spans="1:8" x14ac:dyDescent="0.25">
      <c r="A7" s="20" t="s">
        <v>248</v>
      </c>
      <c r="B7" s="20">
        <v>6076164</v>
      </c>
      <c r="C7" s="20" t="s">
        <v>249</v>
      </c>
      <c r="D7" s="20" t="s">
        <v>9</v>
      </c>
      <c r="E7" s="20" t="s">
        <v>25</v>
      </c>
      <c r="F7" s="20">
        <v>433.57</v>
      </c>
      <c r="G7" s="21" t="s">
        <v>250</v>
      </c>
      <c r="H7" s="21"/>
    </row>
    <row r="8" spans="1:8" x14ac:dyDescent="0.25">
      <c r="A8" s="20" t="s">
        <v>251</v>
      </c>
      <c r="B8" s="20">
        <v>5972696</v>
      </c>
      <c r="C8" s="20" t="s">
        <v>252</v>
      </c>
      <c r="D8" s="20" t="s">
        <v>9</v>
      </c>
      <c r="E8" s="20" t="s">
        <v>28</v>
      </c>
      <c r="F8" s="20">
        <v>433.57</v>
      </c>
      <c r="G8" s="20"/>
      <c r="H8" s="19"/>
    </row>
    <row r="9" spans="1:8" x14ac:dyDescent="0.25">
      <c r="A9" s="19">
        <v>43103</v>
      </c>
      <c r="B9" s="20">
        <v>6170884</v>
      </c>
      <c r="C9" s="20" t="s">
        <v>253</v>
      </c>
      <c r="D9" s="20" t="s">
        <v>9</v>
      </c>
      <c r="E9" s="20" t="s">
        <v>16</v>
      </c>
      <c r="F9" s="20">
        <v>626.70000000000005</v>
      </c>
      <c r="G9" s="21"/>
      <c r="H9" s="21"/>
    </row>
    <row r="10" spans="1:8" x14ac:dyDescent="0.25">
      <c r="A10" s="19">
        <v>43134</v>
      </c>
      <c r="B10" s="20">
        <v>6187096</v>
      </c>
      <c r="C10" s="20" t="s">
        <v>254</v>
      </c>
      <c r="D10" s="20" t="s">
        <v>9</v>
      </c>
      <c r="E10" s="20" t="s">
        <v>28</v>
      </c>
      <c r="F10" s="20">
        <v>433.57</v>
      </c>
      <c r="G10" s="20"/>
      <c r="H10" s="21"/>
    </row>
    <row r="11" spans="1:8" x14ac:dyDescent="0.25">
      <c r="A11" s="19">
        <v>43162</v>
      </c>
      <c r="B11" s="20">
        <v>5777125</v>
      </c>
      <c r="C11" s="20" t="s">
        <v>255</v>
      </c>
      <c r="D11" s="20" t="s">
        <v>9</v>
      </c>
      <c r="E11" s="20" t="s">
        <v>10</v>
      </c>
      <c r="F11" s="20">
        <v>881.69</v>
      </c>
      <c r="G11" s="21"/>
      <c r="H11" s="21"/>
    </row>
    <row r="12" spans="1:8" x14ac:dyDescent="0.25">
      <c r="A12" s="19">
        <v>43223</v>
      </c>
      <c r="B12" s="20">
        <v>6215774</v>
      </c>
      <c r="C12" s="20" t="s">
        <v>256</v>
      </c>
      <c r="D12" s="20" t="s">
        <v>13</v>
      </c>
      <c r="E12" s="20" t="s">
        <v>18</v>
      </c>
      <c r="F12" s="20">
        <v>158.61000000000001</v>
      </c>
      <c r="G12" s="20"/>
      <c r="H12" s="21"/>
    </row>
    <row r="13" spans="1:8" x14ac:dyDescent="0.25">
      <c r="A13" s="19">
        <v>43223</v>
      </c>
      <c r="B13" s="20">
        <v>6138679</v>
      </c>
      <c r="C13" s="20" t="s">
        <v>257</v>
      </c>
      <c r="D13" s="20" t="s">
        <v>9</v>
      </c>
      <c r="E13" s="20" t="s">
        <v>16</v>
      </c>
      <c r="F13" s="20">
        <v>626.70000000000005</v>
      </c>
      <c r="G13" s="20"/>
      <c r="H13" s="21"/>
    </row>
    <row r="14" spans="1:8" x14ac:dyDescent="0.25">
      <c r="A14" s="19">
        <v>43254</v>
      </c>
      <c r="B14" s="20">
        <v>6228502</v>
      </c>
      <c r="C14" s="20" t="s">
        <v>258</v>
      </c>
      <c r="D14" s="20" t="s">
        <v>9</v>
      </c>
      <c r="E14" s="20" t="s">
        <v>28</v>
      </c>
      <c r="F14" s="20">
        <v>433.57</v>
      </c>
      <c r="G14" s="20"/>
      <c r="H14" s="21"/>
    </row>
    <row r="15" spans="1:8" x14ac:dyDescent="0.25">
      <c r="A15" s="19">
        <v>43254</v>
      </c>
      <c r="B15" s="20">
        <v>6234397</v>
      </c>
      <c r="C15" s="20" t="s">
        <v>259</v>
      </c>
      <c r="D15" s="20" t="s">
        <v>13</v>
      </c>
      <c r="E15" s="20" t="s">
        <v>18</v>
      </c>
      <c r="F15" s="20">
        <v>168</v>
      </c>
      <c r="G15" s="21"/>
      <c r="H15" s="21"/>
    </row>
    <row r="16" spans="1:8" x14ac:dyDescent="0.25">
      <c r="A16" s="19">
        <v>43254</v>
      </c>
      <c r="B16" s="20">
        <v>6226057</v>
      </c>
      <c r="C16" s="20" t="s">
        <v>260</v>
      </c>
      <c r="D16" s="20" t="s">
        <v>9</v>
      </c>
      <c r="E16" s="20" t="s">
        <v>28</v>
      </c>
      <c r="F16" s="20">
        <v>433.57</v>
      </c>
      <c r="G16" s="21"/>
      <c r="H16" s="21"/>
    </row>
    <row r="17" spans="1:8" x14ac:dyDescent="0.25">
      <c r="A17" s="19">
        <v>43346</v>
      </c>
      <c r="B17" s="20">
        <v>6288937</v>
      </c>
      <c r="C17" s="20" t="s">
        <v>261</v>
      </c>
      <c r="D17" s="20" t="s">
        <v>9</v>
      </c>
      <c r="E17" s="20" t="s">
        <v>25</v>
      </c>
      <c r="F17" s="20">
        <v>498.69</v>
      </c>
      <c r="G17" s="21"/>
      <c r="H17" s="21"/>
    </row>
    <row r="18" spans="1:8" x14ac:dyDescent="0.25">
      <c r="A18" s="19">
        <v>43376</v>
      </c>
      <c r="B18" s="20">
        <v>6295220</v>
      </c>
      <c r="C18" s="20" t="s">
        <v>262</v>
      </c>
      <c r="D18" s="20" t="s">
        <v>46</v>
      </c>
      <c r="E18" s="20" t="s">
        <v>16</v>
      </c>
      <c r="F18" s="20">
        <v>383.5</v>
      </c>
      <c r="G18" s="21"/>
      <c r="H18" s="21"/>
    </row>
    <row r="19" spans="1:8" x14ac:dyDescent="0.25">
      <c r="A19" s="20" t="s">
        <v>263</v>
      </c>
      <c r="B19" s="20">
        <v>6293408</v>
      </c>
      <c r="C19" s="20" t="s">
        <v>264</v>
      </c>
      <c r="D19" s="20" t="s">
        <v>9</v>
      </c>
      <c r="E19" s="20" t="s">
        <v>10</v>
      </c>
      <c r="F19" s="20">
        <v>881.69</v>
      </c>
      <c r="G19" s="21"/>
      <c r="H19" s="21"/>
    </row>
    <row r="20" spans="1:8" x14ac:dyDescent="0.25">
      <c r="A20" s="20" t="s">
        <v>265</v>
      </c>
      <c r="B20" s="20">
        <v>6346092</v>
      </c>
      <c r="C20" s="20" t="s">
        <v>266</v>
      </c>
      <c r="D20" s="20" t="s">
        <v>9</v>
      </c>
      <c r="E20" s="20" t="s">
        <v>62</v>
      </c>
      <c r="F20" s="20">
        <v>414.92</v>
      </c>
      <c r="G20" s="20"/>
      <c r="H20" s="21"/>
    </row>
    <row r="21" spans="1:8" x14ac:dyDescent="0.25">
      <c r="A21" s="20" t="s">
        <v>267</v>
      </c>
      <c r="B21" s="20">
        <v>6288741</v>
      </c>
      <c r="C21" s="20" t="s">
        <v>268</v>
      </c>
      <c r="D21" s="20" t="s">
        <v>177</v>
      </c>
      <c r="E21" s="20" t="s">
        <v>16</v>
      </c>
      <c r="F21" s="20">
        <v>0</v>
      </c>
      <c r="G21" s="20" t="s">
        <v>228</v>
      </c>
      <c r="H21" s="21"/>
    </row>
    <row r="22" spans="1:8" x14ac:dyDescent="0.25">
      <c r="A22" s="20" t="s">
        <v>267</v>
      </c>
      <c r="B22" s="20">
        <v>6288741</v>
      </c>
      <c r="C22" s="20" t="s">
        <v>268</v>
      </c>
      <c r="D22" s="20" t="s">
        <v>269</v>
      </c>
      <c r="E22" s="20" t="s">
        <v>16</v>
      </c>
      <c r="F22" s="20">
        <v>383.5</v>
      </c>
      <c r="G22" s="24" t="s">
        <v>270</v>
      </c>
      <c r="H22" s="21"/>
    </row>
    <row r="23" spans="1:8" x14ac:dyDescent="0.25">
      <c r="A23" s="20" t="s">
        <v>271</v>
      </c>
      <c r="B23" s="20">
        <v>6288589</v>
      </c>
      <c r="C23" s="20" t="s">
        <v>272</v>
      </c>
      <c r="D23" s="20" t="s">
        <v>9</v>
      </c>
      <c r="E23" s="20" t="s">
        <v>62</v>
      </c>
      <c r="F23" s="20">
        <v>0</v>
      </c>
      <c r="G23" s="20" t="s">
        <v>228</v>
      </c>
      <c r="H23" s="21"/>
    </row>
    <row r="24" spans="1:8" x14ac:dyDescent="0.25">
      <c r="E24" s="24" t="s">
        <v>273</v>
      </c>
      <c r="F24" s="29">
        <f>SUM(F2:F23)</f>
        <v>10433.65</v>
      </c>
      <c r="G24" s="4" t="s">
        <v>274</v>
      </c>
    </row>
    <row r="25" spans="1:8" x14ac:dyDescent="0.25">
      <c r="E25" s="5" t="s">
        <v>275</v>
      </c>
      <c r="F25" s="4">
        <f>F24*0.2</f>
        <v>2086.73</v>
      </c>
      <c r="G25" s="4">
        <f>F25/18.75</f>
        <v>111.29226666666666</v>
      </c>
    </row>
    <row r="26" spans="1:8" x14ac:dyDescent="0.25">
      <c r="E26" s="5" t="s">
        <v>276</v>
      </c>
      <c r="F26" s="4">
        <f>F24*0.2</f>
        <v>2086.73</v>
      </c>
      <c r="G26" s="4">
        <f>F26/18.75</f>
        <v>111.29226666666666</v>
      </c>
    </row>
    <row r="28" spans="1:8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199</v>
      </c>
      <c r="H28" s="2" t="s">
        <v>47</v>
      </c>
    </row>
    <row r="29" spans="1:8" x14ac:dyDescent="0.25">
      <c r="A29" s="19">
        <v>42747</v>
      </c>
      <c r="B29" s="20">
        <v>4170064</v>
      </c>
      <c r="C29" s="20" t="s">
        <v>7</v>
      </c>
      <c r="D29" s="20" t="s">
        <v>8</v>
      </c>
      <c r="E29" s="20" t="s">
        <v>9</v>
      </c>
      <c r="F29" s="20" t="s">
        <v>10</v>
      </c>
      <c r="G29" s="20"/>
      <c r="H29" s="21"/>
    </row>
    <row r="30" spans="1:8" x14ac:dyDescent="0.25">
      <c r="A30" s="19">
        <v>42837</v>
      </c>
      <c r="B30" s="20">
        <v>4520298</v>
      </c>
      <c r="C30" s="20" t="s">
        <v>11</v>
      </c>
      <c r="D30" s="20" t="s">
        <v>12</v>
      </c>
      <c r="E30" s="20" t="s">
        <v>13</v>
      </c>
      <c r="F30" s="20" t="s">
        <v>14</v>
      </c>
      <c r="G30" s="20"/>
      <c r="H30" s="21"/>
    </row>
    <row r="31" spans="1:8" x14ac:dyDescent="0.25">
      <c r="A31" s="19">
        <v>42837</v>
      </c>
      <c r="B31" s="20">
        <v>4227151</v>
      </c>
      <c r="C31" s="20" t="s">
        <v>11</v>
      </c>
      <c r="D31" s="20" t="s">
        <v>15</v>
      </c>
      <c r="E31" s="20" t="s">
        <v>9</v>
      </c>
      <c r="F31" s="20" t="s">
        <v>16</v>
      </c>
      <c r="G31" s="20"/>
      <c r="H31" s="21"/>
    </row>
    <row r="32" spans="1:8" x14ac:dyDescent="0.25">
      <c r="A32" s="19">
        <v>42898</v>
      </c>
      <c r="B32" s="20">
        <v>4542102</v>
      </c>
      <c r="C32" s="20" t="s">
        <v>11</v>
      </c>
      <c r="D32" s="20" t="s">
        <v>17</v>
      </c>
      <c r="E32" s="20" t="s">
        <v>13</v>
      </c>
      <c r="F32" s="20" t="s">
        <v>18</v>
      </c>
      <c r="G32" s="20"/>
      <c r="H32" s="21"/>
    </row>
    <row r="33" spans="1:8" x14ac:dyDescent="0.25">
      <c r="A33" s="19">
        <v>42928</v>
      </c>
      <c r="B33" s="20">
        <v>4371058</v>
      </c>
      <c r="C33" s="20" t="s">
        <v>11</v>
      </c>
      <c r="D33" s="20" t="s">
        <v>19</v>
      </c>
      <c r="E33" s="20" t="s">
        <v>13</v>
      </c>
      <c r="F33" s="20" t="s">
        <v>20</v>
      </c>
      <c r="G33" s="20"/>
      <c r="H33" s="21"/>
    </row>
    <row r="34" spans="1:8" x14ac:dyDescent="0.25">
      <c r="A34" s="19">
        <v>42928</v>
      </c>
      <c r="B34" s="20">
        <v>4238941</v>
      </c>
      <c r="C34" s="20" t="s">
        <v>11</v>
      </c>
      <c r="D34" s="20" t="s">
        <v>21</v>
      </c>
      <c r="E34" s="20" t="s">
        <v>13</v>
      </c>
      <c r="F34" s="20" t="s">
        <v>13</v>
      </c>
      <c r="G34" s="20"/>
      <c r="H34" s="21"/>
    </row>
    <row r="35" spans="1:8" x14ac:dyDescent="0.25">
      <c r="A35" s="19">
        <v>42959</v>
      </c>
      <c r="B35" s="20">
        <v>4530514</v>
      </c>
      <c r="C35" s="20" t="s">
        <v>11</v>
      </c>
      <c r="D35" s="20" t="s">
        <v>22</v>
      </c>
      <c r="E35" s="20" t="s">
        <v>9</v>
      </c>
      <c r="F35" s="20" t="s">
        <v>16</v>
      </c>
      <c r="G35" s="20"/>
      <c r="H35" s="21"/>
    </row>
    <row r="36" spans="1:8" x14ac:dyDescent="0.25">
      <c r="A36" s="19">
        <v>42959</v>
      </c>
      <c r="B36" s="20">
        <v>2684912</v>
      </c>
      <c r="C36" s="20" t="s">
        <v>11</v>
      </c>
      <c r="D36" s="20" t="s">
        <v>23</v>
      </c>
      <c r="E36" s="20" t="s">
        <v>13</v>
      </c>
      <c r="F36" s="20" t="s">
        <v>14</v>
      </c>
      <c r="G36" s="20"/>
      <c r="H36" s="21"/>
    </row>
    <row r="37" spans="1:8" x14ac:dyDescent="0.25">
      <c r="A37" s="19">
        <v>42990</v>
      </c>
      <c r="B37" s="20">
        <v>4388667</v>
      </c>
      <c r="C37" s="20" t="s">
        <v>11</v>
      </c>
      <c r="D37" s="20" t="s">
        <v>24</v>
      </c>
      <c r="E37" s="20" t="s">
        <v>9</v>
      </c>
      <c r="F37" s="20" t="s">
        <v>25</v>
      </c>
      <c r="G37" s="20"/>
      <c r="H37" s="21"/>
    </row>
    <row r="38" spans="1:8" x14ac:dyDescent="0.25">
      <c r="A38" s="19">
        <v>42867</v>
      </c>
      <c r="B38" s="20">
        <v>4493400</v>
      </c>
      <c r="C38" s="20" t="s">
        <v>11</v>
      </c>
      <c r="D38" s="20" t="s">
        <v>26</v>
      </c>
      <c r="E38" s="20" t="s">
        <v>9</v>
      </c>
      <c r="F38" s="20" t="s">
        <v>16</v>
      </c>
      <c r="G38" s="20"/>
      <c r="H38" s="20"/>
    </row>
    <row r="39" spans="1:8" x14ac:dyDescent="0.25">
      <c r="A39" s="22">
        <v>43051</v>
      </c>
      <c r="B39" s="20">
        <v>4579469</v>
      </c>
      <c r="C39" s="20" t="s">
        <v>11</v>
      </c>
      <c r="D39" s="20" t="s">
        <v>27</v>
      </c>
      <c r="E39" s="20" t="s">
        <v>9</v>
      </c>
      <c r="F39" s="20" t="s">
        <v>28</v>
      </c>
      <c r="G39" s="20"/>
      <c r="H39" s="21"/>
    </row>
    <row r="40" spans="1:8" x14ac:dyDescent="0.25">
      <c r="A40" s="22">
        <v>43051</v>
      </c>
      <c r="B40" s="20">
        <v>4414067</v>
      </c>
      <c r="C40" s="20" t="s">
        <v>11</v>
      </c>
      <c r="D40" s="20" t="s">
        <v>29</v>
      </c>
      <c r="E40" s="20" t="s">
        <v>9</v>
      </c>
      <c r="F40" s="20" t="s">
        <v>28</v>
      </c>
      <c r="G40" s="20"/>
      <c r="H40" s="21"/>
    </row>
    <row r="41" spans="1:8" x14ac:dyDescent="0.25">
      <c r="A41" s="22">
        <v>43081</v>
      </c>
      <c r="B41" s="20">
        <v>4611037</v>
      </c>
      <c r="C41" s="20" t="s">
        <v>30</v>
      </c>
      <c r="D41" s="20" t="s">
        <v>31</v>
      </c>
      <c r="E41" s="20" t="s">
        <v>13</v>
      </c>
      <c r="F41" s="20" t="s">
        <v>14</v>
      </c>
      <c r="G41" s="20"/>
      <c r="H41" s="21"/>
    </row>
    <row r="42" spans="1:8" x14ac:dyDescent="0.25">
      <c r="A42" s="22">
        <v>43081</v>
      </c>
      <c r="B42" s="20">
        <v>4383391</v>
      </c>
      <c r="C42" s="20" t="s">
        <v>11</v>
      </c>
      <c r="D42" s="20" t="s">
        <v>32</v>
      </c>
      <c r="E42" s="20" t="s">
        <v>9</v>
      </c>
      <c r="F42" s="20" t="s">
        <v>10</v>
      </c>
      <c r="G42" s="20"/>
      <c r="H42" s="21"/>
    </row>
    <row r="43" spans="1:8" x14ac:dyDescent="0.25">
      <c r="A43" s="20" t="s">
        <v>33</v>
      </c>
      <c r="B43" s="20">
        <v>4525219</v>
      </c>
      <c r="C43" s="20" t="s">
        <v>11</v>
      </c>
      <c r="D43" s="20" t="s">
        <v>34</v>
      </c>
      <c r="E43" s="20" t="s">
        <v>9</v>
      </c>
      <c r="F43" s="20" t="s">
        <v>10</v>
      </c>
      <c r="G43" s="20"/>
      <c r="H43" s="21"/>
    </row>
    <row r="44" spans="1:8" x14ac:dyDescent="0.25">
      <c r="A44" s="20" t="s">
        <v>35</v>
      </c>
      <c r="B44" s="20">
        <v>4723766</v>
      </c>
      <c r="C44" s="20" t="s">
        <v>30</v>
      </c>
      <c r="D44" s="20" t="s">
        <v>36</v>
      </c>
      <c r="E44" s="20" t="s">
        <v>13</v>
      </c>
      <c r="F44" s="20" t="s">
        <v>14</v>
      </c>
      <c r="G44" s="20"/>
      <c r="H44" s="21"/>
    </row>
    <row r="45" spans="1:8" x14ac:dyDescent="0.25">
      <c r="A45" s="20" t="s">
        <v>37</v>
      </c>
      <c r="B45" s="20">
        <v>4686580</v>
      </c>
      <c r="C45" s="20" t="s">
        <v>30</v>
      </c>
      <c r="D45" s="20" t="s">
        <v>38</v>
      </c>
      <c r="E45" s="20" t="s">
        <v>9</v>
      </c>
      <c r="F45" s="20" t="s">
        <v>16</v>
      </c>
      <c r="G45" s="20"/>
      <c r="H45" s="21"/>
    </row>
    <row r="46" spans="1:8" x14ac:dyDescent="0.25">
      <c r="A46" s="20" t="s">
        <v>39</v>
      </c>
      <c r="B46" s="20">
        <v>4787086</v>
      </c>
      <c r="C46" s="20" t="s">
        <v>11</v>
      </c>
      <c r="D46" s="20" t="s">
        <v>40</v>
      </c>
      <c r="E46" s="20" t="s">
        <v>9</v>
      </c>
      <c r="F46" s="20" t="s">
        <v>25</v>
      </c>
      <c r="G46" s="20"/>
      <c r="H46" s="21"/>
    </row>
    <row r="47" spans="1:8" x14ac:dyDescent="0.25">
      <c r="A47" s="20" t="s">
        <v>41</v>
      </c>
      <c r="B47" s="20">
        <v>4492802</v>
      </c>
      <c r="C47" s="20" t="s">
        <v>11</v>
      </c>
      <c r="D47" s="20" t="s">
        <v>42</v>
      </c>
      <c r="E47" s="20" t="s">
        <v>9</v>
      </c>
      <c r="F47" s="20" t="s">
        <v>16</v>
      </c>
      <c r="G47" s="20"/>
      <c r="H47" s="21"/>
    </row>
    <row r="48" spans="1:8" x14ac:dyDescent="0.25">
      <c r="A48" s="20" t="s">
        <v>41</v>
      </c>
      <c r="B48" s="20">
        <v>3986766</v>
      </c>
      <c r="C48" s="20" t="s">
        <v>11</v>
      </c>
      <c r="D48" s="20" t="s">
        <v>43</v>
      </c>
      <c r="E48" s="20" t="s">
        <v>44</v>
      </c>
      <c r="F48" s="20" t="s">
        <v>16</v>
      </c>
      <c r="G48" s="20"/>
      <c r="H48" s="20"/>
    </row>
    <row r="49" spans="1:8" x14ac:dyDescent="0.25">
      <c r="A49" s="20" t="s">
        <v>33</v>
      </c>
      <c r="B49" s="20">
        <v>4665472</v>
      </c>
      <c r="C49" s="20" t="s">
        <v>11</v>
      </c>
      <c r="D49" s="20" t="s">
        <v>45</v>
      </c>
      <c r="E49" s="20" t="s">
        <v>46</v>
      </c>
      <c r="F49" s="20" t="s">
        <v>16</v>
      </c>
      <c r="G49" s="20">
        <v>254.64</v>
      </c>
      <c r="H49" s="20"/>
    </row>
    <row r="50" spans="1:8" x14ac:dyDescent="0.25">
      <c r="A50" s="20" t="s">
        <v>39</v>
      </c>
      <c r="B50" s="20">
        <v>4787086</v>
      </c>
      <c r="C50" s="20" t="s">
        <v>11</v>
      </c>
      <c r="D50" s="20" t="s">
        <v>174</v>
      </c>
      <c r="E50" s="20" t="s">
        <v>13</v>
      </c>
      <c r="F50" s="20" t="s">
        <v>13</v>
      </c>
      <c r="G50" s="20">
        <v>205.64</v>
      </c>
      <c r="H50" s="20"/>
    </row>
    <row r="51" spans="1:8" x14ac:dyDescent="0.25">
      <c r="A51" s="20" t="s">
        <v>41</v>
      </c>
      <c r="B51" s="20">
        <v>4492802</v>
      </c>
      <c r="C51" s="20" t="s">
        <v>11</v>
      </c>
      <c r="D51" s="20" t="s">
        <v>175</v>
      </c>
      <c r="E51" s="20" t="s">
        <v>13</v>
      </c>
      <c r="F51" s="20" t="s">
        <v>13</v>
      </c>
      <c r="G51" s="20">
        <v>101.37</v>
      </c>
      <c r="H51" s="23" t="s">
        <v>200</v>
      </c>
    </row>
    <row r="52" spans="1:8" x14ac:dyDescent="0.25">
      <c r="A52" s="20" t="s">
        <v>41</v>
      </c>
      <c r="B52" s="20">
        <v>3986766</v>
      </c>
      <c r="C52" s="20" t="s">
        <v>11</v>
      </c>
      <c r="D52" s="20" t="s">
        <v>176</v>
      </c>
      <c r="E52" s="20" t="s">
        <v>177</v>
      </c>
      <c r="F52" s="20" t="s">
        <v>177</v>
      </c>
      <c r="G52" s="20"/>
      <c r="H52" s="21"/>
    </row>
    <row r="53" spans="1:8" x14ac:dyDescent="0.25">
      <c r="A53" s="20" t="s">
        <v>178</v>
      </c>
      <c r="B53" s="20">
        <v>3986766</v>
      </c>
      <c r="C53" s="20" t="s">
        <v>11</v>
      </c>
      <c r="D53" s="20" t="s">
        <v>176</v>
      </c>
      <c r="E53" s="20" t="s">
        <v>46</v>
      </c>
      <c r="F53" s="20" t="s">
        <v>16</v>
      </c>
      <c r="G53" s="20"/>
      <c r="H53" s="21"/>
    </row>
    <row r="54" spans="1:8" x14ac:dyDescent="0.25">
      <c r="A54" s="20" t="s">
        <v>179</v>
      </c>
      <c r="B54" s="20">
        <v>4524478</v>
      </c>
      <c r="C54" s="20" t="s">
        <v>11</v>
      </c>
      <c r="D54" s="20" t="s">
        <v>180</v>
      </c>
      <c r="E54" s="20" t="s">
        <v>9</v>
      </c>
      <c r="F54" s="20" t="s">
        <v>28</v>
      </c>
      <c r="G54" s="20"/>
      <c r="H54" s="21"/>
    </row>
    <row r="55" spans="1:8" x14ac:dyDescent="0.25">
      <c r="A55" s="20" t="s">
        <v>179</v>
      </c>
      <c r="B55" s="20">
        <v>4588608</v>
      </c>
      <c r="C55" s="20" t="s">
        <v>11</v>
      </c>
      <c r="D55" s="20" t="s">
        <v>181</v>
      </c>
      <c r="E55" s="20" t="s">
        <v>9</v>
      </c>
      <c r="F55" s="20" t="s">
        <v>16</v>
      </c>
      <c r="G55" s="20"/>
      <c r="H55" s="21"/>
    </row>
    <row r="56" spans="1:8" x14ac:dyDescent="0.25">
      <c r="A56" s="20" t="s">
        <v>182</v>
      </c>
      <c r="B56" s="20">
        <v>4809556</v>
      </c>
      <c r="C56" s="20" t="s">
        <v>11</v>
      </c>
      <c r="D56" s="20" t="s">
        <v>183</v>
      </c>
      <c r="E56" s="20" t="s">
        <v>9</v>
      </c>
      <c r="F56" s="20" t="s">
        <v>16</v>
      </c>
      <c r="G56" s="20"/>
      <c r="H56" s="21"/>
    </row>
    <row r="57" spans="1:8" x14ac:dyDescent="0.25">
      <c r="A57" s="19">
        <v>43221</v>
      </c>
      <c r="B57" s="20">
        <v>5028939</v>
      </c>
      <c r="C57" s="20" t="s">
        <v>11</v>
      </c>
      <c r="D57" s="20" t="s">
        <v>184</v>
      </c>
      <c r="E57" s="20" t="s">
        <v>9</v>
      </c>
      <c r="F57" s="20" t="s">
        <v>16</v>
      </c>
      <c r="G57" s="20"/>
      <c r="H57" s="21"/>
    </row>
    <row r="58" spans="1:8" x14ac:dyDescent="0.25">
      <c r="A58" s="19">
        <v>43313</v>
      </c>
      <c r="B58" s="20">
        <v>4670510</v>
      </c>
      <c r="C58" s="20" t="s">
        <v>11</v>
      </c>
      <c r="D58" s="20" t="s">
        <v>185</v>
      </c>
      <c r="E58" s="20" t="s">
        <v>9</v>
      </c>
      <c r="F58" s="20" t="s">
        <v>62</v>
      </c>
      <c r="G58" s="20"/>
      <c r="H58" s="21"/>
    </row>
    <row r="59" spans="1:8" x14ac:dyDescent="0.25">
      <c r="A59" s="19">
        <v>43344</v>
      </c>
      <c r="B59" s="20">
        <v>3888885</v>
      </c>
      <c r="C59" s="20" t="s">
        <v>11</v>
      </c>
      <c r="D59" s="20" t="s">
        <v>186</v>
      </c>
      <c r="E59" s="20" t="s">
        <v>9</v>
      </c>
      <c r="F59" s="20" t="s">
        <v>16</v>
      </c>
      <c r="G59" s="20"/>
      <c r="H59" s="21"/>
    </row>
    <row r="60" spans="1:8" x14ac:dyDescent="0.25">
      <c r="A60" s="19">
        <v>43405</v>
      </c>
      <c r="B60" s="20">
        <v>5083501</v>
      </c>
      <c r="C60" s="20" t="s">
        <v>30</v>
      </c>
      <c r="D60" s="20" t="s">
        <v>187</v>
      </c>
      <c r="E60" s="20" t="s">
        <v>9</v>
      </c>
      <c r="F60" s="20" t="s">
        <v>16</v>
      </c>
      <c r="G60" s="20"/>
      <c r="H60" s="21"/>
    </row>
    <row r="61" spans="1:8" x14ac:dyDescent="0.25">
      <c r="A61" s="19">
        <v>43435</v>
      </c>
      <c r="B61" s="20">
        <v>5105381</v>
      </c>
      <c r="C61" s="20" t="s">
        <v>30</v>
      </c>
      <c r="D61" s="20" t="s">
        <v>188</v>
      </c>
      <c r="E61" s="20" t="s">
        <v>9</v>
      </c>
      <c r="F61" s="20" t="s">
        <v>28</v>
      </c>
      <c r="G61" s="20"/>
      <c r="H61" s="21"/>
    </row>
    <row r="62" spans="1:8" x14ac:dyDescent="0.25">
      <c r="A62" s="20" t="s">
        <v>189</v>
      </c>
      <c r="B62" s="20">
        <v>5083367</v>
      </c>
      <c r="C62" s="20" t="s">
        <v>11</v>
      </c>
      <c r="D62" s="20" t="s">
        <v>190</v>
      </c>
      <c r="E62" s="20" t="s">
        <v>9</v>
      </c>
      <c r="F62" s="20" t="s">
        <v>25</v>
      </c>
      <c r="G62" s="20"/>
      <c r="H62" s="21"/>
    </row>
    <row r="63" spans="1:8" x14ac:dyDescent="0.25">
      <c r="A63" s="20" t="s">
        <v>191</v>
      </c>
      <c r="B63" s="20">
        <v>5081186</v>
      </c>
      <c r="C63" s="20" t="s">
        <v>11</v>
      </c>
      <c r="D63" s="20" t="s">
        <v>192</v>
      </c>
      <c r="E63" s="20" t="s">
        <v>9</v>
      </c>
      <c r="F63" s="20" t="s">
        <v>16</v>
      </c>
      <c r="G63" s="20"/>
      <c r="H63" s="21"/>
    </row>
    <row r="64" spans="1:8" x14ac:dyDescent="0.25">
      <c r="A64" s="20" t="s">
        <v>193</v>
      </c>
      <c r="B64" s="20">
        <v>5139869</v>
      </c>
      <c r="C64" s="20" t="s">
        <v>11</v>
      </c>
      <c r="D64" s="20" t="s">
        <v>194</v>
      </c>
      <c r="E64" s="20" t="s">
        <v>9</v>
      </c>
      <c r="F64" s="20" t="s">
        <v>28</v>
      </c>
      <c r="G64" s="20"/>
      <c r="H64" s="21"/>
    </row>
    <row r="65" spans="1:8" x14ac:dyDescent="0.25">
      <c r="A65" s="20" t="s">
        <v>195</v>
      </c>
      <c r="B65" s="20">
        <v>5121481</v>
      </c>
      <c r="C65" s="20" t="s">
        <v>11</v>
      </c>
      <c r="D65" s="20" t="s">
        <v>196</v>
      </c>
      <c r="E65" s="20" t="s">
        <v>9</v>
      </c>
      <c r="F65" s="20" t="s">
        <v>25</v>
      </c>
      <c r="G65" s="20">
        <v>498.69</v>
      </c>
      <c r="H65" s="20"/>
    </row>
    <row r="66" spans="1:8" x14ac:dyDescent="0.25">
      <c r="A66" s="20" t="s">
        <v>197</v>
      </c>
      <c r="B66" s="20">
        <v>5088603</v>
      </c>
      <c r="C66" s="20" t="s">
        <v>7</v>
      </c>
      <c r="D66" s="20" t="s">
        <v>198</v>
      </c>
      <c r="E66" s="20" t="s">
        <v>9</v>
      </c>
      <c r="F66" s="20" t="s">
        <v>16</v>
      </c>
      <c r="G66" s="20">
        <v>0</v>
      </c>
      <c r="H66" s="17" t="s">
        <v>201</v>
      </c>
    </row>
    <row r="67" spans="1:8" x14ac:dyDescent="0.25">
      <c r="A67" s="24" t="s">
        <v>202</v>
      </c>
      <c r="B67" s="24">
        <v>5272552</v>
      </c>
      <c r="C67" s="24" t="s">
        <v>7</v>
      </c>
      <c r="D67" s="24" t="s">
        <v>203</v>
      </c>
      <c r="E67" s="24" t="s">
        <v>9</v>
      </c>
      <c r="F67" s="24" t="s">
        <v>16</v>
      </c>
      <c r="G67" s="24">
        <v>205.64</v>
      </c>
      <c r="H67" s="24"/>
    </row>
    <row r="68" spans="1:8" x14ac:dyDescent="0.25">
      <c r="A68" s="24" t="s">
        <v>204</v>
      </c>
      <c r="B68" s="24">
        <v>5249695</v>
      </c>
      <c r="C68" s="24" t="s">
        <v>11</v>
      </c>
      <c r="D68" s="24" t="s">
        <v>205</v>
      </c>
      <c r="E68" s="24" t="s">
        <v>177</v>
      </c>
      <c r="F68" s="24" t="s">
        <v>177</v>
      </c>
      <c r="G68" s="24">
        <v>1622.48</v>
      </c>
      <c r="H68" s="25"/>
    </row>
    <row r="69" spans="1:8" x14ac:dyDescent="0.25">
      <c r="A69" s="24" t="s">
        <v>206</v>
      </c>
      <c r="B69" s="24">
        <v>5249695</v>
      </c>
      <c r="C69" s="24" t="s">
        <v>11</v>
      </c>
      <c r="D69" s="24" t="s">
        <v>205</v>
      </c>
      <c r="E69" s="24" t="s">
        <v>9</v>
      </c>
      <c r="F69" s="24" t="s">
        <v>25</v>
      </c>
      <c r="G69" s="24">
        <v>498.69</v>
      </c>
      <c r="H69" s="24" t="s">
        <v>207</v>
      </c>
    </row>
    <row r="70" spans="1:8" x14ac:dyDescent="0.25">
      <c r="A70" s="24" t="s">
        <v>206</v>
      </c>
      <c r="B70" s="24">
        <v>5212475</v>
      </c>
      <c r="C70" s="24" t="s">
        <v>11</v>
      </c>
      <c r="D70" s="24" t="s">
        <v>208</v>
      </c>
      <c r="E70" s="24" t="s">
        <v>9</v>
      </c>
      <c r="F70" s="24" t="s">
        <v>62</v>
      </c>
      <c r="G70" s="24">
        <v>414.92</v>
      </c>
      <c r="H70" s="24" t="s">
        <v>209</v>
      </c>
    </row>
    <row r="71" spans="1:8" x14ac:dyDescent="0.25">
      <c r="A71" s="24" t="s">
        <v>210</v>
      </c>
      <c r="B71" s="24">
        <v>5088603</v>
      </c>
      <c r="C71" s="24" t="s">
        <v>7</v>
      </c>
      <c r="D71" s="24" t="s">
        <v>198</v>
      </c>
      <c r="E71" s="24" t="s">
        <v>13</v>
      </c>
      <c r="F71" s="24" t="s">
        <v>13</v>
      </c>
      <c r="G71" s="24">
        <v>205.64</v>
      </c>
      <c r="H71" s="25"/>
    </row>
    <row r="72" spans="1:8" x14ac:dyDescent="0.25">
      <c r="A72" s="24" t="s">
        <v>211</v>
      </c>
      <c r="B72" s="24">
        <v>5169986</v>
      </c>
      <c r="C72" s="24" t="s">
        <v>11</v>
      </c>
      <c r="D72" s="24" t="s">
        <v>212</v>
      </c>
      <c r="E72" s="24" t="s">
        <v>9</v>
      </c>
      <c r="F72" s="24" t="s">
        <v>28</v>
      </c>
      <c r="G72" s="24">
        <v>433.57</v>
      </c>
      <c r="H72" s="24" t="s">
        <v>213</v>
      </c>
    </row>
    <row r="73" spans="1:8" x14ac:dyDescent="0.25">
      <c r="A73" s="24" t="s">
        <v>214</v>
      </c>
      <c r="B73" s="24">
        <v>5166724</v>
      </c>
      <c r="C73" s="24" t="s">
        <v>11</v>
      </c>
      <c r="D73" s="24" t="s">
        <v>215</v>
      </c>
      <c r="E73" s="24" t="s">
        <v>9</v>
      </c>
      <c r="F73" s="24" t="s">
        <v>16</v>
      </c>
      <c r="G73" s="24">
        <v>626.70000000000005</v>
      </c>
      <c r="H73" s="24" t="s">
        <v>216</v>
      </c>
    </row>
    <row r="74" spans="1:8" x14ac:dyDescent="0.25">
      <c r="A74" s="24" t="s">
        <v>214</v>
      </c>
      <c r="B74" s="24">
        <v>5284038</v>
      </c>
      <c r="C74" s="24" t="s">
        <v>30</v>
      </c>
      <c r="D74" s="24" t="s">
        <v>217</v>
      </c>
      <c r="E74" s="24" t="s">
        <v>13</v>
      </c>
      <c r="F74" s="24" t="s">
        <v>13</v>
      </c>
      <c r="G74" s="24">
        <v>205.64</v>
      </c>
      <c r="H74" s="25"/>
    </row>
    <row r="75" spans="1:8" x14ac:dyDescent="0.25">
      <c r="A75" s="26">
        <v>43132</v>
      </c>
      <c r="B75" s="24">
        <v>5499945</v>
      </c>
      <c r="C75" s="24" t="s">
        <v>11</v>
      </c>
      <c r="D75" s="24" t="s">
        <v>218</v>
      </c>
      <c r="E75" s="24" t="s">
        <v>9</v>
      </c>
      <c r="F75" s="24" t="s">
        <v>16</v>
      </c>
      <c r="G75" s="24">
        <v>626.70000000000005</v>
      </c>
      <c r="H75" s="24" t="s">
        <v>219</v>
      </c>
    </row>
    <row r="76" spans="1:8" x14ac:dyDescent="0.25">
      <c r="A76" s="26">
        <v>43133</v>
      </c>
      <c r="B76" s="24">
        <v>5547175</v>
      </c>
      <c r="C76" s="24" t="s">
        <v>11</v>
      </c>
      <c r="D76" s="24" t="s">
        <v>220</v>
      </c>
      <c r="E76" s="24" t="s">
        <v>9</v>
      </c>
      <c r="F76" s="24" t="s">
        <v>28</v>
      </c>
      <c r="G76" s="24">
        <v>433.57</v>
      </c>
      <c r="H76" s="25"/>
    </row>
    <row r="77" spans="1:8" x14ac:dyDescent="0.25">
      <c r="A77" s="26">
        <v>43139</v>
      </c>
      <c r="B77" s="24">
        <v>5127727</v>
      </c>
      <c r="C77" s="24" t="s">
        <v>11</v>
      </c>
      <c r="D77" s="24" t="s">
        <v>221</v>
      </c>
      <c r="E77" s="24" t="s">
        <v>9</v>
      </c>
      <c r="F77" s="24" t="s">
        <v>28</v>
      </c>
      <c r="G77" s="24">
        <v>433.57</v>
      </c>
      <c r="H77" s="25"/>
    </row>
    <row r="78" spans="1:8" x14ac:dyDescent="0.25">
      <c r="A78" s="26">
        <v>43139</v>
      </c>
      <c r="B78" s="24">
        <v>5504720</v>
      </c>
      <c r="C78" s="24" t="s">
        <v>11</v>
      </c>
      <c r="D78" s="24" t="s">
        <v>222</v>
      </c>
      <c r="E78" s="24" t="s">
        <v>9</v>
      </c>
      <c r="F78" s="24" t="s">
        <v>16</v>
      </c>
      <c r="G78" s="24">
        <v>626.70000000000005</v>
      </c>
      <c r="H78" s="24" t="s">
        <v>223</v>
      </c>
    </row>
    <row r="79" spans="1:8" x14ac:dyDescent="0.25">
      <c r="A79" s="26">
        <v>43145</v>
      </c>
      <c r="B79" s="24">
        <v>5792685</v>
      </c>
      <c r="C79" s="24" t="s">
        <v>11</v>
      </c>
      <c r="D79" s="24" t="s">
        <v>224</v>
      </c>
      <c r="E79" s="24" t="s">
        <v>9</v>
      </c>
      <c r="F79" s="24" t="s">
        <v>28</v>
      </c>
      <c r="G79" s="24">
        <v>433.57</v>
      </c>
      <c r="H79" s="24" t="s">
        <v>225</v>
      </c>
    </row>
    <row r="80" spans="1:8" ht="15.75" x14ac:dyDescent="0.25">
      <c r="A80" s="26">
        <v>43145</v>
      </c>
      <c r="B80" s="27">
        <v>5834937</v>
      </c>
      <c r="C80" s="24" t="s">
        <v>11</v>
      </c>
      <c r="D80" s="24" t="s">
        <v>226</v>
      </c>
      <c r="E80" s="24" t="s">
        <v>9</v>
      </c>
      <c r="F80" s="24" t="s">
        <v>16</v>
      </c>
      <c r="G80" s="24">
        <v>626.70000000000005</v>
      </c>
      <c r="H80" s="24" t="s">
        <v>225</v>
      </c>
    </row>
    <row r="81" spans="1:8" x14ac:dyDescent="0.25">
      <c r="A81" s="26">
        <v>43146</v>
      </c>
      <c r="B81" s="24">
        <v>5741629</v>
      </c>
      <c r="C81" s="24" t="s">
        <v>11</v>
      </c>
      <c r="D81" s="24" t="s">
        <v>227</v>
      </c>
      <c r="E81" s="24" t="s">
        <v>9</v>
      </c>
      <c r="F81" s="24" t="s">
        <v>16</v>
      </c>
      <c r="G81" s="24">
        <v>0</v>
      </c>
      <c r="H81" s="18" t="s">
        <v>228</v>
      </c>
    </row>
    <row r="82" spans="1:8" x14ac:dyDescent="0.25">
      <c r="A82" s="26">
        <v>43146</v>
      </c>
      <c r="B82" s="24">
        <v>5846840</v>
      </c>
      <c r="C82" s="24" t="s">
        <v>11</v>
      </c>
      <c r="D82" s="24" t="s">
        <v>229</v>
      </c>
      <c r="E82" s="24" t="s">
        <v>9</v>
      </c>
      <c r="F82" s="24" t="s">
        <v>28</v>
      </c>
      <c r="G82" s="24">
        <v>433.57</v>
      </c>
      <c r="H82" s="24" t="s">
        <v>230</v>
      </c>
    </row>
    <row r="83" spans="1:8" x14ac:dyDescent="0.25">
      <c r="A83" s="26">
        <v>43148</v>
      </c>
      <c r="B83" s="24">
        <v>5504944</v>
      </c>
      <c r="C83" s="24" t="s">
        <v>11</v>
      </c>
      <c r="D83" s="24" t="s">
        <v>231</v>
      </c>
      <c r="E83" s="24" t="s">
        <v>9</v>
      </c>
      <c r="F83" s="24" t="s">
        <v>10</v>
      </c>
      <c r="G83" s="24">
        <v>881.69</v>
      </c>
      <c r="H83" s="25"/>
    </row>
    <row r="84" spans="1:8" x14ac:dyDescent="0.25">
      <c r="A84" s="26">
        <v>43148</v>
      </c>
      <c r="B84" s="24">
        <v>5848210</v>
      </c>
      <c r="C84" s="24" t="s">
        <v>11</v>
      </c>
      <c r="D84" s="24" t="s">
        <v>232</v>
      </c>
      <c r="E84" s="24" t="s">
        <v>13</v>
      </c>
      <c r="F84" s="24" t="s">
        <v>13</v>
      </c>
      <c r="G84" s="24">
        <v>205.64</v>
      </c>
      <c r="H84" s="25"/>
    </row>
    <row r="85" spans="1:8" x14ac:dyDescent="0.25">
      <c r="G85" s="28">
        <f>SUM(G41:G84)</f>
        <v>9975.3299999999981</v>
      </c>
    </row>
    <row r="86" spans="1:8" x14ac:dyDescent="0.25">
      <c r="A86" s="15" t="s">
        <v>53</v>
      </c>
      <c r="B86" s="15">
        <v>2060862</v>
      </c>
      <c r="C86" s="15" t="s">
        <v>11</v>
      </c>
      <c r="D86" s="15" t="s">
        <v>54</v>
      </c>
      <c r="E86" s="15" t="s">
        <v>13</v>
      </c>
      <c r="F86" s="15" t="s">
        <v>13</v>
      </c>
      <c r="G86" s="4">
        <v>205.64</v>
      </c>
      <c r="H86" s="4"/>
    </row>
    <row r="87" spans="1:8" x14ac:dyDescent="0.25">
      <c r="A87" s="15" t="s">
        <v>55</v>
      </c>
      <c r="B87" s="15">
        <v>2967665</v>
      </c>
      <c r="C87" s="15" t="s">
        <v>11</v>
      </c>
      <c r="D87" s="15" t="s">
        <v>56</v>
      </c>
      <c r="E87" s="15" t="s">
        <v>13</v>
      </c>
      <c r="F87" s="15" t="s">
        <v>50</v>
      </c>
      <c r="G87" s="4">
        <v>205.64</v>
      </c>
      <c r="H87" s="4"/>
    </row>
    <row r="88" spans="1:8" ht="26.25" x14ac:dyDescent="0.25">
      <c r="A88" s="15" t="s">
        <v>55</v>
      </c>
      <c r="B88" s="15">
        <v>4104930</v>
      </c>
      <c r="C88" s="15" t="s">
        <v>11</v>
      </c>
      <c r="D88" s="15" t="s">
        <v>57</v>
      </c>
      <c r="E88" s="15" t="s">
        <v>46</v>
      </c>
      <c r="F88" s="15" t="s">
        <v>16</v>
      </c>
      <c r="G88" s="4">
        <v>254.54</v>
      </c>
      <c r="H88" s="16" t="s">
        <v>58</v>
      </c>
    </row>
    <row r="89" spans="1:8" x14ac:dyDescent="0.25">
      <c r="A89" s="15" t="s">
        <v>59</v>
      </c>
      <c r="B89" s="15">
        <v>3571224</v>
      </c>
      <c r="C89" s="15" t="s">
        <v>11</v>
      </c>
      <c r="D89" s="15" t="s">
        <v>60</v>
      </c>
      <c r="E89" s="15" t="s">
        <v>46</v>
      </c>
      <c r="F89" s="15" t="s">
        <v>28</v>
      </c>
      <c r="G89" s="4">
        <v>194.94</v>
      </c>
      <c r="H89" s="4"/>
    </row>
    <row r="90" spans="1:8" ht="26.25" x14ac:dyDescent="0.25">
      <c r="A90" s="15" t="s">
        <v>59</v>
      </c>
      <c r="B90" s="15">
        <v>4104930</v>
      </c>
      <c r="C90" s="15" t="s">
        <v>11</v>
      </c>
      <c r="D90" s="15" t="s">
        <v>57</v>
      </c>
      <c r="E90" s="15" t="s">
        <v>13</v>
      </c>
      <c r="F90" s="15" t="s">
        <v>50</v>
      </c>
      <c r="G90" s="4">
        <v>205.64</v>
      </c>
      <c r="H90" s="4"/>
    </row>
    <row r="91" spans="1:8" ht="26.25" x14ac:dyDescent="0.25">
      <c r="A91" s="15" t="s">
        <v>59</v>
      </c>
      <c r="B91" s="15">
        <v>4089719</v>
      </c>
      <c r="C91" s="15" t="s">
        <v>11</v>
      </c>
      <c r="D91" s="15" t="s">
        <v>61</v>
      </c>
      <c r="E91" s="15" t="s">
        <v>46</v>
      </c>
      <c r="F91" s="15" t="s">
        <v>62</v>
      </c>
      <c r="G91" s="4">
        <v>187.32</v>
      </c>
      <c r="H91" s="4"/>
    </row>
    <row r="92" spans="1:8" x14ac:dyDescent="0.25">
      <c r="A92" s="15" t="s">
        <v>63</v>
      </c>
      <c r="B92" s="15">
        <v>3966754</v>
      </c>
      <c r="C92" s="15" t="s">
        <v>11</v>
      </c>
      <c r="D92" s="15" t="s">
        <v>64</v>
      </c>
      <c r="E92" s="15" t="s">
        <v>13</v>
      </c>
      <c r="F92" s="15" t="s">
        <v>50</v>
      </c>
      <c r="G92" s="4">
        <v>205.64</v>
      </c>
      <c r="H92" s="4"/>
    </row>
    <row r="93" spans="1:8" x14ac:dyDescent="0.25">
      <c r="A93" s="15" t="s">
        <v>65</v>
      </c>
      <c r="B93" s="15">
        <v>2794291</v>
      </c>
      <c r="C93" s="15" t="s">
        <v>48</v>
      </c>
      <c r="D93" s="15" t="s">
        <v>66</v>
      </c>
      <c r="E93" s="15" t="s">
        <v>13</v>
      </c>
      <c r="F93" s="15" t="s">
        <v>50</v>
      </c>
      <c r="G93" s="4">
        <v>205.64</v>
      </c>
      <c r="H93" s="4"/>
    </row>
    <row r="94" spans="1:8" ht="26.25" x14ac:dyDescent="0.25">
      <c r="A94" s="15" t="s">
        <v>65</v>
      </c>
      <c r="B94" s="15">
        <v>2497404</v>
      </c>
      <c r="C94" s="15" t="s">
        <v>48</v>
      </c>
      <c r="D94" s="15" t="s">
        <v>67</v>
      </c>
      <c r="E94" s="15" t="s">
        <v>46</v>
      </c>
      <c r="F94" s="15" t="s">
        <v>16</v>
      </c>
      <c r="G94" s="4">
        <v>383.5</v>
      </c>
      <c r="H94" s="4"/>
    </row>
    <row r="95" spans="1:8" ht="26.25" x14ac:dyDescent="0.25">
      <c r="A95" s="15" t="s">
        <v>65</v>
      </c>
      <c r="B95" s="15">
        <v>2497404</v>
      </c>
      <c r="C95" s="15" t="s">
        <v>48</v>
      </c>
      <c r="D95" s="15" t="s">
        <v>67</v>
      </c>
      <c r="E95" s="15" t="s">
        <v>13</v>
      </c>
      <c r="F95" s="15" t="s">
        <v>50</v>
      </c>
      <c r="G95" s="4">
        <v>205.64</v>
      </c>
      <c r="H95" s="4"/>
    </row>
    <row r="96" spans="1:8" x14ac:dyDescent="0.25">
      <c r="A96" s="15" t="s">
        <v>68</v>
      </c>
      <c r="B96" s="15">
        <v>3533148</v>
      </c>
      <c r="C96" s="15" t="s">
        <v>7</v>
      </c>
      <c r="D96" s="15" t="s">
        <v>69</v>
      </c>
      <c r="E96" s="15" t="s">
        <v>46</v>
      </c>
      <c r="F96" s="15" t="s">
        <v>16</v>
      </c>
      <c r="G96" s="4">
        <v>383.5</v>
      </c>
      <c r="H96" s="4"/>
    </row>
    <row r="97" spans="1:8" x14ac:dyDescent="0.25">
      <c r="A97" s="15" t="s">
        <v>70</v>
      </c>
      <c r="B97" s="15">
        <v>2111159</v>
      </c>
      <c r="C97" s="15" t="s">
        <v>71</v>
      </c>
      <c r="D97" s="15" t="s">
        <v>72</v>
      </c>
      <c r="E97" s="15" t="s">
        <v>46</v>
      </c>
      <c r="F97" s="15" t="s">
        <v>16</v>
      </c>
      <c r="G97" s="4">
        <v>383.5</v>
      </c>
      <c r="H97" s="4"/>
    </row>
    <row r="98" spans="1:8" x14ac:dyDescent="0.25">
      <c r="A98" s="15" t="s">
        <v>70</v>
      </c>
      <c r="B98" s="15">
        <v>2111159</v>
      </c>
      <c r="C98" s="15" t="s">
        <v>71</v>
      </c>
      <c r="D98" s="15" t="s">
        <v>73</v>
      </c>
      <c r="E98" s="15" t="s">
        <v>13</v>
      </c>
      <c r="F98" s="15" t="s">
        <v>50</v>
      </c>
      <c r="G98" s="4">
        <v>205.64</v>
      </c>
      <c r="H98" s="4"/>
    </row>
    <row r="99" spans="1:8" x14ac:dyDescent="0.25">
      <c r="A99" s="15" t="s">
        <v>74</v>
      </c>
      <c r="B99" s="15">
        <v>4284051</v>
      </c>
      <c r="C99" s="15" t="s">
        <v>11</v>
      </c>
      <c r="D99" s="15" t="s">
        <v>75</v>
      </c>
      <c r="E99" s="15" t="s">
        <v>46</v>
      </c>
      <c r="F99" s="15" t="s">
        <v>62</v>
      </c>
      <c r="G99" s="4">
        <v>187.32</v>
      </c>
      <c r="H99" s="4"/>
    </row>
    <row r="100" spans="1:8" x14ac:dyDescent="0.25">
      <c r="A100" s="15" t="s">
        <v>74</v>
      </c>
      <c r="B100" s="15">
        <v>4227151</v>
      </c>
      <c r="C100" s="15" t="s">
        <v>11</v>
      </c>
      <c r="D100" s="15" t="s">
        <v>76</v>
      </c>
      <c r="E100" s="15" t="s">
        <v>46</v>
      </c>
      <c r="F100" s="15" t="s">
        <v>16</v>
      </c>
      <c r="G100" s="4">
        <v>383.5</v>
      </c>
      <c r="H100" s="4"/>
    </row>
    <row r="101" spans="1:8" x14ac:dyDescent="0.25">
      <c r="A101" s="15" t="s">
        <v>74</v>
      </c>
      <c r="B101" s="15">
        <v>4262168</v>
      </c>
      <c r="C101" s="15" t="s">
        <v>11</v>
      </c>
      <c r="D101" s="15" t="s">
        <v>77</v>
      </c>
      <c r="E101" s="15" t="s">
        <v>46</v>
      </c>
      <c r="F101" s="15" t="s">
        <v>16</v>
      </c>
      <c r="G101" s="4">
        <v>383.5</v>
      </c>
      <c r="H101" s="4"/>
    </row>
    <row r="102" spans="1:8" x14ac:dyDescent="0.25">
      <c r="A102" s="15" t="s">
        <v>78</v>
      </c>
      <c r="B102" s="15">
        <v>4262168</v>
      </c>
      <c r="C102" s="15" t="s">
        <v>11</v>
      </c>
      <c r="D102" s="15" t="s">
        <v>77</v>
      </c>
      <c r="E102" s="15" t="s">
        <v>13</v>
      </c>
      <c r="F102" s="15" t="s">
        <v>9</v>
      </c>
      <c r="G102" s="4">
        <v>205.64</v>
      </c>
      <c r="H102" s="4"/>
    </row>
    <row r="103" spans="1:8" x14ac:dyDescent="0.25">
      <c r="A103" s="15" t="s">
        <v>78</v>
      </c>
      <c r="B103" s="15">
        <v>3533148</v>
      </c>
      <c r="C103" s="15" t="s">
        <v>7</v>
      </c>
      <c r="D103" s="15" t="s">
        <v>69</v>
      </c>
      <c r="E103" s="15" t="s">
        <v>13</v>
      </c>
      <c r="F103" s="15" t="s">
        <v>9</v>
      </c>
      <c r="G103" s="4">
        <v>205.64</v>
      </c>
      <c r="H103" s="4"/>
    </row>
    <row r="104" spans="1:8" x14ac:dyDescent="0.25">
      <c r="A104" s="15" t="s">
        <v>78</v>
      </c>
      <c r="B104" s="15">
        <v>3440345</v>
      </c>
      <c r="C104" s="15" t="s">
        <v>7</v>
      </c>
      <c r="D104" s="15" t="s">
        <v>79</v>
      </c>
      <c r="E104" s="15" t="s">
        <v>13</v>
      </c>
      <c r="F104" s="15" t="s">
        <v>13</v>
      </c>
      <c r="G104" s="4">
        <v>205.64</v>
      </c>
      <c r="H104" s="4"/>
    </row>
    <row r="105" spans="1:8" x14ac:dyDescent="0.25">
      <c r="A105" s="15" t="s">
        <v>80</v>
      </c>
      <c r="B105" s="15">
        <v>3571224</v>
      </c>
      <c r="C105" s="15" t="s">
        <v>11</v>
      </c>
      <c r="D105" s="15" t="s">
        <v>277</v>
      </c>
      <c r="E105" s="15" t="s">
        <v>13</v>
      </c>
      <c r="F105" s="15" t="s">
        <v>9</v>
      </c>
      <c r="G105" s="4">
        <v>205.64</v>
      </c>
      <c r="H105" s="4"/>
    </row>
    <row r="106" spans="1:8" x14ac:dyDescent="0.25">
      <c r="A106" s="15" t="s">
        <v>81</v>
      </c>
      <c r="B106" s="15">
        <v>4284051</v>
      </c>
      <c r="C106" s="15" t="s">
        <v>11</v>
      </c>
      <c r="D106" s="15" t="s">
        <v>75</v>
      </c>
      <c r="E106" s="15" t="s">
        <v>13</v>
      </c>
      <c r="F106" s="15" t="s">
        <v>9</v>
      </c>
      <c r="G106" s="4">
        <v>205.64</v>
      </c>
      <c r="H106" s="4"/>
    </row>
    <row r="107" spans="1:8" ht="26.25" x14ac:dyDescent="0.25">
      <c r="A107" s="15" t="s">
        <v>81</v>
      </c>
      <c r="B107" s="15">
        <v>4089719</v>
      </c>
      <c r="C107" s="15" t="s">
        <v>11</v>
      </c>
      <c r="D107" s="15" t="s">
        <v>61</v>
      </c>
      <c r="E107" s="15" t="s">
        <v>13</v>
      </c>
      <c r="F107" s="15" t="s">
        <v>9</v>
      </c>
      <c r="G107" s="4">
        <v>205.64</v>
      </c>
      <c r="H107" s="4"/>
    </row>
    <row r="108" spans="1:8" x14ac:dyDescent="0.25">
      <c r="A108" s="15" t="s">
        <v>81</v>
      </c>
      <c r="B108" s="15">
        <v>4327275</v>
      </c>
      <c r="C108" s="15" t="s">
        <v>11</v>
      </c>
      <c r="D108" s="15" t="s">
        <v>82</v>
      </c>
      <c r="E108" s="15" t="s">
        <v>13</v>
      </c>
      <c r="F108" s="15" t="s">
        <v>9</v>
      </c>
      <c r="G108" s="4">
        <v>205.64</v>
      </c>
      <c r="H108" s="4"/>
    </row>
    <row r="110" spans="1:8" x14ac:dyDescent="0.25">
      <c r="F110" s="6" t="s">
        <v>83</v>
      </c>
      <c r="G110" s="7">
        <v>11241.92</v>
      </c>
    </row>
    <row r="111" spans="1:8" x14ac:dyDescent="0.25">
      <c r="F111" s="6" t="s">
        <v>84</v>
      </c>
      <c r="G111" s="7" t="s">
        <v>85</v>
      </c>
    </row>
    <row r="117" spans="1:8" x14ac:dyDescent="0.25">
      <c r="A117" s="13" t="s">
        <v>0</v>
      </c>
      <c r="B117" s="14" t="s">
        <v>1</v>
      </c>
      <c r="C117" s="13" t="s">
        <v>2</v>
      </c>
      <c r="D117" s="13" t="s">
        <v>3</v>
      </c>
      <c r="E117" s="13" t="s">
        <v>86</v>
      </c>
      <c r="F117" s="13" t="s">
        <v>5</v>
      </c>
      <c r="G117" s="3" t="s">
        <v>6</v>
      </c>
      <c r="H117" s="3" t="s">
        <v>47</v>
      </c>
    </row>
    <row r="118" spans="1:8" x14ac:dyDescent="0.25">
      <c r="A118" s="9">
        <v>42998</v>
      </c>
      <c r="B118" s="10" t="s">
        <v>87</v>
      </c>
      <c r="C118" s="11" t="s">
        <v>52</v>
      </c>
      <c r="D118" s="11" t="s">
        <v>88</v>
      </c>
      <c r="E118" s="11" t="s">
        <v>13</v>
      </c>
      <c r="F118" s="11" t="s">
        <v>89</v>
      </c>
      <c r="G118" s="11">
        <v>90</v>
      </c>
      <c r="H118" s="4"/>
    </row>
    <row r="119" spans="1:8" x14ac:dyDescent="0.25">
      <c r="A119" s="9">
        <v>42998</v>
      </c>
      <c r="B119" s="10" t="s">
        <v>90</v>
      </c>
      <c r="C119" s="11" t="s">
        <v>52</v>
      </c>
      <c r="D119" s="11" t="s">
        <v>91</v>
      </c>
      <c r="E119" s="11" t="s">
        <v>92</v>
      </c>
      <c r="F119" s="11" t="s">
        <v>89</v>
      </c>
      <c r="G119" s="8">
        <v>22</v>
      </c>
      <c r="H119" s="4"/>
    </row>
    <row r="120" spans="1:8" x14ac:dyDescent="0.25">
      <c r="A120" s="9">
        <v>43013</v>
      </c>
      <c r="B120" s="10" t="s">
        <v>93</v>
      </c>
      <c r="C120" s="11" t="s">
        <v>48</v>
      </c>
      <c r="D120" s="11" t="s">
        <v>94</v>
      </c>
      <c r="E120" s="11" t="s">
        <v>95</v>
      </c>
      <c r="F120" s="11" t="s">
        <v>28</v>
      </c>
      <c r="G120" s="8">
        <v>253</v>
      </c>
      <c r="H120" s="4"/>
    </row>
    <row r="121" spans="1:8" x14ac:dyDescent="0.25">
      <c r="A121" s="9">
        <v>43013</v>
      </c>
      <c r="B121" s="10" t="s">
        <v>93</v>
      </c>
      <c r="C121" s="11" t="s">
        <v>48</v>
      </c>
      <c r="D121" s="11" t="s">
        <v>94</v>
      </c>
      <c r="E121" s="11" t="s">
        <v>13</v>
      </c>
      <c r="F121" s="11" t="s">
        <v>96</v>
      </c>
      <c r="G121" s="8">
        <v>205.64</v>
      </c>
      <c r="H121" s="4"/>
    </row>
    <row r="122" spans="1:8" x14ac:dyDescent="0.25">
      <c r="A122" s="9">
        <v>43004</v>
      </c>
      <c r="B122" s="10" t="s">
        <v>97</v>
      </c>
      <c r="C122" s="11" t="s">
        <v>52</v>
      </c>
      <c r="D122" s="11" t="s">
        <v>98</v>
      </c>
      <c r="E122" s="11" t="s">
        <v>95</v>
      </c>
      <c r="F122" s="11" t="s">
        <v>16</v>
      </c>
      <c r="G122" s="11">
        <v>383.5</v>
      </c>
      <c r="H122" s="4"/>
    </row>
    <row r="123" spans="1:8" x14ac:dyDescent="0.25">
      <c r="A123" s="9">
        <v>43001</v>
      </c>
      <c r="B123" s="10" t="s">
        <v>99</v>
      </c>
      <c r="C123" s="11" t="s">
        <v>52</v>
      </c>
      <c r="D123" s="11" t="s">
        <v>100</v>
      </c>
      <c r="E123" s="11" t="s">
        <v>95</v>
      </c>
      <c r="F123" s="11" t="s">
        <v>16</v>
      </c>
      <c r="G123" s="11">
        <v>383.5</v>
      </c>
      <c r="H123" s="4"/>
    </row>
    <row r="124" spans="1:8" x14ac:dyDescent="0.25">
      <c r="A124" s="9">
        <v>43007</v>
      </c>
      <c r="B124" s="10" t="s">
        <v>101</v>
      </c>
      <c r="C124" s="11" t="s">
        <v>48</v>
      </c>
      <c r="D124" s="11" t="s">
        <v>102</v>
      </c>
      <c r="E124" s="11" t="s">
        <v>95</v>
      </c>
      <c r="F124" s="11" t="s">
        <v>28</v>
      </c>
      <c r="G124" s="11">
        <v>194.94</v>
      </c>
      <c r="H124" s="4"/>
    </row>
    <row r="125" spans="1:8" x14ac:dyDescent="0.25">
      <c r="A125" s="9">
        <v>43010</v>
      </c>
      <c r="B125" s="10" t="s">
        <v>103</v>
      </c>
      <c r="C125" s="11" t="s">
        <v>52</v>
      </c>
      <c r="D125" s="11" t="s">
        <v>104</v>
      </c>
      <c r="E125" s="11" t="s">
        <v>95</v>
      </c>
      <c r="F125" s="11" t="s">
        <v>28</v>
      </c>
      <c r="G125" s="11">
        <v>194.94</v>
      </c>
      <c r="H125" s="4"/>
    </row>
    <row r="126" spans="1:8" x14ac:dyDescent="0.25">
      <c r="A126" s="9">
        <v>43011</v>
      </c>
      <c r="B126" s="10" t="s">
        <v>105</v>
      </c>
      <c r="C126" s="11" t="s">
        <v>7</v>
      </c>
      <c r="D126" s="11" t="s">
        <v>106</v>
      </c>
      <c r="E126" s="11" t="s">
        <v>95</v>
      </c>
      <c r="F126" s="11" t="s">
        <v>16</v>
      </c>
      <c r="G126" s="11">
        <v>383.5</v>
      </c>
      <c r="H126" s="4"/>
    </row>
    <row r="127" spans="1:8" x14ac:dyDescent="0.25">
      <c r="A127" s="9">
        <v>43012</v>
      </c>
      <c r="B127" s="10" t="s">
        <v>107</v>
      </c>
      <c r="C127" s="11" t="s">
        <v>48</v>
      </c>
      <c r="D127" s="11" t="s">
        <v>108</v>
      </c>
      <c r="E127" s="11" t="s">
        <v>95</v>
      </c>
      <c r="F127" s="11" t="s">
        <v>16</v>
      </c>
      <c r="G127" s="11">
        <v>383.5</v>
      </c>
      <c r="H127" s="4"/>
    </row>
    <row r="128" spans="1:8" x14ac:dyDescent="0.25">
      <c r="A128" s="9">
        <v>43012</v>
      </c>
      <c r="B128" s="10" t="s">
        <v>105</v>
      </c>
      <c r="C128" s="11" t="s">
        <v>7</v>
      </c>
      <c r="D128" s="11" t="s">
        <v>109</v>
      </c>
      <c r="E128" s="11" t="s">
        <v>13</v>
      </c>
      <c r="F128" s="11" t="s">
        <v>110</v>
      </c>
      <c r="G128" s="11">
        <v>205.64</v>
      </c>
      <c r="H128" s="4"/>
    </row>
    <row r="129" spans="1:8" x14ac:dyDescent="0.25">
      <c r="A129" s="9">
        <v>43012</v>
      </c>
      <c r="B129" s="10" t="s">
        <v>111</v>
      </c>
      <c r="C129" s="11" t="s">
        <v>52</v>
      </c>
      <c r="D129" s="11" t="s">
        <v>112</v>
      </c>
      <c r="E129" s="11" t="s">
        <v>13</v>
      </c>
      <c r="F129" s="11" t="s">
        <v>113</v>
      </c>
      <c r="G129" s="11">
        <v>205.6</v>
      </c>
      <c r="H129" s="4"/>
    </row>
    <row r="130" spans="1:8" x14ac:dyDescent="0.25">
      <c r="A130" s="9">
        <v>43014</v>
      </c>
      <c r="B130" s="10" t="s">
        <v>103</v>
      </c>
      <c r="C130" s="11" t="s">
        <v>52</v>
      </c>
      <c r="D130" s="11" t="s">
        <v>114</v>
      </c>
      <c r="E130" s="11" t="s">
        <v>115</v>
      </c>
      <c r="F130" s="11" t="s">
        <v>113</v>
      </c>
      <c r="G130" s="11">
        <v>205.64</v>
      </c>
      <c r="H130" s="4"/>
    </row>
    <row r="131" spans="1:8" x14ac:dyDescent="0.25">
      <c r="A131" s="12">
        <v>43018</v>
      </c>
      <c r="B131" s="10" t="s">
        <v>116</v>
      </c>
      <c r="C131" s="11" t="s">
        <v>52</v>
      </c>
      <c r="D131" s="11" t="s">
        <v>117</v>
      </c>
      <c r="E131" s="11" t="s">
        <v>13</v>
      </c>
      <c r="F131" s="11" t="s">
        <v>118</v>
      </c>
      <c r="G131" s="11">
        <v>205.64</v>
      </c>
      <c r="H131" s="4"/>
    </row>
    <row r="132" spans="1:8" x14ac:dyDescent="0.25">
      <c r="A132" s="12">
        <v>43018</v>
      </c>
      <c r="B132" s="10" t="s">
        <v>119</v>
      </c>
      <c r="C132" s="11" t="s">
        <v>52</v>
      </c>
      <c r="D132" s="11" t="s">
        <v>120</v>
      </c>
      <c r="E132" s="11" t="s">
        <v>13</v>
      </c>
      <c r="F132" s="11" t="s">
        <v>118</v>
      </c>
      <c r="G132" s="11">
        <v>205.64</v>
      </c>
      <c r="H132" s="4"/>
    </row>
    <row r="133" spans="1:8" x14ac:dyDescent="0.25">
      <c r="A133" s="12">
        <v>43018</v>
      </c>
      <c r="B133" s="10" t="s">
        <v>121</v>
      </c>
      <c r="C133" s="11" t="s">
        <v>52</v>
      </c>
      <c r="D133" s="11" t="s">
        <v>122</v>
      </c>
      <c r="E133" s="11" t="s">
        <v>13</v>
      </c>
      <c r="F133" s="11" t="s">
        <v>118</v>
      </c>
      <c r="G133" s="11">
        <v>205.64</v>
      </c>
      <c r="H133" s="4"/>
    </row>
    <row r="134" spans="1:8" x14ac:dyDescent="0.25">
      <c r="A134" s="12">
        <v>43019</v>
      </c>
      <c r="B134" s="10" t="s">
        <v>123</v>
      </c>
      <c r="C134" s="11" t="s">
        <v>48</v>
      </c>
      <c r="D134" s="11" t="s">
        <v>49</v>
      </c>
      <c r="E134" s="11" t="s">
        <v>124</v>
      </c>
      <c r="F134" s="11" t="s">
        <v>125</v>
      </c>
      <c r="G134" s="11">
        <v>524.91999999999996</v>
      </c>
      <c r="H134" s="4"/>
    </row>
    <row r="135" spans="1:8" x14ac:dyDescent="0.25">
      <c r="A135" s="12">
        <v>43019</v>
      </c>
      <c r="B135" s="10" t="s">
        <v>123</v>
      </c>
      <c r="C135" s="11" t="s">
        <v>48</v>
      </c>
      <c r="D135" s="11" t="s">
        <v>49</v>
      </c>
      <c r="E135" s="11" t="s">
        <v>95</v>
      </c>
      <c r="F135" s="11" t="s">
        <v>126</v>
      </c>
      <c r="G135" s="11">
        <v>254.64</v>
      </c>
      <c r="H135" s="4"/>
    </row>
    <row r="136" spans="1:8" x14ac:dyDescent="0.25">
      <c r="A136" s="12">
        <v>43019</v>
      </c>
      <c r="B136" s="10" t="s">
        <v>127</v>
      </c>
      <c r="C136" s="11" t="s">
        <v>48</v>
      </c>
      <c r="D136" s="11" t="s">
        <v>128</v>
      </c>
      <c r="E136" s="11" t="s">
        <v>95</v>
      </c>
      <c r="F136" s="11" t="s">
        <v>16</v>
      </c>
      <c r="G136" s="11">
        <v>253.69</v>
      </c>
      <c r="H136" s="4"/>
    </row>
    <row r="137" spans="1:8" x14ac:dyDescent="0.25">
      <c r="A137" s="12">
        <v>43020</v>
      </c>
      <c r="B137" s="10" t="s">
        <v>129</v>
      </c>
      <c r="C137" s="11" t="s">
        <v>48</v>
      </c>
      <c r="D137" s="11" t="s">
        <v>130</v>
      </c>
      <c r="E137" s="11" t="s">
        <v>95</v>
      </c>
      <c r="F137" s="11" t="s">
        <v>28</v>
      </c>
      <c r="G137" s="11">
        <v>194.93</v>
      </c>
      <c r="H137" s="4"/>
    </row>
    <row r="138" spans="1:8" x14ac:dyDescent="0.25">
      <c r="A138" s="12">
        <v>43021</v>
      </c>
      <c r="B138" s="10" t="s">
        <v>107</v>
      </c>
      <c r="C138" s="11" t="s">
        <v>48</v>
      </c>
      <c r="D138" s="11" t="s">
        <v>108</v>
      </c>
      <c r="E138" s="11" t="s">
        <v>115</v>
      </c>
      <c r="F138" s="11" t="s">
        <v>131</v>
      </c>
      <c r="G138" s="11">
        <v>205.64</v>
      </c>
      <c r="H138" s="4"/>
    </row>
    <row r="139" spans="1:8" x14ac:dyDescent="0.25">
      <c r="A139" s="12">
        <v>43021</v>
      </c>
      <c r="B139" s="10" t="s">
        <v>132</v>
      </c>
      <c r="C139" s="11" t="s">
        <v>48</v>
      </c>
      <c r="D139" s="11" t="s">
        <v>133</v>
      </c>
      <c r="E139" s="11" t="s">
        <v>95</v>
      </c>
      <c r="F139" s="11" t="s">
        <v>16</v>
      </c>
      <c r="G139" s="11">
        <v>383.5</v>
      </c>
      <c r="H139" s="4"/>
    </row>
    <row r="140" spans="1:8" x14ac:dyDescent="0.25">
      <c r="A140" s="12">
        <v>43024</v>
      </c>
      <c r="B140" s="10" t="s">
        <v>134</v>
      </c>
      <c r="C140" s="11" t="s">
        <v>52</v>
      </c>
      <c r="D140" s="11" t="s">
        <v>135</v>
      </c>
      <c r="E140" s="11" t="s">
        <v>115</v>
      </c>
      <c r="F140" s="11" t="s">
        <v>118</v>
      </c>
      <c r="G140" s="11">
        <v>205.64</v>
      </c>
      <c r="H140" s="4"/>
    </row>
    <row r="141" spans="1:8" x14ac:dyDescent="0.25">
      <c r="A141" s="12">
        <v>43024</v>
      </c>
      <c r="B141" s="10" t="s">
        <v>97</v>
      </c>
      <c r="C141" s="11" t="s">
        <v>7</v>
      </c>
      <c r="D141" s="11" t="s">
        <v>136</v>
      </c>
      <c r="E141" s="11" t="s">
        <v>13</v>
      </c>
      <c r="F141" s="11" t="s">
        <v>131</v>
      </c>
      <c r="G141" s="11">
        <v>205.64</v>
      </c>
      <c r="H141" s="4"/>
    </row>
    <row r="142" spans="1:8" x14ac:dyDescent="0.25">
      <c r="A142" s="12">
        <v>43025</v>
      </c>
      <c r="B142" s="10" t="s">
        <v>137</v>
      </c>
      <c r="C142" s="11" t="s">
        <v>48</v>
      </c>
      <c r="D142" s="11" t="s">
        <v>138</v>
      </c>
      <c r="E142" s="11" t="s">
        <v>95</v>
      </c>
      <c r="F142" s="11" t="s">
        <v>28</v>
      </c>
      <c r="G142" s="11">
        <v>253</v>
      </c>
      <c r="H142" s="4"/>
    </row>
    <row r="143" spans="1:8" x14ac:dyDescent="0.25">
      <c r="A143" s="12">
        <v>43025</v>
      </c>
      <c r="B143" s="10" t="s">
        <v>139</v>
      </c>
      <c r="C143" s="11" t="s">
        <v>48</v>
      </c>
      <c r="D143" s="11" t="s">
        <v>140</v>
      </c>
      <c r="E143" s="11" t="s">
        <v>95</v>
      </c>
      <c r="F143" s="11" t="s">
        <v>28</v>
      </c>
      <c r="G143" s="11">
        <v>253</v>
      </c>
      <c r="H143" s="4"/>
    </row>
    <row r="144" spans="1:8" x14ac:dyDescent="0.25">
      <c r="A144" s="12">
        <v>43025</v>
      </c>
      <c r="B144" s="10" t="s">
        <v>139</v>
      </c>
      <c r="C144" s="11" t="s">
        <v>48</v>
      </c>
      <c r="D144" s="11" t="s">
        <v>140</v>
      </c>
      <c r="E144" s="11" t="s">
        <v>115</v>
      </c>
      <c r="F144" s="11" t="s">
        <v>131</v>
      </c>
      <c r="G144" s="11">
        <v>205.64</v>
      </c>
      <c r="H144" s="4"/>
    </row>
    <row r="145" spans="1:8" x14ac:dyDescent="0.25">
      <c r="A145" s="12">
        <v>43025</v>
      </c>
      <c r="B145" s="10" t="s">
        <v>99</v>
      </c>
      <c r="C145" s="11" t="s">
        <v>52</v>
      </c>
      <c r="D145" s="11" t="s">
        <v>141</v>
      </c>
      <c r="E145" s="11" t="s">
        <v>115</v>
      </c>
      <c r="F145" s="11" t="s">
        <v>131</v>
      </c>
      <c r="G145" s="11">
        <v>205.64</v>
      </c>
      <c r="H145" s="4"/>
    </row>
    <row r="146" spans="1:8" x14ac:dyDescent="0.25">
      <c r="A146" s="12">
        <v>43026</v>
      </c>
      <c r="B146" s="10" t="s">
        <v>137</v>
      </c>
      <c r="C146" s="11" t="s">
        <v>48</v>
      </c>
      <c r="D146" s="11" t="s">
        <v>138</v>
      </c>
      <c r="E146" s="11" t="s">
        <v>13</v>
      </c>
      <c r="F146" s="11" t="s">
        <v>131</v>
      </c>
      <c r="G146" s="11">
        <v>205.64</v>
      </c>
      <c r="H146" s="4"/>
    </row>
    <row r="147" spans="1:8" x14ac:dyDescent="0.25">
      <c r="A147" s="12">
        <v>43026</v>
      </c>
      <c r="B147" s="10" t="s">
        <v>142</v>
      </c>
      <c r="C147" s="11" t="s">
        <v>52</v>
      </c>
      <c r="D147" s="11" t="s">
        <v>143</v>
      </c>
      <c r="E147" s="11" t="s">
        <v>95</v>
      </c>
      <c r="F147" s="11" t="s">
        <v>16</v>
      </c>
      <c r="G147" s="11">
        <v>383</v>
      </c>
      <c r="H147" s="4"/>
    </row>
    <row r="148" spans="1:8" x14ac:dyDescent="0.25">
      <c r="A148" s="12">
        <v>43027</v>
      </c>
      <c r="B148" s="10" t="s">
        <v>144</v>
      </c>
      <c r="C148" s="11" t="s">
        <v>52</v>
      </c>
      <c r="D148" s="11" t="s">
        <v>145</v>
      </c>
      <c r="E148" s="11" t="s">
        <v>95</v>
      </c>
      <c r="F148" s="11" t="s">
        <v>126</v>
      </c>
      <c r="G148" s="11">
        <v>253</v>
      </c>
      <c r="H148" s="4"/>
    </row>
    <row r="149" spans="1:8" x14ac:dyDescent="0.25">
      <c r="A149" s="12">
        <v>43027</v>
      </c>
      <c r="B149" s="10" t="s">
        <v>146</v>
      </c>
      <c r="C149" s="11" t="s">
        <v>52</v>
      </c>
      <c r="D149" s="11" t="s">
        <v>145</v>
      </c>
      <c r="E149" s="11" t="s">
        <v>13</v>
      </c>
      <c r="F149" s="11" t="s">
        <v>131</v>
      </c>
      <c r="G149" s="11">
        <v>205.64</v>
      </c>
      <c r="H149" s="4"/>
    </row>
    <row r="150" spans="1:8" x14ac:dyDescent="0.25">
      <c r="A150" s="12">
        <v>43027</v>
      </c>
      <c r="B150" s="10" t="s">
        <v>147</v>
      </c>
      <c r="C150" s="11" t="s">
        <v>48</v>
      </c>
      <c r="D150" s="11" t="s">
        <v>148</v>
      </c>
      <c r="E150" s="11" t="s">
        <v>149</v>
      </c>
      <c r="F150" s="11" t="s">
        <v>16</v>
      </c>
      <c r="G150" s="11">
        <v>383.5</v>
      </c>
      <c r="H150" s="4"/>
    </row>
    <row r="151" spans="1:8" x14ac:dyDescent="0.25">
      <c r="A151" s="12">
        <v>43028</v>
      </c>
      <c r="B151" s="10" t="s">
        <v>150</v>
      </c>
      <c r="C151" s="11" t="s">
        <v>52</v>
      </c>
      <c r="D151" s="11" t="s">
        <v>151</v>
      </c>
      <c r="E151" s="11" t="s">
        <v>115</v>
      </c>
      <c r="F151" s="11" t="s">
        <v>131</v>
      </c>
      <c r="G151" s="11">
        <v>205.64</v>
      </c>
      <c r="H151" s="4"/>
    </row>
    <row r="152" spans="1:8" x14ac:dyDescent="0.25">
      <c r="A152" s="12">
        <v>43029</v>
      </c>
      <c r="B152" s="10" t="s">
        <v>152</v>
      </c>
      <c r="C152" s="11" t="s">
        <v>52</v>
      </c>
      <c r="D152" s="11" t="s">
        <v>153</v>
      </c>
      <c r="E152" s="11" t="s">
        <v>13</v>
      </c>
      <c r="F152" s="11" t="s">
        <v>131</v>
      </c>
      <c r="G152" s="11">
        <v>205.64</v>
      </c>
      <c r="H152" s="4"/>
    </row>
    <row r="153" spans="1:8" x14ac:dyDescent="0.25">
      <c r="A153" s="12">
        <v>43029</v>
      </c>
      <c r="B153" s="10" t="s">
        <v>147</v>
      </c>
      <c r="C153" s="11" t="s">
        <v>48</v>
      </c>
      <c r="D153" s="11" t="s">
        <v>148</v>
      </c>
      <c r="E153" s="11" t="s">
        <v>13</v>
      </c>
      <c r="F153" s="11" t="s">
        <v>131</v>
      </c>
      <c r="G153" s="11">
        <v>205.64</v>
      </c>
      <c r="H153" s="4"/>
    </row>
    <row r="154" spans="1:8" x14ac:dyDescent="0.25">
      <c r="A154" s="12">
        <v>43032</v>
      </c>
      <c r="B154" s="10" t="s">
        <v>142</v>
      </c>
      <c r="C154" s="11" t="s">
        <v>52</v>
      </c>
      <c r="D154" s="11" t="s">
        <v>143</v>
      </c>
      <c r="E154" s="11" t="s">
        <v>13</v>
      </c>
      <c r="F154" s="11" t="s">
        <v>131</v>
      </c>
      <c r="G154" s="11">
        <v>205.64</v>
      </c>
      <c r="H154" s="4"/>
    </row>
    <row r="155" spans="1:8" x14ac:dyDescent="0.25">
      <c r="A155" s="12">
        <v>43033</v>
      </c>
      <c r="B155" s="10" t="s">
        <v>154</v>
      </c>
      <c r="C155" s="11" t="s">
        <v>52</v>
      </c>
      <c r="D155" s="11" t="s">
        <v>155</v>
      </c>
      <c r="E155" s="11" t="s">
        <v>13</v>
      </c>
      <c r="F155" s="11" t="s">
        <v>156</v>
      </c>
      <c r="G155" s="11">
        <v>90</v>
      </c>
      <c r="H155" s="4"/>
    </row>
    <row r="156" spans="1:8" x14ac:dyDescent="0.25">
      <c r="A156" s="12">
        <v>43033</v>
      </c>
      <c r="B156" s="10" t="s">
        <v>157</v>
      </c>
      <c r="C156" s="11" t="s">
        <v>52</v>
      </c>
      <c r="D156" s="11" t="s">
        <v>158</v>
      </c>
      <c r="E156" s="11" t="s">
        <v>13</v>
      </c>
      <c r="F156" s="11" t="s">
        <v>156</v>
      </c>
      <c r="G156" s="11">
        <v>90</v>
      </c>
      <c r="H156" s="4"/>
    </row>
    <row r="157" spans="1:8" x14ac:dyDescent="0.25">
      <c r="A157" s="12">
        <v>43033</v>
      </c>
      <c r="B157" s="10" t="s">
        <v>159</v>
      </c>
      <c r="C157" s="11" t="s">
        <v>48</v>
      </c>
      <c r="D157" s="11" t="s">
        <v>160</v>
      </c>
      <c r="E157" s="11" t="s">
        <v>13</v>
      </c>
      <c r="F157" s="11" t="s">
        <v>131</v>
      </c>
      <c r="G157" s="11">
        <v>205.64</v>
      </c>
      <c r="H157" s="4"/>
    </row>
    <row r="158" spans="1:8" x14ac:dyDescent="0.25">
      <c r="A158" s="12">
        <v>43034</v>
      </c>
      <c r="B158" s="10" t="s">
        <v>129</v>
      </c>
      <c r="C158" s="11" t="s">
        <v>48</v>
      </c>
      <c r="D158" s="11" t="s">
        <v>161</v>
      </c>
      <c r="E158" s="11" t="s">
        <v>162</v>
      </c>
      <c r="F158" s="11" t="s">
        <v>131</v>
      </c>
      <c r="G158" s="11">
        <v>205.64</v>
      </c>
      <c r="H158" s="4"/>
    </row>
    <row r="159" spans="1:8" x14ac:dyDescent="0.25">
      <c r="A159" s="12">
        <v>43034</v>
      </c>
      <c r="B159" s="10" t="s">
        <v>163</v>
      </c>
      <c r="C159" s="11" t="s">
        <v>52</v>
      </c>
      <c r="D159" s="11" t="s">
        <v>164</v>
      </c>
      <c r="E159" s="11" t="s">
        <v>13</v>
      </c>
      <c r="F159" s="11" t="s">
        <v>131</v>
      </c>
      <c r="G159" s="11">
        <v>205.64</v>
      </c>
      <c r="H159" s="4"/>
    </row>
    <row r="160" spans="1:8" x14ac:dyDescent="0.25">
      <c r="A160" s="12">
        <v>43034</v>
      </c>
      <c r="B160" s="10" t="s">
        <v>165</v>
      </c>
      <c r="C160" s="11" t="s">
        <v>52</v>
      </c>
      <c r="D160" s="11" t="s">
        <v>166</v>
      </c>
      <c r="E160" s="11" t="s">
        <v>95</v>
      </c>
      <c r="F160" s="11" t="s">
        <v>126</v>
      </c>
      <c r="G160" s="11">
        <v>253</v>
      </c>
      <c r="H160" s="4"/>
    </row>
    <row r="161" spans="1:8" x14ac:dyDescent="0.25">
      <c r="A161" s="12">
        <v>43035</v>
      </c>
      <c r="B161" s="10" t="s">
        <v>132</v>
      </c>
      <c r="C161" s="11" t="s">
        <v>48</v>
      </c>
      <c r="D161" s="11" t="s">
        <v>133</v>
      </c>
      <c r="E161" s="11" t="s">
        <v>13</v>
      </c>
      <c r="F161" s="11" t="s">
        <v>131</v>
      </c>
      <c r="G161" s="11">
        <v>205.64</v>
      </c>
      <c r="H161" s="4"/>
    </row>
    <row r="162" spans="1:8" x14ac:dyDescent="0.25">
      <c r="A162" s="12">
        <v>43035</v>
      </c>
      <c r="B162" s="10" t="s">
        <v>101</v>
      </c>
      <c r="C162" s="11" t="s">
        <v>48</v>
      </c>
      <c r="D162" s="11" t="s">
        <v>167</v>
      </c>
      <c r="E162" s="11" t="s">
        <v>13</v>
      </c>
      <c r="F162" s="11" t="s">
        <v>131</v>
      </c>
      <c r="G162" s="11">
        <v>205.64</v>
      </c>
      <c r="H162" s="4"/>
    </row>
    <row r="163" spans="1:8" x14ac:dyDescent="0.25">
      <c r="A163" s="12">
        <v>43035</v>
      </c>
      <c r="B163" s="10" t="s">
        <v>168</v>
      </c>
      <c r="C163" s="11" t="s">
        <v>51</v>
      </c>
      <c r="D163" s="11" t="s">
        <v>169</v>
      </c>
      <c r="E163" s="11" t="s">
        <v>46</v>
      </c>
      <c r="F163" s="11" t="s">
        <v>16</v>
      </c>
      <c r="G163" s="11">
        <v>383.5</v>
      </c>
      <c r="H163" s="4"/>
    </row>
    <row r="164" spans="1:8" x14ac:dyDescent="0.25">
      <c r="A164" s="12">
        <v>43036</v>
      </c>
      <c r="B164" s="10" t="s">
        <v>170</v>
      </c>
      <c r="C164" s="11" t="s">
        <v>51</v>
      </c>
      <c r="D164" s="11" t="s">
        <v>171</v>
      </c>
      <c r="E164" s="11" t="s">
        <v>46</v>
      </c>
      <c r="F164" s="11" t="s">
        <v>10</v>
      </c>
      <c r="G164" s="11">
        <v>636.69000000000005</v>
      </c>
      <c r="H164" s="4"/>
    </row>
    <row r="165" spans="1:8" x14ac:dyDescent="0.25">
      <c r="A165" s="12">
        <v>43039</v>
      </c>
      <c r="B165" s="10" t="s">
        <v>165</v>
      </c>
      <c r="C165" s="11" t="s">
        <v>52</v>
      </c>
      <c r="D165" s="11" t="s">
        <v>172</v>
      </c>
      <c r="E165" s="11" t="s">
        <v>13</v>
      </c>
      <c r="F165" s="11" t="s">
        <v>50</v>
      </c>
      <c r="G165" s="11">
        <v>205.64</v>
      </c>
      <c r="H165" s="4"/>
    </row>
  </sheetData>
  <conditionalFormatting sqref="B28:B85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2017-12-29T03:52:24Z</dcterms:created>
  <dcterms:modified xsi:type="dcterms:W3CDTF">2018-04-06T03:35:12Z</dcterms:modified>
</cp:coreProperties>
</file>