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2" i="1" l="1"/>
  <c r="E44" i="1" s="1"/>
  <c r="E46" i="1" s="1"/>
  <c r="E45" i="1" l="1"/>
  <c r="E47" i="1" s="1"/>
  <c r="E43" i="1"/>
</calcChain>
</file>

<file path=xl/comments1.xml><?xml version="1.0" encoding="utf-8"?>
<comments xmlns="http://schemas.openxmlformats.org/spreadsheetml/2006/main">
  <authors>
    <author>JAY</author>
  </authors>
  <commentList>
    <comment ref="C51" author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626. now deducted and paid 498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jay:
paid for Surface mount in place of drill BC. Iauditor submitted on time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JAY:
HAUL BC DONE, BUT DEDUCTED FOR BUILD
</t>
        </r>
      </text>
    </comment>
  </commentList>
</comments>
</file>

<file path=xl/sharedStrings.xml><?xml version="1.0" encoding="utf-8"?>
<sst xmlns="http://schemas.openxmlformats.org/spreadsheetml/2006/main" count="105" uniqueCount="71">
  <si>
    <t>S/O</t>
  </si>
  <si>
    <t xml:space="preserve"> ADDRESS</t>
  </si>
  <si>
    <t xml:space="preserve">      JOB TYPE</t>
  </si>
  <si>
    <t>DATE COMPLETED</t>
  </si>
  <si>
    <t>Amount</t>
  </si>
  <si>
    <t>Notes</t>
  </si>
  <si>
    <t>175 cook st</t>
  </si>
  <si>
    <t>Grass trench build and connect</t>
  </si>
  <si>
    <t>39 boston pd</t>
  </si>
  <si>
    <t>Hauling build and connect</t>
  </si>
  <si>
    <t>365 featherston st</t>
  </si>
  <si>
    <t>LL order</t>
  </si>
  <si>
    <t>19 Shamrock st</t>
  </si>
  <si>
    <t>OSB + Hauling build and connect</t>
  </si>
  <si>
    <t>7 Ruawai rd</t>
  </si>
  <si>
    <t>Drill build and connect</t>
  </si>
  <si>
    <t>392 Botanical rd</t>
  </si>
  <si>
    <t>1 Arli court</t>
  </si>
  <si>
    <t>14A north st</t>
  </si>
  <si>
    <t>5 Florence ave</t>
  </si>
  <si>
    <t>2B bristol cre</t>
  </si>
  <si>
    <t>5 Rothesay pl</t>
  </si>
  <si>
    <t>24 Chadwick pl</t>
  </si>
  <si>
    <t>98 vogel st</t>
  </si>
  <si>
    <t>Surface mount build and connect</t>
  </si>
  <si>
    <t>17 Andrew st</t>
  </si>
  <si>
    <t>359/36 college st</t>
  </si>
  <si>
    <t>connect</t>
  </si>
  <si>
    <t>359/2 college st</t>
  </si>
  <si>
    <t>1 lancewood lane</t>
  </si>
  <si>
    <t>37 karamea st</t>
  </si>
  <si>
    <t>10 Arena ct</t>
  </si>
  <si>
    <t>S9</t>
  </si>
  <si>
    <t>16 Andrew Ave</t>
  </si>
  <si>
    <t>110 Linton st</t>
  </si>
  <si>
    <t>43/2 albert st</t>
  </si>
  <si>
    <t>1 Arena Ct</t>
  </si>
  <si>
    <t>6 Colonial Pl</t>
  </si>
  <si>
    <t>421 Albert St</t>
  </si>
  <si>
    <t xml:space="preserve">Hauling build </t>
  </si>
  <si>
    <t>7 Woburn Pl</t>
  </si>
  <si>
    <t>23 lancaster St</t>
  </si>
  <si>
    <t>33 Batt st</t>
  </si>
  <si>
    <t>40 seddon st</t>
  </si>
  <si>
    <t>43 Rangitane st</t>
  </si>
  <si>
    <t>8 Foxtail fern</t>
  </si>
  <si>
    <t>20/2 Victoria Ave</t>
  </si>
  <si>
    <t>160 cook street</t>
  </si>
  <si>
    <t>12 Miles Pl</t>
  </si>
  <si>
    <t>55 Pembroke St</t>
  </si>
  <si>
    <t xml:space="preserve">OSB </t>
  </si>
  <si>
    <t>65 Fairs road</t>
  </si>
  <si>
    <t>OSB</t>
  </si>
  <si>
    <t>128 john F Kennedy</t>
  </si>
  <si>
    <t xml:space="preserve">15A meadowbrook </t>
  </si>
  <si>
    <t>osb-pending</t>
  </si>
  <si>
    <t>build already paid</t>
  </si>
  <si>
    <t xml:space="preserve">pending </t>
  </si>
  <si>
    <t>total amount</t>
  </si>
  <si>
    <t>NGA_PS_14442018_80</t>
  </si>
  <si>
    <t>Gurinderjeet Singh</t>
  </si>
  <si>
    <t>P-NGA-CONNCT SDU</t>
  </si>
  <si>
    <t>ZNGA563BC</t>
  </si>
  <si>
    <t>NGA_PS_14442018_78</t>
  </si>
  <si>
    <t>ZNGA564BC</t>
  </si>
  <si>
    <t>ZNGA561B</t>
  </si>
  <si>
    <t>negative payments</t>
  </si>
  <si>
    <t>22% for Guri</t>
  </si>
  <si>
    <t>18% for Harjeet</t>
  </si>
  <si>
    <t>hours for guri</t>
  </si>
  <si>
    <t>hours for harjeet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</si>
</sst>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2" xfId="0" applyFont="1" applyBorder="1" applyAlignment="1"/>
    <xf numFmtId="2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/>
    <xf numFmtId="2" fontId="2" fillId="2" borderId="2" xfId="0" applyNumberFormat="1" applyFont="1" applyFill="1" applyBorder="1" applyAlignment="1"/>
    <xf numFmtId="164" fontId="2" fillId="2" borderId="2" xfId="0" applyNumberFormat="1" applyFont="1" applyFill="1" applyBorder="1" applyAlignment="1"/>
    <xf numFmtId="0" fontId="0" fillId="0" borderId="1" xfId="0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5" fontId="2" fillId="0" borderId="3" xfId="0" applyNumberFormat="1" applyFont="1" applyBorder="1" applyAlignment="1">
      <alignment wrapText="1"/>
    </xf>
    <xf numFmtId="15" fontId="2" fillId="0" borderId="3" xfId="0" applyNumberFormat="1" applyFont="1" applyBorder="1" applyAlignment="1"/>
    <xf numFmtId="15" fontId="2" fillId="2" borderId="3" xfId="0" applyNumberFormat="1" applyFont="1" applyFill="1" applyBorder="1" applyAlignment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/>
    <xf numFmtId="15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15" fontId="2" fillId="0" borderId="1" xfId="0" applyNumberFormat="1" applyFont="1" applyBorder="1" applyAlignment="1"/>
    <xf numFmtId="1" fontId="2" fillId="2" borderId="1" xfId="0" applyNumberFormat="1" applyFont="1" applyFill="1" applyBorder="1" applyAlignment="1"/>
    <xf numFmtId="15" fontId="2" fillId="2" borderId="1" xfId="0" applyNumberFormat="1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6"/>
  <sheetViews>
    <sheetView tabSelected="1" topLeftCell="A35" zoomScale="130" zoomScaleNormal="130" workbookViewId="0">
      <selection activeCell="M54" sqref="M54"/>
    </sheetView>
  </sheetViews>
  <sheetFormatPr defaultRowHeight="15" x14ac:dyDescent="0.25"/>
  <cols>
    <col min="1" max="1" width="14.5703125" customWidth="1"/>
    <col min="2" max="2" width="18.42578125" bestFit="1" customWidth="1"/>
    <col min="3" max="3" width="30.7109375" bestFit="1" customWidth="1"/>
    <col min="4" max="5" width="16.85546875" bestFit="1" customWidth="1"/>
    <col min="6" max="6" width="10.42578125" customWidth="1"/>
    <col min="7" max="7" width="19.28515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</row>
    <row r="2" spans="1:7" x14ac:dyDescent="0.25">
      <c r="A2" s="3">
        <v>6305661</v>
      </c>
      <c r="B2" s="3" t="s">
        <v>6</v>
      </c>
      <c r="C2" s="3" t="s">
        <v>7</v>
      </c>
      <c r="D2" s="4">
        <v>43179</v>
      </c>
      <c r="E2" s="3">
        <v>626.70000000000005</v>
      </c>
      <c r="F2" s="3"/>
      <c r="G2" s="3"/>
    </row>
    <row r="3" spans="1:7" x14ac:dyDescent="0.25">
      <c r="A3" s="3">
        <v>6459335</v>
      </c>
      <c r="B3" s="3" t="s">
        <v>8</v>
      </c>
      <c r="C3" s="3" t="s">
        <v>9</v>
      </c>
      <c r="D3" s="4">
        <v>43180</v>
      </c>
      <c r="E3" s="3">
        <v>433.57</v>
      </c>
      <c r="F3" s="3"/>
      <c r="G3" s="3"/>
    </row>
    <row r="4" spans="1:7" x14ac:dyDescent="0.25">
      <c r="A4" s="3">
        <v>6517248</v>
      </c>
      <c r="B4" s="3" t="s">
        <v>10</v>
      </c>
      <c r="C4" s="3" t="s">
        <v>11</v>
      </c>
      <c r="D4" s="4">
        <v>43180</v>
      </c>
      <c r="E4" s="3">
        <v>90</v>
      </c>
      <c r="F4" s="3"/>
      <c r="G4" s="3"/>
    </row>
    <row r="5" spans="1:7" x14ac:dyDescent="0.25">
      <c r="A5" s="3">
        <v>6271491</v>
      </c>
      <c r="B5" s="3" t="s">
        <v>12</v>
      </c>
      <c r="C5" s="3" t="s">
        <v>13</v>
      </c>
      <c r="D5" s="4">
        <v>43180</v>
      </c>
      <c r="E5" s="3">
        <v>433.57</v>
      </c>
      <c r="F5" s="3"/>
      <c r="G5" s="5" t="s">
        <v>55</v>
      </c>
    </row>
    <row r="6" spans="1:7" x14ac:dyDescent="0.25">
      <c r="A6" s="3">
        <v>6389713</v>
      </c>
      <c r="B6" s="3" t="s">
        <v>14</v>
      </c>
      <c r="C6" s="3" t="s">
        <v>15</v>
      </c>
      <c r="D6" s="4">
        <v>43180</v>
      </c>
      <c r="E6" s="3">
        <v>881.69</v>
      </c>
      <c r="F6" s="3"/>
      <c r="G6" s="3"/>
    </row>
    <row r="7" spans="1:7" x14ac:dyDescent="0.25">
      <c r="A7" s="3">
        <v>6569821</v>
      </c>
      <c r="B7" s="3" t="s">
        <v>16</v>
      </c>
      <c r="C7" s="3" t="s">
        <v>9</v>
      </c>
      <c r="D7" s="4">
        <v>43181</v>
      </c>
      <c r="E7" s="3">
        <v>433.57</v>
      </c>
      <c r="F7" s="3"/>
      <c r="G7" s="3"/>
    </row>
    <row r="8" spans="1:7" x14ac:dyDescent="0.25">
      <c r="A8" s="3">
        <v>6436552</v>
      </c>
      <c r="B8" s="3" t="s">
        <v>17</v>
      </c>
      <c r="C8" s="3" t="s">
        <v>9</v>
      </c>
      <c r="D8" s="4">
        <v>43181</v>
      </c>
      <c r="E8" s="3">
        <v>205.64</v>
      </c>
      <c r="F8" s="3"/>
      <c r="G8" s="5" t="s">
        <v>56</v>
      </c>
    </row>
    <row r="9" spans="1:7" x14ac:dyDescent="0.25">
      <c r="A9" s="3">
        <v>6663212</v>
      </c>
      <c r="B9" s="3" t="s">
        <v>18</v>
      </c>
      <c r="C9" s="3" t="s">
        <v>7</v>
      </c>
      <c r="D9" s="4">
        <v>43182</v>
      </c>
      <c r="E9" s="3">
        <v>626.70000000000005</v>
      </c>
      <c r="F9" s="3"/>
      <c r="G9" s="3"/>
    </row>
    <row r="10" spans="1:7" x14ac:dyDescent="0.25">
      <c r="A10" s="3">
        <v>6206557</v>
      </c>
      <c r="B10" s="3" t="s">
        <v>19</v>
      </c>
      <c r="C10" s="3" t="s">
        <v>9</v>
      </c>
      <c r="D10" s="4">
        <v>43185</v>
      </c>
      <c r="E10" s="3">
        <v>433.57</v>
      </c>
      <c r="F10" s="3"/>
      <c r="G10" s="3"/>
    </row>
    <row r="11" spans="1:7" x14ac:dyDescent="0.25">
      <c r="A11" s="3">
        <v>6679375</v>
      </c>
      <c r="B11" s="3" t="s">
        <v>20</v>
      </c>
      <c r="C11" s="3" t="s">
        <v>11</v>
      </c>
      <c r="D11" s="4">
        <v>43185</v>
      </c>
      <c r="E11" s="3">
        <v>90</v>
      </c>
      <c r="F11" s="3"/>
      <c r="G11" s="17"/>
    </row>
    <row r="12" spans="1:7" x14ac:dyDescent="0.25">
      <c r="A12" s="3">
        <v>6691245</v>
      </c>
      <c r="B12" s="3" t="s">
        <v>21</v>
      </c>
      <c r="C12" s="3" t="s">
        <v>9</v>
      </c>
      <c r="D12" s="4">
        <v>43186</v>
      </c>
      <c r="E12" s="3">
        <v>433.57</v>
      </c>
      <c r="F12" s="3"/>
      <c r="G12" s="3"/>
    </row>
    <row r="13" spans="1:7" x14ac:dyDescent="0.25">
      <c r="A13" s="3">
        <v>6679866</v>
      </c>
      <c r="B13" s="3" t="s">
        <v>22</v>
      </c>
      <c r="C13" s="3" t="s">
        <v>7</v>
      </c>
      <c r="D13" s="4">
        <v>43187</v>
      </c>
      <c r="E13" s="3">
        <v>626.70000000000005</v>
      </c>
      <c r="F13" s="3"/>
      <c r="G13" s="3"/>
    </row>
    <row r="14" spans="1:7" x14ac:dyDescent="0.25">
      <c r="A14" s="3">
        <v>6630240</v>
      </c>
      <c r="B14" s="3" t="s">
        <v>23</v>
      </c>
      <c r="C14" s="3" t="s">
        <v>24</v>
      </c>
      <c r="D14" s="4">
        <v>43187</v>
      </c>
      <c r="E14" s="3">
        <v>498.69</v>
      </c>
      <c r="F14" s="3"/>
      <c r="G14" s="3"/>
    </row>
    <row r="15" spans="1:7" x14ac:dyDescent="0.25">
      <c r="A15" s="3">
        <v>6736421</v>
      </c>
      <c r="B15" s="3" t="s">
        <v>25</v>
      </c>
      <c r="C15" s="3" t="s">
        <v>9</v>
      </c>
      <c r="D15" s="4">
        <v>43187</v>
      </c>
      <c r="E15" s="3">
        <v>433.57</v>
      </c>
      <c r="F15" s="3"/>
      <c r="G15" s="3"/>
    </row>
    <row r="16" spans="1:7" x14ac:dyDescent="0.25">
      <c r="A16" s="3">
        <v>5474192</v>
      </c>
      <c r="B16" s="3" t="s">
        <v>26</v>
      </c>
      <c r="C16" s="3" t="s">
        <v>27</v>
      </c>
      <c r="D16" s="4">
        <v>43188</v>
      </c>
      <c r="E16" s="3">
        <v>205.64</v>
      </c>
      <c r="F16" s="3"/>
      <c r="G16" s="3"/>
    </row>
    <row r="17" spans="1:7" x14ac:dyDescent="0.25">
      <c r="A17" s="3">
        <v>6267539</v>
      </c>
      <c r="B17" s="3" t="s">
        <v>28</v>
      </c>
      <c r="C17" s="3" t="s">
        <v>27</v>
      </c>
      <c r="D17" s="4">
        <v>43188</v>
      </c>
      <c r="E17" s="3">
        <v>205.64</v>
      </c>
      <c r="F17" s="3"/>
      <c r="G17" s="3"/>
    </row>
    <row r="18" spans="1:7" x14ac:dyDescent="0.25">
      <c r="A18" s="3">
        <v>6536614</v>
      </c>
      <c r="B18" s="3" t="s">
        <v>29</v>
      </c>
      <c r="C18" s="3" t="s">
        <v>11</v>
      </c>
      <c r="D18" s="4">
        <v>43188</v>
      </c>
      <c r="E18" s="3">
        <v>90</v>
      </c>
      <c r="F18" s="3"/>
      <c r="G18" s="3"/>
    </row>
    <row r="19" spans="1:7" x14ac:dyDescent="0.25">
      <c r="A19" s="3">
        <v>6663648</v>
      </c>
      <c r="B19" s="3" t="s">
        <v>30</v>
      </c>
      <c r="C19" s="3" t="s">
        <v>7</v>
      </c>
      <c r="D19" s="4">
        <v>43188</v>
      </c>
      <c r="E19" s="3">
        <v>626.70000000000005</v>
      </c>
      <c r="F19" s="3"/>
      <c r="G19" s="3"/>
    </row>
    <row r="20" spans="1:7" x14ac:dyDescent="0.25">
      <c r="A20" s="3">
        <v>6715372</v>
      </c>
      <c r="B20" s="3" t="s">
        <v>31</v>
      </c>
      <c r="C20" s="3" t="s">
        <v>32</v>
      </c>
      <c r="D20" s="4">
        <v>43194</v>
      </c>
      <c r="E20" s="3">
        <v>225.02</v>
      </c>
      <c r="F20" s="3"/>
      <c r="G20" s="3"/>
    </row>
    <row r="21" spans="1:7" x14ac:dyDescent="0.25">
      <c r="A21" s="3">
        <v>6725196</v>
      </c>
      <c r="B21" s="3" t="s">
        <v>33</v>
      </c>
      <c r="C21" s="3" t="s">
        <v>9</v>
      </c>
      <c r="D21" s="4">
        <v>43196</v>
      </c>
      <c r="E21" s="3">
        <v>433.57</v>
      </c>
      <c r="F21" s="3"/>
      <c r="G21" s="3"/>
    </row>
    <row r="22" spans="1:7" x14ac:dyDescent="0.25">
      <c r="A22" s="3">
        <v>6839988</v>
      </c>
      <c r="B22" s="3" t="s">
        <v>34</v>
      </c>
      <c r="C22" s="3" t="s">
        <v>15</v>
      </c>
      <c r="D22" s="4">
        <v>43196</v>
      </c>
      <c r="E22" s="3">
        <v>881.69</v>
      </c>
      <c r="F22" s="3"/>
      <c r="G22" s="3"/>
    </row>
    <row r="23" spans="1:7" x14ac:dyDescent="0.25">
      <c r="A23" s="3">
        <v>6846627</v>
      </c>
      <c r="B23" s="3" t="s">
        <v>35</v>
      </c>
      <c r="C23" s="3" t="s">
        <v>7</v>
      </c>
      <c r="D23" s="4">
        <v>43197</v>
      </c>
      <c r="E23" s="3">
        <v>626.70000000000005</v>
      </c>
      <c r="F23" s="3"/>
      <c r="G23" s="3"/>
    </row>
    <row r="24" spans="1:7" x14ac:dyDescent="0.25">
      <c r="A24" s="3">
        <v>6235709</v>
      </c>
      <c r="B24" s="3" t="s">
        <v>36</v>
      </c>
      <c r="C24" s="3" t="s">
        <v>32</v>
      </c>
      <c r="D24" s="4">
        <v>43199</v>
      </c>
      <c r="E24" s="3">
        <v>225.02</v>
      </c>
      <c r="F24" s="3"/>
      <c r="G24" s="3"/>
    </row>
    <row r="25" spans="1:7" x14ac:dyDescent="0.25">
      <c r="A25" s="3">
        <v>6849267</v>
      </c>
      <c r="B25" s="3" t="s">
        <v>37</v>
      </c>
      <c r="C25" s="3" t="s">
        <v>7</v>
      </c>
      <c r="D25" s="4">
        <v>43199</v>
      </c>
      <c r="E25" s="3">
        <v>626.70000000000005</v>
      </c>
      <c r="F25" s="3"/>
      <c r="G25" s="3"/>
    </row>
    <row r="26" spans="1:7" x14ac:dyDescent="0.25">
      <c r="A26" s="3">
        <v>6913261</v>
      </c>
      <c r="B26" s="3" t="s">
        <v>38</v>
      </c>
      <c r="C26" s="3" t="s">
        <v>39</v>
      </c>
      <c r="D26" s="4">
        <v>43200</v>
      </c>
      <c r="E26" s="3">
        <v>194.94</v>
      </c>
      <c r="F26" s="3"/>
      <c r="G26" s="3"/>
    </row>
    <row r="27" spans="1:7" x14ac:dyDescent="0.25">
      <c r="A27" s="3">
        <v>6978498</v>
      </c>
      <c r="B27" s="3" t="s">
        <v>40</v>
      </c>
      <c r="C27" s="3" t="s">
        <v>24</v>
      </c>
      <c r="D27" s="4">
        <v>43201</v>
      </c>
      <c r="E27" s="3">
        <v>498.69</v>
      </c>
      <c r="F27" s="3"/>
      <c r="G27" s="3"/>
    </row>
    <row r="28" spans="1:7" x14ac:dyDescent="0.25">
      <c r="A28" s="3">
        <v>6984180</v>
      </c>
      <c r="B28" s="3" t="s">
        <v>41</v>
      </c>
      <c r="C28" s="3" t="s">
        <v>7</v>
      </c>
      <c r="D28" s="4">
        <v>43202</v>
      </c>
      <c r="E28" s="3">
        <v>626.70000000000005</v>
      </c>
      <c r="F28" s="3"/>
      <c r="G28" s="3"/>
    </row>
    <row r="29" spans="1:7" x14ac:dyDescent="0.25">
      <c r="A29" s="3">
        <v>6844531</v>
      </c>
      <c r="B29" s="3" t="s">
        <v>42</v>
      </c>
      <c r="C29" s="3" t="s">
        <v>24</v>
      </c>
      <c r="D29" s="4">
        <v>43203</v>
      </c>
      <c r="E29" s="3">
        <v>498.69</v>
      </c>
      <c r="F29" s="3"/>
      <c r="G29" s="3"/>
    </row>
    <row r="30" spans="1:7" x14ac:dyDescent="0.25">
      <c r="A30" s="3">
        <v>6999729</v>
      </c>
      <c r="B30" s="3" t="s">
        <v>43</v>
      </c>
      <c r="C30" s="3" t="s">
        <v>11</v>
      </c>
      <c r="D30" s="4">
        <v>43203</v>
      </c>
      <c r="E30" s="3">
        <v>22.61</v>
      </c>
      <c r="F30" s="3"/>
      <c r="G30" s="3"/>
    </row>
    <row r="31" spans="1:7" x14ac:dyDescent="0.25">
      <c r="A31" s="3">
        <v>6712004</v>
      </c>
      <c r="B31" s="3" t="s">
        <v>44</v>
      </c>
      <c r="C31" s="3" t="s">
        <v>7</v>
      </c>
      <c r="D31" s="4">
        <v>43204</v>
      </c>
      <c r="E31" s="3">
        <v>626.70000000000005</v>
      </c>
      <c r="F31" s="3"/>
      <c r="G31" s="3"/>
    </row>
    <row r="32" spans="1:7" x14ac:dyDescent="0.25">
      <c r="A32" s="3">
        <v>6696611</v>
      </c>
      <c r="B32" s="3" t="s">
        <v>45</v>
      </c>
      <c r="C32" s="3" t="s">
        <v>9</v>
      </c>
      <c r="D32" s="4">
        <v>43206</v>
      </c>
      <c r="E32" s="3">
        <v>0</v>
      </c>
      <c r="F32" s="3"/>
      <c r="G32" s="3"/>
    </row>
    <row r="33" spans="1:7" x14ac:dyDescent="0.25">
      <c r="A33" s="3">
        <v>6954409</v>
      </c>
      <c r="B33" s="3" t="s">
        <v>46</v>
      </c>
      <c r="C33" s="3" t="s">
        <v>9</v>
      </c>
      <c r="D33" s="4">
        <v>43206</v>
      </c>
      <c r="E33" s="3">
        <v>0</v>
      </c>
      <c r="F33" s="3"/>
      <c r="G33" s="3"/>
    </row>
    <row r="34" spans="1:7" x14ac:dyDescent="0.25">
      <c r="A34" s="3">
        <v>7056694</v>
      </c>
      <c r="B34" s="3" t="s">
        <v>47</v>
      </c>
      <c r="C34" s="3" t="s">
        <v>7</v>
      </c>
      <c r="D34" s="4">
        <v>43208</v>
      </c>
      <c r="E34" s="3">
        <v>0</v>
      </c>
      <c r="F34" s="3"/>
      <c r="G34" s="3"/>
    </row>
    <row r="35" spans="1:7" x14ac:dyDescent="0.25">
      <c r="A35" s="3">
        <v>7021446</v>
      </c>
      <c r="B35" s="3" t="s">
        <v>48</v>
      </c>
      <c r="C35" s="3" t="s">
        <v>7</v>
      </c>
      <c r="D35" s="4">
        <v>43208</v>
      </c>
      <c r="E35" s="3">
        <v>0</v>
      </c>
      <c r="F35" s="3"/>
      <c r="G35" s="3"/>
    </row>
    <row r="36" spans="1:7" x14ac:dyDescent="0.25">
      <c r="A36" s="3">
        <v>7066845</v>
      </c>
      <c r="B36" s="3" t="s">
        <v>49</v>
      </c>
      <c r="C36" s="3" t="s">
        <v>7</v>
      </c>
      <c r="D36" s="4">
        <v>43208</v>
      </c>
      <c r="E36" s="3">
        <v>0</v>
      </c>
      <c r="F36" s="3"/>
      <c r="G36" s="3"/>
    </row>
    <row r="37" spans="1:7" x14ac:dyDescent="0.25">
      <c r="A37" s="3"/>
      <c r="B37" s="3"/>
      <c r="C37" s="3"/>
      <c r="D37" s="3"/>
      <c r="E37" s="3"/>
      <c r="F37" s="3"/>
      <c r="G37" s="3"/>
    </row>
    <row r="38" spans="1:7" x14ac:dyDescent="0.25">
      <c r="A38" s="3">
        <v>6271491</v>
      </c>
      <c r="B38" s="3" t="s">
        <v>12</v>
      </c>
      <c r="C38" s="3" t="s">
        <v>50</v>
      </c>
      <c r="D38" s="4">
        <v>43180</v>
      </c>
      <c r="E38" s="3">
        <v>0</v>
      </c>
      <c r="F38" s="3"/>
      <c r="G38" s="5" t="s">
        <v>57</v>
      </c>
    </row>
    <row r="39" spans="1:7" x14ac:dyDescent="0.25">
      <c r="A39" s="3">
        <v>5858943</v>
      </c>
      <c r="B39" s="3" t="s">
        <v>51</v>
      </c>
      <c r="C39" s="3" t="s">
        <v>52</v>
      </c>
      <c r="D39" s="4">
        <v>43157</v>
      </c>
      <c r="E39" s="3">
        <v>0</v>
      </c>
      <c r="F39" s="3"/>
      <c r="G39" s="3"/>
    </row>
    <row r="40" spans="1:7" x14ac:dyDescent="0.25">
      <c r="A40" s="3">
        <v>6440860</v>
      </c>
      <c r="B40" s="3" t="s">
        <v>53</v>
      </c>
      <c r="C40" s="3" t="s">
        <v>52</v>
      </c>
      <c r="D40" s="4">
        <v>43174</v>
      </c>
      <c r="E40" s="3">
        <v>334.04</v>
      </c>
      <c r="F40" s="3"/>
      <c r="G40" s="3"/>
    </row>
    <row r="41" spans="1:7" x14ac:dyDescent="0.25">
      <c r="A41" s="3">
        <v>5498153</v>
      </c>
      <c r="B41" s="3" t="s">
        <v>54</v>
      </c>
      <c r="C41" s="3" t="s">
        <v>52</v>
      </c>
      <c r="D41" s="4">
        <v>43159</v>
      </c>
      <c r="E41" s="3">
        <v>524.91999999999996</v>
      </c>
      <c r="F41" s="3"/>
      <c r="G41" s="3"/>
    </row>
    <row r="42" spans="1:7" x14ac:dyDescent="0.25">
      <c r="A42" s="1"/>
      <c r="B42" s="1"/>
      <c r="C42" s="1"/>
      <c r="D42" s="2" t="s">
        <v>58</v>
      </c>
      <c r="E42" s="2">
        <f>SUM(E2:E41)</f>
        <v>13721.510000000006</v>
      </c>
      <c r="F42" s="3"/>
      <c r="G42" s="1"/>
    </row>
    <row r="43" spans="1:7" x14ac:dyDescent="0.25">
      <c r="A43" s="1"/>
      <c r="B43" s="1"/>
      <c r="C43" s="1"/>
      <c r="D43" s="18">
        <v>0.4</v>
      </c>
      <c r="E43" s="2">
        <f>E42*0.4</f>
        <v>5488.604000000003</v>
      </c>
      <c r="F43" s="3"/>
      <c r="G43" s="1"/>
    </row>
    <row r="44" spans="1:7" x14ac:dyDescent="0.25">
      <c r="A44" s="1"/>
      <c r="B44" s="1"/>
      <c r="C44" s="1"/>
      <c r="D44" s="2" t="s">
        <v>67</v>
      </c>
      <c r="E44" s="2">
        <f>E42*0.22</f>
        <v>3018.7322000000013</v>
      </c>
      <c r="F44" s="3"/>
      <c r="G44" s="1"/>
    </row>
    <row r="45" spans="1:7" x14ac:dyDescent="0.25">
      <c r="A45" s="1"/>
      <c r="B45" s="1"/>
      <c r="C45" s="1"/>
      <c r="D45" s="2" t="s">
        <v>68</v>
      </c>
      <c r="E45" s="2">
        <f>E42*0.18</f>
        <v>2469.8718000000008</v>
      </c>
      <c r="F45" s="3"/>
      <c r="G45" s="1"/>
    </row>
    <row r="46" spans="1:7" x14ac:dyDescent="0.25">
      <c r="A46" s="1"/>
      <c r="B46" s="1"/>
      <c r="C46" s="1"/>
      <c r="D46" s="2" t="s">
        <v>69</v>
      </c>
      <c r="E46" s="2">
        <f>E44/18.75</f>
        <v>160.99905066666673</v>
      </c>
      <c r="F46" s="3"/>
      <c r="G46" s="1"/>
    </row>
    <row r="47" spans="1:7" x14ac:dyDescent="0.25">
      <c r="A47" s="1"/>
      <c r="B47" s="1"/>
      <c r="C47" s="1"/>
      <c r="D47" s="2" t="s">
        <v>70</v>
      </c>
      <c r="E47" s="2">
        <f>E45/18.75</f>
        <v>131.72649600000005</v>
      </c>
      <c r="F47" s="3"/>
      <c r="G47" s="1"/>
    </row>
    <row r="48" spans="1:7" x14ac:dyDescent="0.25">
      <c r="A48" s="1"/>
      <c r="B48" s="1"/>
      <c r="C48" s="1"/>
      <c r="D48" s="3"/>
      <c r="E48" s="3"/>
      <c r="F48" s="3"/>
      <c r="G48" s="1"/>
    </row>
    <row r="49" spans="1:13" x14ac:dyDescent="0.25">
      <c r="A49" s="1"/>
      <c r="B49" s="1"/>
      <c r="C49" s="13" t="s">
        <v>66</v>
      </c>
      <c r="D49" s="12"/>
      <c r="E49" s="1"/>
      <c r="F49" s="1"/>
      <c r="G49" s="1"/>
    </row>
    <row r="50" spans="1:13" x14ac:dyDescent="0.25">
      <c r="A50" s="1"/>
      <c r="B50" s="1"/>
      <c r="C50" s="1"/>
      <c r="D50" s="1"/>
      <c r="E50" s="1"/>
      <c r="F50" s="22"/>
    </row>
    <row r="51" spans="1:13" ht="26.25" x14ac:dyDescent="0.25">
      <c r="A51" s="23" t="s">
        <v>59</v>
      </c>
      <c r="B51" s="24">
        <v>2267892</v>
      </c>
      <c r="C51" s="25">
        <v>6267369</v>
      </c>
      <c r="D51" s="23" t="s">
        <v>60</v>
      </c>
      <c r="E51" s="23" t="s">
        <v>61</v>
      </c>
      <c r="F51" s="26"/>
      <c r="G51" s="27">
        <v>43194</v>
      </c>
      <c r="H51" s="19">
        <v>43194</v>
      </c>
      <c r="I51" s="6" t="s">
        <v>62</v>
      </c>
      <c r="J51" s="6"/>
      <c r="K51" s="7">
        <v>-1</v>
      </c>
      <c r="L51" s="8">
        <v>626.70000000000005</v>
      </c>
      <c r="M51" s="8">
        <v>-626.70000000000005</v>
      </c>
    </row>
    <row r="52" spans="1:13" x14ac:dyDescent="0.25">
      <c r="A52" s="26" t="s">
        <v>63</v>
      </c>
      <c r="B52" s="28">
        <v>2265034</v>
      </c>
      <c r="C52" s="29">
        <v>6222603</v>
      </c>
      <c r="D52" s="26" t="s">
        <v>60</v>
      </c>
      <c r="E52" s="26" t="s">
        <v>61</v>
      </c>
      <c r="F52" s="30"/>
      <c r="G52" s="31">
        <v>43180</v>
      </c>
      <c r="H52" s="20">
        <v>43180</v>
      </c>
      <c r="I52" s="9" t="s">
        <v>64</v>
      </c>
      <c r="J52" s="9"/>
      <c r="K52" s="10">
        <v>-1</v>
      </c>
      <c r="L52" s="11">
        <v>881.69</v>
      </c>
      <c r="M52" s="11">
        <v>-881.69</v>
      </c>
    </row>
    <row r="53" spans="1:13" x14ac:dyDescent="0.25">
      <c r="A53" s="30" t="s">
        <v>63</v>
      </c>
      <c r="B53" s="32">
        <v>2265057</v>
      </c>
      <c r="C53" s="30">
        <v>6215662</v>
      </c>
      <c r="D53" s="30" t="s">
        <v>60</v>
      </c>
      <c r="E53" s="30" t="s">
        <v>61</v>
      </c>
      <c r="F53" s="3"/>
      <c r="G53" s="33">
        <v>43178</v>
      </c>
      <c r="H53" s="21">
        <v>43178</v>
      </c>
      <c r="I53" s="14" t="s">
        <v>65</v>
      </c>
      <c r="J53" s="14"/>
      <c r="K53" s="15">
        <v>-1</v>
      </c>
      <c r="L53" s="16">
        <v>194.94</v>
      </c>
      <c r="M53" s="16">
        <v>-194.94</v>
      </c>
    </row>
    <row r="54" spans="1:13" x14ac:dyDescent="0.25">
      <c r="A54" s="1"/>
      <c r="B54" s="1"/>
      <c r="C54" s="1"/>
      <c r="D54" s="1"/>
      <c r="E54" s="1"/>
      <c r="F54" s="1"/>
    </row>
    <row r="55" spans="1:13" x14ac:dyDescent="0.25">
      <c r="A55" s="1"/>
      <c r="B55" s="1"/>
      <c r="C55" s="1"/>
      <c r="D55" s="1"/>
      <c r="E55" s="1"/>
      <c r="F55" s="1"/>
    </row>
    <row r="56" spans="1:13" x14ac:dyDescent="0.25">
      <c r="A56" s="1"/>
      <c r="B56" s="1"/>
      <c r="C56" s="1"/>
      <c r="D56" s="1"/>
      <c r="E56" s="1"/>
      <c r="F56" s="1"/>
    </row>
    <row r="57" spans="1:13" x14ac:dyDescent="0.25">
      <c r="A57" s="1"/>
      <c r="B57" s="1"/>
      <c r="C57" s="1"/>
      <c r="D57" s="1"/>
      <c r="E57" s="1"/>
      <c r="F57" s="1"/>
    </row>
    <row r="58" spans="1:13" x14ac:dyDescent="0.25">
      <c r="A58" s="1"/>
      <c r="B58" s="1"/>
      <c r="C58" s="1"/>
      <c r="D58" s="1"/>
      <c r="E58" s="1"/>
      <c r="F58" s="1"/>
    </row>
    <row r="59" spans="1:13" x14ac:dyDescent="0.25">
      <c r="A59" s="1"/>
      <c r="B59" s="1"/>
      <c r="C59" s="1"/>
      <c r="D59" s="1"/>
      <c r="E59" s="1"/>
      <c r="F59" s="1"/>
    </row>
    <row r="60" spans="1:13" x14ac:dyDescent="0.25">
      <c r="A60" s="1"/>
      <c r="B60" s="1"/>
      <c r="C60" s="1"/>
      <c r="D60" s="1"/>
      <c r="E60" s="1"/>
      <c r="F60" s="1"/>
    </row>
    <row r="61" spans="1:13" x14ac:dyDescent="0.25">
      <c r="A61" s="1"/>
      <c r="B61" s="1"/>
      <c r="C61" s="1"/>
      <c r="D61" s="1"/>
      <c r="E61" s="1"/>
      <c r="F61" s="1"/>
    </row>
    <row r="62" spans="1:13" x14ac:dyDescent="0.25">
      <c r="A62" s="1"/>
      <c r="B62" s="1"/>
      <c r="C62" s="1"/>
      <c r="D62" s="1"/>
      <c r="E62" s="1"/>
      <c r="F62" s="1"/>
    </row>
    <row r="63" spans="1:13" x14ac:dyDescent="0.25">
      <c r="A63" s="1"/>
      <c r="B63" s="1"/>
      <c r="C63" s="1"/>
      <c r="D63" s="1"/>
      <c r="E63" s="1"/>
      <c r="F63" s="1"/>
    </row>
    <row r="64" spans="1:13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</row>
  </sheetData>
  <conditionalFormatting sqref="A83:A1048576 A1:A49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2018-04-20T02:54:58Z</dcterms:created>
  <dcterms:modified xsi:type="dcterms:W3CDTF">2018-04-26T04:49:10Z</dcterms:modified>
</cp:coreProperties>
</file>