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4" i="1" l="1"/>
  <c r="E33" i="1"/>
  <c r="E25" i="1" l="1"/>
  <c r="E28" i="1" l="1"/>
  <c r="E30" i="1" s="1"/>
  <c r="E27" i="1"/>
  <c r="E29" i="1" s="1"/>
  <c r="E26" i="1"/>
</calcChain>
</file>

<file path=xl/sharedStrings.xml><?xml version="1.0" encoding="utf-8"?>
<sst xmlns="http://schemas.openxmlformats.org/spreadsheetml/2006/main" count="87" uniqueCount="54">
  <si>
    <t>WORK ID</t>
  </si>
  <si>
    <t>ADDRESS</t>
  </si>
  <si>
    <t>JOB TYPE</t>
  </si>
  <si>
    <t>DATE</t>
  </si>
  <si>
    <t>CODE</t>
  </si>
  <si>
    <t>Amount</t>
  </si>
  <si>
    <t>Notes</t>
  </si>
  <si>
    <t>117 HILLSIDE RD PAPATOETOE AUCKLAND</t>
  </si>
  <si>
    <t>NGA-750 Premise Networking – Site Visit</t>
  </si>
  <si>
    <t>NGA-750</t>
  </si>
  <si>
    <t>12 MAUNU RD PAPATOETOE AUCKLAND</t>
  </si>
  <si>
    <t>NGA Aerial - Build &amp; Connect</t>
  </si>
  <si>
    <t>ZNGA560BC</t>
  </si>
  <si>
    <t>185 KERI VISTA RSE PAPAKURA AUCKLAND</t>
  </si>
  <si>
    <t>NGA Grass Trench - Build &amp; Connect</t>
  </si>
  <si>
    <t>ZNGA563BC</t>
  </si>
  <si>
    <t>3 JANESE PL WEYMOUTH AUCKLAND</t>
  </si>
  <si>
    <t>NGA Haul - Build &amp; Connect</t>
  </si>
  <si>
    <t>ZNGA561BC</t>
  </si>
  <si>
    <t>12 BLACKGATE PL WEYMOUTH AUCKLAND</t>
  </si>
  <si>
    <t>22 HEALY RD MANUREWA AUCKLAND</t>
  </si>
  <si>
    <t>13 HARROW PL MANUREWA AUCKLAND</t>
  </si>
  <si>
    <t>NGA Concrete Trench - Build &amp; Connect</t>
  </si>
  <si>
    <t>ZNGA564BC</t>
  </si>
  <si>
    <t>11 FINLAYSON AVE CLENDON PARK AUCKLAND</t>
  </si>
  <si>
    <t>43 SOLVEIG PL RANDWICK PARK AUCKLAND 1</t>
  </si>
  <si>
    <t>74 ETHERTON DVE WEYMOUTH AUCKLAND</t>
  </si>
  <si>
    <t>11 CASTLEHILL CT WATTLE DOWNS AUCKLAND</t>
  </si>
  <si>
    <t>24 GLENCALDER PL WATTLE DOWNS AUCKLAND</t>
  </si>
  <si>
    <t>42 FERGUSON ST MANUREWA EAST AUCKLAND</t>
  </si>
  <si>
    <t>27 SOLVEIG PL RANDWICK PARK AUCKLAND 2</t>
  </si>
  <si>
    <t>7 MATILDA PL WEYMOUTH AUCKLAND</t>
  </si>
  <si>
    <t>31 PIAKO ST OTARA AUCKLAND</t>
  </si>
  <si>
    <t>12 MYERS RD MANUREWA EAST AUCKLAND 2</t>
  </si>
  <si>
    <t>35 NYSSA PL TOTARA HEIGHTS AUCKLAND</t>
  </si>
  <si>
    <t>15 HOLLINBRIGG PL MANUREWA AUCKLAND</t>
  </si>
  <si>
    <t>NGA-560B NGA Aerial SDU BC</t>
  </si>
  <si>
    <t>ZNGA560B</t>
  </si>
  <si>
    <t>17 PERIDOT PL CONIFER GROVE AUCKLAND</t>
  </si>
  <si>
    <t>NGA-563B NGA Grass Trench SDU Build</t>
  </si>
  <si>
    <t>4 KOPU PL CLENDON PARK AUCKLAND</t>
  </si>
  <si>
    <t>1 MULL PL WATTLE DOWNS AUCKLAND</t>
  </si>
  <si>
    <t>69 TEMPLETON PL CLENDON PARK AUCKLAND 2</t>
  </si>
  <si>
    <t>build already paid on feb</t>
  </si>
  <si>
    <t>build already paid on march</t>
  </si>
  <si>
    <t>total amount</t>
  </si>
  <si>
    <t>22% for nithin</t>
  </si>
  <si>
    <t>18% for babu</t>
  </si>
  <si>
    <t>nithin hours</t>
  </si>
  <si>
    <t>babu hours</t>
  </si>
  <si>
    <t>from previous excel negative hours babu</t>
  </si>
  <si>
    <t>total hours from this excel for nithin</t>
  </si>
  <si>
    <t>total hours from this excel for babu</t>
  </si>
  <si>
    <t>from previous excel negative hours nithin(paid for twice)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</si>
</sst>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1"/>
      <color theme="3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9" fontId="6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3" zoomScale="115" zoomScaleNormal="115" workbookViewId="0">
      <selection activeCell="E36" sqref="E36"/>
    </sheetView>
  </sheetViews>
  <sheetFormatPr defaultRowHeight="15" x14ac:dyDescent="0.25"/>
  <cols>
    <col min="1" max="1" width="26.28515625" customWidth="1"/>
    <col min="2" max="2" width="49.140625" customWidth="1"/>
    <col min="3" max="3" width="50.5703125" customWidth="1"/>
    <col min="4" max="4" width="38.85546875" bestFit="1" customWidth="1"/>
    <col min="5" max="5" width="12.85546875" bestFit="1" customWidth="1"/>
    <col min="6" max="6" width="17" customWidth="1"/>
    <col min="7" max="7" width="27.7109375" customWidth="1"/>
  </cols>
  <sheetData>
    <row r="1" spans="1:7" x14ac:dyDescent="0.25">
      <c r="A1" s="6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9" t="s">
        <v>6</v>
      </c>
    </row>
    <row r="2" spans="1:7" x14ac:dyDescent="0.25">
      <c r="A2" s="1">
        <v>6230123</v>
      </c>
      <c r="B2" s="1" t="s">
        <v>7</v>
      </c>
      <c r="C2" s="1" t="s">
        <v>8</v>
      </c>
      <c r="D2" s="2">
        <v>43178</v>
      </c>
      <c r="E2" s="1" t="s">
        <v>9</v>
      </c>
      <c r="F2" s="1">
        <v>90</v>
      </c>
      <c r="G2" s="1"/>
    </row>
    <row r="3" spans="1:7" x14ac:dyDescent="0.25">
      <c r="A3" s="1">
        <v>6344185</v>
      </c>
      <c r="B3" s="1" t="s">
        <v>10</v>
      </c>
      <c r="C3" s="1" t="s">
        <v>11</v>
      </c>
      <c r="D3" s="2">
        <v>43178</v>
      </c>
      <c r="E3" s="1" t="s">
        <v>12</v>
      </c>
      <c r="F3" s="1">
        <v>414.92</v>
      </c>
      <c r="G3" s="1"/>
    </row>
    <row r="4" spans="1:7" x14ac:dyDescent="0.25">
      <c r="A4" s="1">
        <v>5756439</v>
      </c>
      <c r="B4" s="1" t="s">
        <v>13</v>
      </c>
      <c r="C4" s="1" t="s">
        <v>14</v>
      </c>
      <c r="D4" s="2">
        <v>43178</v>
      </c>
      <c r="E4" s="1" t="s">
        <v>15</v>
      </c>
      <c r="F4" s="1">
        <v>626.70000000000005</v>
      </c>
      <c r="G4" s="1"/>
    </row>
    <row r="5" spans="1:7" x14ac:dyDescent="0.25">
      <c r="A5" s="1">
        <v>6106413</v>
      </c>
      <c r="B5" s="1" t="s">
        <v>16</v>
      </c>
      <c r="C5" s="1" t="s">
        <v>17</v>
      </c>
      <c r="D5" s="2">
        <v>43178</v>
      </c>
      <c r="E5" s="1" t="s">
        <v>18</v>
      </c>
      <c r="F5" s="1">
        <v>205.64</v>
      </c>
      <c r="G5" s="10" t="s">
        <v>43</v>
      </c>
    </row>
    <row r="6" spans="1:7" x14ac:dyDescent="0.25">
      <c r="A6" s="1">
        <v>6448497</v>
      </c>
      <c r="B6" s="1" t="s">
        <v>19</v>
      </c>
      <c r="C6" s="3" t="s">
        <v>14</v>
      </c>
      <c r="D6" s="2">
        <v>43179</v>
      </c>
      <c r="E6" s="1" t="s">
        <v>15</v>
      </c>
      <c r="F6" s="1">
        <v>626.70000000000005</v>
      </c>
      <c r="G6" s="1"/>
    </row>
    <row r="7" spans="1:7" x14ac:dyDescent="0.25">
      <c r="A7" s="1">
        <v>5935513</v>
      </c>
      <c r="B7" s="1" t="s">
        <v>20</v>
      </c>
      <c r="C7" s="1" t="s">
        <v>11</v>
      </c>
      <c r="D7" s="2">
        <v>43179</v>
      </c>
      <c r="E7" s="1" t="s">
        <v>12</v>
      </c>
      <c r="F7" s="1">
        <v>414.92</v>
      </c>
      <c r="G7" s="1"/>
    </row>
    <row r="8" spans="1:7" x14ac:dyDescent="0.25">
      <c r="A8" s="1">
        <v>6024927</v>
      </c>
      <c r="B8" s="1" t="s">
        <v>21</v>
      </c>
      <c r="C8" s="3" t="s">
        <v>22</v>
      </c>
      <c r="D8" s="2">
        <v>43179</v>
      </c>
      <c r="E8" s="1" t="s">
        <v>23</v>
      </c>
      <c r="F8" s="1">
        <v>881.69</v>
      </c>
      <c r="G8" s="1"/>
    </row>
    <row r="9" spans="1:7" x14ac:dyDescent="0.25">
      <c r="A9" s="4">
        <v>6575217</v>
      </c>
      <c r="B9" s="1" t="s">
        <v>24</v>
      </c>
      <c r="C9" s="1" t="s">
        <v>8</v>
      </c>
      <c r="D9" s="2">
        <v>43180</v>
      </c>
      <c r="E9" s="1" t="s">
        <v>9</v>
      </c>
      <c r="F9" s="1">
        <v>90</v>
      </c>
      <c r="G9" s="1"/>
    </row>
    <row r="10" spans="1:7" x14ac:dyDescent="0.25">
      <c r="A10" s="1">
        <v>5312490</v>
      </c>
      <c r="B10" s="1" t="s">
        <v>25</v>
      </c>
      <c r="C10" s="1" t="s">
        <v>14</v>
      </c>
      <c r="D10" s="2">
        <v>43181</v>
      </c>
      <c r="E10" s="1" t="s">
        <v>15</v>
      </c>
      <c r="F10" s="1">
        <v>626.70000000000005</v>
      </c>
      <c r="G10" s="1"/>
    </row>
    <row r="11" spans="1:7" x14ac:dyDescent="0.25">
      <c r="A11" s="1">
        <v>6359271</v>
      </c>
      <c r="B11" s="1" t="s">
        <v>26</v>
      </c>
      <c r="C11" s="1" t="s">
        <v>17</v>
      </c>
      <c r="D11" s="2">
        <v>43181</v>
      </c>
      <c r="E11" s="1" t="s">
        <v>18</v>
      </c>
      <c r="F11" s="1">
        <v>205.64</v>
      </c>
      <c r="G11" s="10" t="s">
        <v>44</v>
      </c>
    </row>
    <row r="12" spans="1:7" x14ac:dyDescent="0.25">
      <c r="A12" s="1">
        <v>6480962</v>
      </c>
      <c r="B12" s="5" t="s">
        <v>27</v>
      </c>
      <c r="C12" s="5" t="s">
        <v>14</v>
      </c>
      <c r="D12" s="2">
        <v>43182</v>
      </c>
      <c r="E12" s="1" t="s">
        <v>15</v>
      </c>
      <c r="F12" s="1">
        <v>626.70000000000005</v>
      </c>
      <c r="G12" s="1"/>
    </row>
    <row r="13" spans="1:7" x14ac:dyDescent="0.25">
      <c r="A13" s="1">
        <v>6669028</v>
      </c>
      <c r="B13" s="1" t="s">
        <v>28</v>
      </c>
      <c r="C13" s="5" t="s">
        <v>14</v>
      </c>
      <c r="D13" s="2">
        <v>43185</v>
      </c>
      <c r="E13" s="1" t="s">
        <v>23</v>
      </c>
      <c r="F13" s="1">
        <v>626.70000000000005</v>
      </c>
      <c r="G13" s="1"/>
    </row>
    <row r="14" spans="1:7" x14ac:dyDescent="0.25">
      <c r="A14" s="1">
        <v>6619237</v>
      </c>
      <c r="B14" s="5" t="s">
        <v>29</v>
      </c>
      <c r="C14" s="5" t="s">
        <v>11</v>
      </c>
      <c r="D14" s="2">
        <v>43185</v>
      </c>
      <c r="E14" s="1" t="s">
        <v>12</v>
      </c>
      <c r="F14" s="1">
        <v>414.92</v>
      </c>
      <c r="G14" s="1"/>
    </row>
    <row r="15" spans="1:7" x14ac:dyDescent="0.25">
      <c r="A15" s="1">
        <v>5821302</v>
      </c>
      <c r="B15" s="5" t="s">
        <v>30</v>
      </c>
      <c r="C15" s="5" t="s">
        <v>14</v>
      </c>
      <c r="D15" s="2">
        <v>43185</v>
      </c>
      <c r="E15" s="1" t="s">
        <v>15</v>
      </c>
      <c r="F15" s="1">
        <v>626.70000000000005</v>
      </c>
      <c r="G15" s="1"/>
    </row>
    <row r="16" spans="1:7" x14ac:dyDescent="0.25">
      <c r="A16" s="1">
        <v>6387492</v>
      </c>
      <c r="B16" s="5" t="s">
        <v>31</v>
      </c>
      <c r="C16" s="5" t="s">
        <v>14</v>
      </c>
      <c r="D16" s="2">
        <v>43186</v>
      </c>
      <c r="E16" s="1" t="s">
        <v>15</v>
      </c>
      <c r="F16" s="1">
        <v>626.70000000000005</v>
      </c>
      <c r="G16" s="1"/>
    </row>
    <row r="17" spans="1:7" x14ac:dyDescent="0.25">
      <c r="A17" s="1">
        <v>6563367</v>
      </c>
      <c r="B17" s="1" t="s">
        <v>32</v>
      </c>
      <c r="C17" s="1" t="s">
        <v>11</v>
      </c>
      <c r="D17" s="2">
        <v>43186</v>
      </c>
      <c r="E17" s="1" t="s">
        <v>12</v>
      </c>
      <c r="F17" s="1">
        <v>414.92</v>
      </c>
      <c r="G17" s="1"/>
    </row>
    <row r="18" spans="1:7" x14ac:dyDescent="0.25">
      <c r="A18" s="1">
        <v>6629975</v>
      </c>
      <c r="B18" s="1" t="s">
        <v>33</v>
      </c>
      <c r="C18" s="1" t="s">
        <v>14</v>
      </c>
      <c r="D18" s="2">
        <v>43188</v>
      </c>
      <c r="E18" s="1" t="s">
        <v>15</v>
      </c>
      <c r="F18" s="1">
        <v>626.70000000000005</v>
      </c>
      <c r="G18" s="1"/>
    </row>
    <row r="19" spans="1:7" x14ac:dyDescent="0.25">
      <c r="A19" s="1">
        <v>6579101</v>
      </c>
      <c r="B19" s="1" t="s">
        <v>34</v>
      </c>
      <c r="C19" s="1" t="s">
        <v>14</v>
      </c>
      <c r="D19" s="2">
        <v>43188</v>
      </c>
      <c r="E19" s="1" t="s">
        <v>15</v>
      </c>
      <c r="F19" s="1">
        <v>626.70000000000005</v>
      </c>
      <c r="G19" s="1"/>
    </row>
    <row r="20" spans="1:7" x14ac:dyDescent="0.25">
      <c r="A20" s="1">
        <v>6684080</v>
      </c>
      <c r="B20" s="1" t="s">
        <v>35</v>
      </c>
      <c r="C20" s="1" t="s">
        <v>36</v>
      </c>
      <c r="D20" s="2">
        <v>43188</v>
      </c>
      <c r="E20" s="1" t="s">
        <v>37</v>
      </c>
      <c r="F20" s="11">
        <v>187.32</v>
      </c>
      <c r="G20" s="1"/>
    </row>
    <row r="21" spans="1:7" x14ac:dyDescent="0.25">
      <c r="A21" s="1">
        <v>6620072</v>
      </c>
      <c r="B21" s="1" t="s">
        <v>38</v>
      </c>
      <c r="C21" s="1" t="s">
        <v>39</v>
      </c>
      <c r="D21" s="2">
        <v>43188</v>
      </c>
      <c r="E21" s="1" t="s">
        <v>15</v>
      </c>
      <c r="F21" s="1">
        <v>626.70000000000005</v>
      </c>
      <c r="G21" s="1"/>
    </row>
    <row r="22" spans="1:7" x14ac:dyDescent="0.25">
      <c r="A22" s="1">
        <v>6344136</v>
      </c>
      <c r="B22" s="5" t="s">
        <v>40</v>
      </c>
      <c r="C22" s="5" t="s">
        <v>39</v>
      </c>
      <c r="D22" s="2">
        <v>43193</v>
      </c>
      <c r="E22" s="1" t="s">
        <v>15</v>
      </c>
      <c r="F22" s="1">
        <v>626.70000000000005</v>
      </c>
      <c r="G22" s="1"/>
    </row>
    <row r="23" spans="1:7" x14ac:dyDescent="0.25">
      <c r="A23" s="1">
        <v>6744146</v>
      </c>
      <c r="B23" s="5" t="s">
        <v>41</v>
      </c>
      <c r="C23" s="5" t="s">
        <v>14</v>
      </c>
      <c r="D23" s="2">
        <v>43194</v>
      </c>
      <c r="E23" s="1" t="s">
        <v>15</v>
      </c>
      <c r="F23" s="1">
        <v>626.70000000000005</v>
      </c>
      <c r="G23" s="1"/>
    </row>
    <row r="24" spans="1:7" x14ac:dyDescent="0.25">
      <c r="A24" s="1">
        <v>6585858</v>
      </c>
      <c r="B24" s="5" t="s">
        <v>42</v>
      </c>
      <c r="C24" s="5" t="s">
        <v>14</v>
      </c>
      <c r="D24" s="2">
        <v>43194</v>
      </c>
      <c r="E24" s="1" t="s">
        <v>15</v>
      </c>
      <c r="F24" s="1">
        <v>626.70000000000005</v>
      </c>
      <c r="G24" s="1"/>
    </row>
    <row r="25" spans="1:7" x14ac:dyDescent="0.25">
      <c r="D25" s="12" t="s">
        <v>45</v>
      </c>
      <c r="E25" s="12">
        <f>SUM(F2:F24)</f>
        <v>11467.070000000003</v>
      </c>
    </row>
    <row r="26" spans="1:7" x14ac:dyDescent="0.25">
      <c r="D26" s="14">
        <v>0.4</v>
      </c>
      <c r="E26" s="12">
        <f>E25*0.4</f>
        <v>4586.8280000000013</v>
      </c>
    </row>
    <row r="27" spans="1:7" x14ac:dyDescent="0.25">
      <c r="D27" s="12" t="s">
        <v>46</v>
      </c>
      <c r="E27" s="12">
        <f>E25*0.22</f>
        <v>2522.7554000000009</v>
      </c>
    </row>
    <row r="28" spans="1:7" x14ac:dyDescent="0.25">
      <c r="D28" s="12" t="s">
        <v>47</v>
      </c>
      <c r="E28" s="12">
        <f>E25*0.18</f>
        <v>2064.0726000000004</v>
      </c>
    </row>
    <row r="29" spans="1:7" x14ac:dyDescent="0.25">
      <c r="D29" s="12" t="s">
        <v>48</v>
      </c>
      <c r="E29" s="12">
        <f>E27/21.5</f>
        <v>117.33746046511632</v>
      </c>
    </row>
    <row r="30" spans="1:7" x14ac:dyDescent="0.25">
      <c r="D30" s="12" t="s">
        <v>49</v>
      </c>
      <c r="E30" s="12">
        <f>E28/18.75</f>
        <v>110.08387200000003</v>
      </c>
    </row>
    <row r="31" spans="1:7" x14ac:dyDescent="0.25">
      <c r="D31" s="12" t="s">
        <v>53</v>
      </c>
      <c r="E31" s="12">
        <v>19.53</v>
      </c>
    </row>
    <row r="32" spans="1:7" x14ac:dyDescent="0.25">
      <c r="D32" s="12" t="s">
        <v>50</v>
      </c>
      <c r="E32" s="12">
        <v>18.32</v>
      </c>
    </row>
    <row r="33" spans="4:5" x14ac:dyDescent="0.25">
      <c r="D33" s="12" t="s">
        <v>51</v>
      </c>
      <c r="E33" s="13">
        <f>E29-E31</f>
        <v>97.807460465116321</v>
      </c>
    </row>
    <row r="34" spans="4:5" x14ac:dyDescent="0.25">
      <c r="D34" s="12" t="s">
        <v>52</v>
      </c>
      <c r="E34" s="13">
        <f>E30-E32</f>
        <v>91.763872000000021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2018-04-22T21:20:16Z</dcterms:created>
  <dcterms:modified xsi:type="dcterms:W3CDTF">2018-04-24T01:53:50Z</dcterms:modified>
</cp:coreProperties>
</file>