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8" i="1" l="1"/>
  <c r="H30" i="1" l="1"/>
  <c r="H29" i="1"/>
  <c r="H27" i="1"/>
  <c r="H26" i="1"/>
  <c r="H25" i="1"/>
  <c r="H24" i="1" l="1"/>
  <c r="H23" i="1" l="1"/>
</calcChain>
</file>

<file path=xl/sharedStrings.xml><?xml version="1.0" encoding="utf-8"?>
<sst xmlns="http://schemas.openxmlformats.org/spreadsheetml/2006/main" count="126" uniqueCount="63">
  <si>
    <t>MONTH</t>
  </si>
  <si>
    <t>DATE</t>
  </si>
  <si>
    <t>SERVICE ID</t>
  </si>
  <si>
    <t>ADDRESS</t>
  </si>
  <si>
    <t>JOB TYPE</t>
  </si>
  <si>
    <t>JOB DESCRIPTION</t>
  </si>
  <si>
    <t>WORK TYPE</t>
  </si>
  <si>
    <t>AMOUNT</t>
  </si>
  <si>
    <t>NOTES</t>
  </si>
  <si>
    <t>DECEMBER</t>
  </si>
  <si>
    <t>13 KEIRUNGA RD,HAVELOCK NORTH</t>
  </si>
  <si>
    <t>CONNECT</t>
  </si>
  <si>
    <t>NA</t>
  </si>
  <si>
    <t>APRIL</t>
  </si>
  <si>
    <t>69 TEMPLETO PL CLENDON PL</t>
  </si>
  <si>
    <t>BUILD &amp;CONNECT</t>
  </si>
  <si>
    <t>GRASS TRENCH</t>
  </si>
  <si>
    <t>WT4</t>
  </si>
  <si>
    <t>PAID TO  NITHIN</t>
  </si>
  <si>
    <t>23GAINSBOROUGH ST MANUREWA</t>
  </si>
  <si>
    <t>O1</t>
  </si>
  <si>
    <t xml:space="preserve">17 PERIDOT PL </t>
  </si>
  <si>
    <t>140 ROWANDALE</t>
  </si>
  <si>
    <t>12 PUREORA</t>
  </si>
  <si>
    <t>BUILD</t>
  </si>
  <si>
    <t>SLOT CUT</t>
  </si>
  <si>
    <t>WT5</t>
  </si>
  <si>
    <t>23 MCQUARRIE AVE</t>
  </si>
  <si>
    <t>SURFACE MOUNT</t>
  </si>
  <si>
    <t>FENCE</t>
  </si>
  <si>
    <t>78 WEYMOUTH RD</t>
  </si>
  <si>
    <t>LL</t>
  </si>
  <si>
    <t>7a morris ave</t>
  </si>
  <si>
    <t>AERIAL TO HAULING</t>
  </si>
  <si>
    <t>HAULING</t>
  </si>
  <si>
    <t>6 FLORA PL</t>
  </si>
  <si>
    <t>2/50 JELLICOE RD MANUREWA</t>
  </si>
  <si>
    <t>17 beaumonts way</t>
  </si>
  <si>
    <t>connect</t>
  </si>
  <si>
    <t>447 weymouth rd</t>
  </si>
  <si>
    <t>32 COXHEAD RD</t>
  </si>
  <si>
    <t>BUILD&amp;CONNECT</t>
  </si>
  <si>
    <t>CHORUS ID 52951138</t>
  </si>
  <si>
    <t>104 LAWRENCE CR</t>
  </si>
  <si>
    <t>UN - BUILD</t>
  </si>
  <si>
    <t>PV CONNECT</t>
  </si>
  <si>
    <t>9 WINSFORD ST</t>
  </si>
  <si>
    <t>GRAVEL BUILD &amp;CONNECT</t>
  </si>
  <si>
    <t>2/50 JELLICOE RD</t>
  </si>
  <si>
    <t>25 OAKMONT PL</t>
  </si>
  <si>
    <t>BUILD &amp; CONNECT</t>
  </si>
  <si>
    <t>GRASSTRENCH</t>
  </si>
  <si>
    <t>23 TINGTON AVE</t>
  </si>
  <si>
    <t>367 ROSCOMMON RD</t>
  </si>
  <si>
    <t>PENDING</t>
  </si>
  <si>
    <t>CHECK SERVICE ORDER</t>
  </si>
  <si>
    <t>total amount</t>
  </si>
  <si>
    <t>13.33 for nithin</t>
  </si>
  <si>
    <t>13.33 for babu</t>
  </si>
  <si>
    <t>13.33 for Avi</t>
  </si>
  <si>
    <t>nithin hours</t>
  </si>
  <si>
    <t>babu hours</t>
  </si>
  <si>
    <t>avi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</si>
</sst>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"/>
    <numFmt numFmtId="165" formatCode="m/d/yy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2"/>
      <name val="&quot;Helvetica Neue&quot;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3" fillId="0" borderId="1" xfId="1" applyFont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64" fontId="3" fillId="3" borderId="1" xfId="1" applyNumberFormat="1" applyFont="1" applyFill="1" applyBorder="1" applyAlignment="1">
      <alignment horizontal="center"/>
    </xf>
    <xf numFmtId="165" fontId="3" fillId="3" borderId="1" xfId="1" applyNumberFormat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A13" zoomScale="130" zoomScaleNormal="130" workbookViewId="0">
      <selection activeCell="H35" sqref="H35"/>
    </sheetView>
  </sheetViews>
  <sheetFormatPr defaultRowHeight="15"/>
  <cols>
    <col min="1" max="1" width="11.5703125" bestFit="1" customWidth="1"/>
    <col min="2" max="2" width="19" customWidth="1"/>
    <col min="3" max="3" width="20" bestFit="1" customWidth="1"/>
    <col min="4" max="4" width="34.7109375" bestFit="1" customWidth="1"/>
    <col min="5" max="5" width="17.85546875" bestFit="1" customWidth="1"/>
    <col min="6" max="6" width="25.7109375" bestFit="1" customWidth="1"/>
    <col min="7" max="7" width="18.140625" customWidth="1"/>
    <col min="8" max="8" width="9" bestFit="1" customWidth="1"/>
    <col min="9" max="9" width="23.7109375" bestFit="1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 s="1" t="s">
        <v>9</v>
      </c>
      <c r="B2" s="2">
        <v>42747</v>
      </c>
      <c r="C2" s="1">
        <v>4170064</v>
      </c>
      <c r="D2" s="1" t="s">
        <v>10</v>
      </c>
      <c r="E2" s="1" t="s">
        <v>11</v>
      </c>
      <c r="F2" s="1" t="s">
        <v>12</v>
      </c>
      <c r="G2" s="1" t="s">
        <v>12</v>
      </c>
      <c r="H2" s="1"/>
      <c r="I2" s="1"/>
    </row>
    <row r="3" spans="1:9">
      <c r="A3" s="1" t="s">
        <v>13</v>
      </c>
      <c r="B3" s="2">
        <v>43194</v>
      </c>
      <c r="C3" s="1">
        <v>6585858</v>
      </c>
      <c r="D3" s="1" t="s">
        <v>14</v>
      </c>
      <c r="E3" s="1" t="s">
        <v>15</v>
      </c>
      <c r="F3" s="1" t="s">
        <v>16</v>
      </c>
      <c r="G3" s="1" t="s">
        <v>17</v>
      </c>
      <c r="H3" s="1"/>
      <c r="I3" s="6" t="s">
        <v>18</v>
      </c>
    </row>
    <row r="4" spans="1:9">
      <c r="A4" s="5" t="s">
        <v>13</v>
      </c>
      <c r="B4" s="9">
        <v>43199</v>
      </c>
      <c r="C4" s="5">
        <v>6673328</v>
      </c>
      <c r="D4" s="5" t="s">
        <v>19</v>
      </c>
      <c r="E4" s="5" t="s">
        <v>20</v>
      </c>
      <c r="F4" s="5" t="s">
        <v>16</v>
      </c>
      <c r="G4" s="5" t="s">
        <v>17</v>
      </c>
      <c r="H4" s="5">
        <v>498.69</v>
      </c>
      <c r="I4" s="11"/>
    </row>
    <row r="5" spans="1:9">
      <c r="A5" s="1" t="s">
        <v>13</v>
      </c>
      <c r="B5" s="2">
        <v>43199</v>
      </c>
      <c r="C5" s="1">
        <v>6620072</v>
      </c>
      <c r="D5" s="1" t="s">
        <v>21</v>
      </c>
      <c r="E5" s="1" t="s">
        <v>11</v>
      </c>
      <c r="F5" s="1" t="s">
        <v>11</v>
      </c>
      <c r="G5" s="1"/>
      <c r="H5" s="1"/>
      <c r="I5" s="6" t="s">
        <v>18</v>
      </c>
    </row>
    <row r="6" spans="1:9">
      <c r="A6" s="5" t="s">
        <v>13</v>
      </c>
      <c r="B6" s="10">
        <v>43200</v>
      </c>
      <c r="C6" s="5">
        <v>6734045</v>
      </c>
      <c r="D6" s="5" t="s">
        <v>22</v>
      </c>
      <c r="E6" s="5" t="s">
        <v>20</v>
      </c>
      <c r="F6" s="5" t="s">
        <v>16</v>
      </c>
      <c r="G6" s="5" t="s">
        <v>17</v>
      </c>
      <c r="H6" s="5">
        <v>498.69</v>
      </c>
      <c r="I6" s="11"/>
    </row>
    <row r="7" spans="1:9" ht="15.75">
      <c r="A7" s="1" t="s">
        <v>13</v>
      </c>
      <c r="B7" s="3">
        <v>43200</v>
      </c>
      <c r="C7" s="7">
        <v>6767126</v>
      </c>
      <c r="D7" s="7" t="s">
        <v>23</v>
      </c>
      <c r="E7" s="1" t="s">
        <v>24</v>
      </c>
      <c r="F7" s="1" t="s">
        <v>25</v>
      </c>
      <c r="G7" s="1" t="s">
        <v>26</v>
      </c>
      <c r="H7" s="1">
        <v>625.48</v>
      </c>
      <c r="I7" s="1"/>
    </row>
    <row r="8" spans="1:9" ht="15.75">
      <c r="A8" s="1" t="s">
        <v>13</v>
      </c>
      <c r="B8" s="2">
        <v>43200</v>
      </c>
      <c r="C8" s="7">
        <v>6932980</v>
      </c>
      <c r="D8" s="7" t="s">
        <v>27</v>
      </c>
      <c r="E8" s="1" t="s">
        <v>24</v>
      </c>
      <c r="F8" s="7" t="s">
        <v>28</v>
      </c>
      <c r="G8" s="1" t="s">
        <v>29</v>
      </c>
      <c r="H8" s="1">
        <v>254.64</v>
      </c>
      <c r="I8" s="1"/>
    </row>
    <row r="9" spans="1:9" ht="15.75">
      <c r="A9" s="1" t="s">
        <v>13</v>
      </c>
      <c r="B9" s="2">
        <v>43200</v>
      </c>
      <c r="C9" s="7">
        <v>6927977</v>
      </c>
      <c r="D9" s="7" t="s">
        <v>30</v>
      </c>
      <c r="E9" s="1" t="s">
        <v>31</v>
      </c>
      <c r="F9" s="1" t="s">
        <v>31</v>
      </c>
      <c r="G9" s="1" t="s">
        <v>31</v>
      </c>
      <c r="H9" s="1">
        <v>90</v>
      </c>
      <c r="I9" s="1"/>
    </row>
    <row r="10" spans="1:9">
      <c r="A10" s="1" t="s">
        <v>13</v>
      </c>
      <c r="B10" s="2">
        <v>43201</v>
      </c>
      <c r="C10" s="1">
        <v>6475883</v>
      </c>
      <c r="D10" s="1" t="s">
        <v>32</v>
      </c>
      <c r="E10" s="1" t="s">
        <v>20</v>
      </c>
      <c r="F10" s="1" t="s">
        <v>33</v>
      </c>
      <c r="G10" s="1" t="s">
        <v>34</v>
      </c>
      <c r="H10" s="1">
        <v>433.57</v>
      </c>
      <c r="I10" s="1"/>
    </row>
    <row r="11" spans="1:9">
      <c r="A11" s="1" t="s">
        <v>13</v>
      </c>
      <c r="B11" s="3">
        <v>43202</v>
      </c>
      <c r="C11" s="1">
        <v>6928705</v>
      </c>
      <c r="D11" s="1" t="s">
        <v>35</v>
      </c>
      <c r="E11" s="1" t="s">
        <v>24</v>
      </c>
      <c r="F11" s="1" t="s">
        <v>34</v>
      </c>
      <c r="G11" s="1" t="s">
        <v>34</v>
      </c>
      <c r="H11" s="1">
        <v>194.94</v>
      </c>
      <c r="I11" s="1"/>
    </row>
    <row r="12" spans="1:9">
      <c r="A12" s="1" t="s">
        <v>13</v>
      </c>
      <c r="B12" s="2">
        <v>43202</v>
      </c>
      <c r="C12" s="1">
        <v>6904484</v>
      </c>
      <c r="D12" s="1" t="s">
        <v>36</v>
      </c>
      <c r="E12" s="1" t="s">
        <v>24</v>
      </c>
      <c r="F12" s="1" t="s">
        <v>34</v>
      </c>
      <c r="G12" s="1" t="s">
        <v>34</v>
      </c>
      <c r="H12" s="1">
        <v>0</v>
      </c>
      <c r="I12" s="5" t="s">
        <v>54</v>
      </c>
    </row>
    <row r="13" spans="1:9">
      <c r="A13" s="1" t="s">
        <v>13</v>
      </c>
      <c r="B13" s="3">
        <v>43203</v>
      </c>
      <c r="C13" s="1">
        <v>6717082</v>
      </c>
      <c r="D13" s="1" t="s">
        <v>37</v>
      </c>
      <c r="E13" s="1" t="s">
        <v>38</v>
      </c>
      <c r="F13" s="1" t="s">
        <v>11</v>
      </c>
      <c r="G13" s="1" t="s">
        <v>11</v>
      </c>
      <c r="H13" s="1">
        <v>205.64</v>
      </c>
      <c r="I13" s="1"/>
    </row>
    <row r="14" spans="1:9">
      <c r="A14" s="1" t="s">
        <v>13</v>
      </c>
      <c r="B14" s="2">
        <v>43203</v>
      </c>
      <c r="C14" s="1">
        <v>6674899</v>
      </c>
      <c r="D14" s="1" t="s">
        <v>39</v>
      </c>
      <c r="E14" s="1" t="s">
        <v>20</v>
      </c>
      <c r="F14" s="1" t="s">
        <v>16</v>
      </c>
      <c r="G14" s="1" t="s">
        <v>17</v>
      </c>
      <c r="H14" s="1">
        <v>626.70000000000005</v>
      </c>
      <c r="I14" s="1"/>
    </row>
    <row r="15" spans="1:9">
      <c r="A15" s="1" t="s">
        <v>13</v>
      </c>
      <c r="B15" s="2">
        <v>43203</v>
      </c>
      <c r="C15" s="1">
        <v>5927369</v>
      </c>
      <c r="D15" s="1" t="s">
        <v>40</v>
      </c>
      <c r="E15" s="1" t="s">
        <v>41</v>
      </c>
      <c r="F15" s="1" t="s">
        <v>34</v>
      </c>
      <c r="G15" s="1" t="s">
        <v>34</v>
      </c>
      <c r="H15" s="1">
        <v>433.57</v>
      </c>
      <c r="I15" s="1"/>
    </row>
    <row r="16" spans="1:9">
      <c r="A16" s="1" t="s">
        <v>13</v>
      </c>
      <c r="B16" s="2">
        <v>43203</v>
      </c>
      <c r="C16" s="5" t="s">
        <v>42</v>
      </c>
      <c r="D16" s="1" t="s">
        <v>43</v>
      </c>
      <c r="E16" s="1" t="s">
        <v>44</v>
      </c>
      <c r="F16" s="1" t="s">
        <v>16</v>
      </c>
      <c r="G16" s="1" t="s">
        <v>17</v>
      </c>
      <c r="H16" s="1">
        <v>0</v>
      </c>
      <c r="I16" s="5" t="s">
        <v>55</v>
      </c>
    </row>
    <row r="17" spans="1:9">
      <c r="A17" s="1" t="s">
        <v>13</v>
      </c>
      <c r="B17" s="3">
        <v>43203</v>
      </c>
      <c r="C17" s="1">
        <v>6216139</v>
      </c>
      <c r="D17" s="1" t="s">
        <v>43</v>
      </c>
      <c r="E17" s="1" t="s">
        <v>11</v>
      </c>
      <c r="F17" s="1" t="s">
        <v>45</v>
      </c>
      <c r="G17" s="1" t="s">
        <v>11</v>
      </c>
      <c r="H17" s="1">
        <v>168</v>
      </c>
      <c r="I17" s="8"/>
    </row>
    <row r="18" spans="1:9">
      <c r="A18" s="1" t="s">
        <v>13</v>
      </c>
      <c r="B18" s="2">
        <v>43207</v>
      </c>
      <c r="C18" s="1">
        <v>6733967</v>
      </c>
      <c r="D18" s="1" t="s">
        <v>46</v>
      </c>
      <c r="E18" s="1" t="s">
        <v>20</v>
      </c>
      <c r="F18" s="1" t="s">
        <v>47</v>
      </c>
      <c r="G18" s="1" t="s">
        <v>26</v>
      </c>
      <c r="H18" s="1">
        <v>0</v>
      </c>
      <c r="I18" s="12" t="s">
        <v>54</v>
      </c>
    </row>
    <row r="19" spans="1:9">
      <c r="A19" s="1" t="s">
        <v>13</v>
      </c>
      <c r="B19" s="3">
        <v>43207</v>
      </c>
      <c r="C19" s="1">
        <v>6904484</v>
      </c>
      <c r="D19" s="1" t="s">
        <v>48</v>
      </c>
      <c r="E19" s="1" t="s">
        <v>11</v>
      </c>
      <c r="F19" s="1" t="s">
        <v>11</v>
      </c>
      <c r="G19" s="1" t="s">
        <v>11</v>
      </c>
      <c r="H19" s="1">
        <v>0</v>
      </c>
      <c r="I19" s="8"/>
    </row>
    <row r="20" spans="1:9">
      <c r="A20" s="1" t="s">
        <v>13</v>
      </c>
      <c r="B20" s="3">
        <v>43207</v>
      </c>
      <c r="C20" s="1">
        <v>6917205</v>
      </c>
      <c r="D20" s="1" t="s">
        <v>49</v>
      </c>
      <c r="E20" s="1" t="s">
        <v>50</v>
      </c>
      <c r="F20" s="1" t="s">
        <v>51</v>
      </c>
      <c r="G20" s="1" t="s">
        <v>17</v>
      </c>
      <c r="H20" s="1">
        <v>0</v>
      </c>
      <c r="I20" s="8"/>
    </row>
    <row r="21" spans="1:9">
      <c r="A21" s="1" t="s">
        <v>13</v>
      </c>
      <c r="B21" s="3">
        <v>43207</v>
      </c>
      <c r="C21" s="1">
        <v>7016592</v>
      </c>
      <c r="D21" s="1" t="s">
        <v>52</v>
      </c>
      <c r="E21" s="1" t="s">
        <v>50</v>
      </c>
      <c r="F21" s="1" t="s">
        <v>16</v>
      </c>
      <c r="G21" s="1" t="s">
        <v>17</v>
      </c>
      <c r="H21" s="1">
        <v>0</v>
      </c>
      <c r="I21" s="8"/>
    </row>
    <row r="22" spans="1:9">
      <c r="A22" s="1" t="s">
        <v>13</v>
      </c>
      <c r="B22" s="3">
        <v>43208</v>
      </c>
      <c r="C22" s="1">
        <v>6981496</v>
      </c>
      <c r="D22" s="1" t="s">
        <v>53</v>
      </c>
      <c r="E22" s="1" t="s">
        <v>50</v>
      </c>
      <c r="F22" s="1" t="s">
        <v>16</v>
      </c>
      <c r="G22" s="1" t="s">
        <v>17</v>
      </c>
      <c r="H22" s="1">
        <v>0</v>
      </c>
      <c r="I22" s="8"/>
    </row>
    <row r="23" spans="1:9">
      <c r="G23" s="13" t="s">
        <v>56</v>
      </c>
      <c r="H23" s="13">
        <f>SUM(H4:H22)</f>
        <v>4029.9200000000005</v>
      </c>
    </row>
    <row r="24" spans="1:9">
      <c r="G24" s="14">
        <v>0.4</v>
      </c>
      <c r="H24" s="13">
        <f>H23*0.4</f>
        <v>1611.9680000000003</v>
      </c>
    </row>
    <row r="25" spans="1:9">
      <c r="G25" s="13" t="s">
        <v>57</v>
      </c>
      <c r="H25" s="13">
        <f>H23*0.1333</f>
        <v>537.18833600000005</v>
      </c>
    </row>
    <row r="26" spans="1:9">
      <c r="G26" s="13" t="s">
        <v>58</v>
      </c>
      <c r="H26" s="13">
        <f>H23*0.1333</f>
        <v>537.18833600000005</v>
      </c>
    </row>
    <row r="27" spans="1:9">
      <c r="G27" s="13" t="s">
        <v>59</v>
      </c>
      <c r="H27" s="13">
        <f>H23*0.1333</f>
        <v>537.18833600000005</v>
      </c>
    </row>
    <row r="28" spans="1:9">
      <c r="G28" s="13" t="s">
        <v>60</v>
      </c>
      <c r="H28" s="13">
        <f>H25/21.5</f>
        <v>24.985504000000002</v>
      </c>
    </row>
    <row r="29" spans="1:9">
      <c r="G29" s="13" t="s">
        <v>61</v>
      </c>
      <c r="H29" s="13">
        <f>H26/18.75</f>
        <v>28.65004458666667</v>
      </c>
    </row>
    <row r="30" spans="1:9">
      <c r="G30" s="13" t="s">
        <v>62</v>
      </c>
      <c r="H30" s="13">
        <f>H27/18.75</f>
        <v>28.65004458666667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2018-04-23T21:44:37Z</dcterms:created>
  <dcterms:modified xsi:type="dcterms:W3CDTF">2018-04-24T01:53:47Z</dcterms:modified>
</cp:coreProperties>
</file>