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60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Sheet1!$B$1:$B$62</definedName>
  </definedNames>
  <calcPr calcId="145621"/>
</workbook>
</file>

<file path=xl/calcChain.xml><?xml version="1.0" encoding="utf-8"?>
<calcChain xmlns="http://schemas.openxmlformats.org/spreadsheetml/2006/main">
  <c r="F60" i="1" l="1"/>
  <c r="E62" i="1" s="1"/>
  <c r="F62" i="1" s="1"/>
  <c r="E31" i="1"/>
  <c r="F31" i="1" s="1"/>
  <c r="E30" i="1"/>
  <c r="F30" i="1" s="1"/>
  <c r="E61" i="1" l="1"/>
  <c r="F61" i="1" s="1"/>
</calcChain>
</file>

<file path=xl/sharedStrings.xml><?xml version="1.0" encoding="utf-8"?>
<sst xmlns="http://schemas.openxmlformats.org/spreadsheetml/2006/main" count="204" uniqueCount="80">
  <si>
    <t>DATE</t>
  </si>
  <si>
    <t>S/0</t>
  </si>
  <si>
    <t xml:space="preserve">         ADDRESS</t>
  </si>
  <si>
    <t>CLOSING  TYPE</t>
  </si>
  <si>
    <t>JOB TYPE</t>
  </si>
  <si>
    <t>AMOUNT</t>
  </si>
  <si>
    <t>NOTES</t>
  </si>
  <si>
    <t>12 FLEMING ST MANGERE EAST AUCKLAND</t>
  </si>
  <si>
    <t>NGA-560B NGA Aerial SDU Build</t>
  </si>
  <si>
    <t>BUILD</t>
  </si>
  <si>
    <t>34 LIPPIATT RD OTAHUHU AUCKLAND</t>
  </si>
  <si>
    <t>NGA Aerial - Build &amp; Connect</t>
  </si>
  <si>
    <t>CONNECT</t>
  </si>
  <si>
    <t>28A LUKE ST OTAHUHU AUCKLAND</t>
  </si>
  <si>
    <t>NGA-561B NGA Haul SDU Build</t>
  </si>
  <si>
    <t>PAID FOR BUILD &amp; CONNECT</t>
  </si>
  <si>
    <t>13 ROMNEY PL MANUREWA AUCKLAND</t>
  </si>
  <si>
    <t>NGA Haul - Build &amp; Connect</t>
  </si>
  <si>
    <t>RA</t>
  </si>
  <si>
    <t>42C EVANS RD WEYMOUTH AUCKLAND</t>
  </si>
  <si>
    <t>NGA Grass Trench - Build &amp; Connect</t>
  </si>
  <si>
    <t>34 GAINSBOROUGH ST MANUREWA AUCKLAND</t>
  </si>
  <si>
    <t>NGA-563B NGA Grass Trench SDU Build</t>
  </si>
  <si>
    <t>7 PEERLESS AVE TAKANINI AUCKLAND</t>
  </si>
  <si>
    <t>NGA-562B NGA Surface Mount SDU Build</t>
  </si>
  <si>
    <t>NGA Surface Mount - Build &amp; Connect</t>
  </si>
  <si>
    <t>57 TRIBUTE LOP TAKANINI AUCKLAND</t>
  </si>
  <si>
    <t>NGA-711 Provision NGA at Greenfield’s Premise</t>
  </si>
  <si>
    <t>12 LLOYD AVE RARATOETOE AUCKLAND</t>
  </si>
  <si>
    <t>NGA Outside Boundary Remedial/Build</t>
  </si>
  <si>
    <t>OSB</t>
  </si>
  <si>
    <t xml:space="preserve">PENDING </t>
  </si>
  <si>
    <t>20 FRANK PL MANUREWA AUCKLAND</t>
  </si>
  <si>
    <t>NGA-564B NGA Drill SDU Build</t>
  </si>
  <si>
    <t>20 KOKAKO RSE RARAKURA AUCKLAND</t>
  </si>
  <si>
    <t>NGA Drill - Build &amp; Connect</t>
  </si>
  <si>
    <t>15 MARYBETH PL ROSEHILL AUCKLAND</t>
  </si>
  <si>
    <t>16A ATKINSON AVE OTAHUHU AUCKLAND</t>
  </si>
  <si>
    <t>6C HAYWARD RD RARATOETOE AUCKLAND</t>
  </si>
  <si>
    <t>9A GLOUCESTER RD MANUREWA AUCKLAND</t>
  </si>
  <si>
    <t>RAID FOR BUILD &amp; CONNECT</t>
  </si>
  <si>
    <t>5 NICHOLAS GIBBONS DVE CLENDON RARK AUCKLAND</t>
  </si>
  <si>
    <t xml:space="preserve">TOTAL </t>
  </si>
  <si>
    <t>kranthi</t>
  </si>
  <si>
    <t>babu</t>
  </si>
  <si>
    <t>2 WESTON AVE PAPATOETOE AUCKLAND</t>
  </si>
  <si>
    <t>392 Fibre Restoration Time and Materials</t>
  </si>
  <si>
    <t>FAULT</t>
  </si>
  <si>
    <t xml:space="preserve">NOT LISTED </t>
  </si>
  <si>
    <t>80A PUHINUI RD PAPATOETOE AUCKLAND</t>
  </si>
  <si>
    <t>193 BAIRDS RD OTARA AUCKLAND</t>
  </si>
  <si>
    <t>69 MT LEBANON CRE THE GARDENS AUCKLAND</t>
  </si>
  <si>
    <t>6 BARNEYS FARM RD CLENDON PARK AUCKLAND</t>
  </si>
  <si>
    <t>RA-REFER ABOVE</t>
  </si>
  <si>
    <t>24 HYDE ST MANUREWA EAST AUCKLAND</t>
  </si>
  <si>
    <t>BUILD/CONNECT</t>
  </si>
  <si>
    <t>11 JAN HIGGINS PL AUCKLAND</t>
  </si>
  <si>
    <t>3/ 31 WATERVIEW RD W TAKANINI AUCKLAND</t>
  </si>
  <si>
    <t>43 SHEEHAN AVE PAPAKURA AUCKLAND</t>
  </si>
  <si>
    <t>6C HAYWARD RD PAPATOETOE AUCKLAND</t>
  </si>
  <si>
    <t>32 JUPITER ST ROSEHILL AUCKLAND</t>
  </si>
  <si>
    <t>IAUDITOR NOT SUBMITTED</t>
  </si>
  <si>
    <t>23 PRADO DVE PUKEKOHE AUCKLAND</t>
  </si>
  <si>
    <t>10 WINSFORD ST MANUREWA AUCKLAND</t>
  </si>
  <si>
    <t>47 ROLLERSON ST PAPAKURA AUCKLAND</t>
  </si>
  <si>
    <t>done by  nithin</t>
  </si>
  <si>
    <t>54 PATERSON AVE PUKEKOHE AUCKLAND</t>
  </si>
  <si>
    <t>NGA-750 Premise Networking – Site Visit</t>
  </si>
  <si>
    <t>44 GRACE JAMES RD PUKEKOHE AUCKLAND</t>
  </si>
  <si>
    <t>15 PARKHAVEN DVE ROSEHILL AUCKLAND</t>
  </si>
  <si>
    <t xml:space="preserve">Pending </t>
  </si>
  <si>
    <t>13 chibnall place</t>
  </si>
  <si>
    <t>15 RESEDA PLACE</t>
  </si>
  <si>
    <t xml:space="preserve"> 12/12/2017</t>
  </si>
  <si>
    <t>5 nicholas gibbons dve</t>
  </si>
  <si>
    <t>check service order</t>
  </si>
  <si>
    <t>1/20/2018</t>
  </si>
  <si>
    <t>total</t>
  </si>
  <si>
    <t>Kranthi</t>
  </si>
  <si>
    <t>Babu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</si>
</sst>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1"/>
      <name val="Calibri"/>
      <family val="2"/>
      <scheme val="minor"/>
    </font>
    <font>
      <sz val="10"/>
      <name val="Times New Roman"/>
      <family val="1"/>
    </font>
    <font>
      <sz val="12"/>
      <name val="Arial"/>
      <family val="2"/>
    </font>
    <font>
      <sz val="11"/>
      <name val="Times New Roman"/>
      <family val="1"/>
    </font>
    <font>
      <sz val="12"/>
      <name val="Times New Roman"/>
      <family val="1"/>
    </font>
    <font>
      <sz val="12"/>
      <color rgb="FF4F4F4F"/>
      <name val="Arial"/>
      <family val="2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3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4" fontId="4" fillId="0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14" fontId="5" fillId="0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wrapText="1"/>
    </xf>
    <xf numFmtId="16" fontId="5" fillId="3" borderId="1" xfId="0" applyNumberFormat="1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16" fontId="7" fillId="3" borderId="1" xfId="0" applyNumberFormat="1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16" fontId="4" fillId="3" borderId="1" xfId="0" applyNumberFormat="1" applyFont="1" applyFill="1" applyBorder="1" applyAlignment="1">
      <alignment horizontal="center"/>
    </xf>
    <xf numFmtId="14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14" fontId="4" fillId="2" borderId="1" xfId="0" applyNumberFormat="1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9" fillId="2" borderId="0" xfId="0" applyFont="1" applyFill="1" applyAlignment="1">
      <alignment horizontal="center"/>
    </xf>
    <xf numFmtId="14" fontId="0" fillId="2" borderId="1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16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0" fillId="2" borderId="1" xfId="0" applyFont="1" applyFill="1" applyBorder="1" applyAlignment="1">
      <alignment horizont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2"/>
  <sheetViews>
    <sheetView tabSelected="1" workbookViewId="0">
      <selection activeCell="N22" sqref="N22"/>
    </sheetView>
  </sheetViews>
  <sheetFormatPr defaultRowHeight="15" x14ac:dyDescent="0.25"/>
  <cols>
    <col min="1" max="1" width="11.140625" bestFit="1" customWidth="1"/>
    <col min="2" max="2" width="11.5703125" bestFit="1" customWidth="1"/>
    <col min="3" max="3" width="64.28515625" bestFit="1" customWidth="1"/>
    <col min="4" max="4" width="51.42578125" bestFit="1" customWidth="1"/>
    <col min="5" max="5" width="15.7109375" bestFit="1" customWidth="1"/>
    <col min="7" max="7" width="26.2851562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</row>
    <row r="2" spans="1:7" ht="15.75" x14ac:dyDescent="0.25">
      <c r="A2" s="3">
        <v>43097</v>
      </c>
      <c r="B2" s="4">
        <v>4726065</v>
      </c>
      <c r="C2" s="5" t="s">
        <v>7</v>
      </c>
      <c r="D2" s="5" t="s">
        <v>8</v>
      </c>
      <c r="E2" s="4" t="s">
        <v>9</v>
      </c>
      <c r="F2" s="6">
        <v>187.32</v>
      </c>
      <c r="G2" s="6"/>
    </row>
    <row r="3" spans="1:7" ht="15.75" x14ac:dyDescent="0.25">
      <c r="A3" s="7">
        <v>43098</v>
      </c>
      <c r="B3" s="5">
        <v>4785911</v>
      </c>
      <c r="C3" s="5" t="s">
        <v>10</v>
      </c>
      <c r="D3" s="5" t="s">
        <v>11</v>
      </c>
      <c r="E3" s="4" t="s">
        <v>12</v>
      </c>
      <c r="F3" s="6">
        <v>205.64</v>
      </c>
      <c r="G3" s="6"/>
    </row>
    <row r="4" spans="1:7" ht="21" customHeight="1" x14ac:dyDescent="0.25">
      <c r="A4" s="7">
        <v>43098</v>
      </c>
      <c r="B4" s="5">
        <v>4952621</v>
      </c>
      <c r="C4" s="5" t="s">
        <v>13</v>
      </c>
      <c r="D4" s="5" t="s">
        <v>14</v>
      </c>
      <c r="E4" s="4" t="s">
        <v>9</v>
      </c>
      <c r="F4" s="6">
        <v>433.57</v>
      </c>
      <c r="G4" s="8" t="s">
        <v>15</v>
      </c>
    </row>
    <row r="5" spans="1:7" ht="22.5" customHeight="1" x14ac:dyDescent="0.25">
      <c r="A5" s="7">
        <v>43099</v>
      </c>
      <c r="B5" s="5">
        <v>4937523</v>
      </c>
      <c r="C5" s="5" t="s">
        <v>16</v>
      </c>
      <c r="D5" s="5" t="s">
        <v>14</v>
      </c>
      <c r="E5" s="4" t="s">
        <v>9</v>
      </c>
      <c r="F5" s="6">
        <v>433.57</v>
      </c>
      <c r="G5" s="8" t="s">
        <v>15</v>
      </c>
    </row>
    <row r="6" spans="1:7" x14ac:dyDescent="0.25">
      <c r="A6" s="9">
        <v>43103</v>
      </c>
      <c r="B6" s="10">
        <v>4952621</v>
      </c>
      <c r="C6" s="10" t="s">
        <v>13</v>
      </c>
      <c r="D6" s="10" t="s">
        <v>17</v>
      </c>
      <c r="E6" s="10" t="s">
        <v>12</v>
      </c>
      <c r="F6" s="11">
        <v>0</v>
      </c>
      <c r="G6" s="12" t="s">
        <v>18</v>
      </c>
    </row>
    <row r="7" spans="1:7" x14ac:dyDescent="0.25">
      <c r="A7" s="9">
        <v>43103</v>
      </c>
      <c r="B7" s="10">
        <v>4612752</v>
      </c>
      <c r="C7" s="10" t="s">
        <v>19</v>
      </c>
      <c r="D7" s="10" t="s">
        <v>20</v>
      </c>
      <c r="E7" s="10" t="s">
        <v>12</v>
      </c>
      <c r="F7" s="11">
        <v>205.64</v>
      </c>
      <c r="G7" s="6"/>
    </row>
    <row r="8" spans="1:7" x14ac:dyDescent="0.25">
      <c r="A8" s="9">
        <v>43103</v>
      </c>
      <c r="B8" s="10">
        <v>4842570</v>
      </c>
      <c r="C8" s="10" t="s">
        <v>21</v>
      </c>
      <c r="D8" s="10" t="s">
        <v>22</v>
      </c>
      <c r="E8" s="13" t="s">
        <v>9</v>
      </c>
      <c r="F8" s="11">
        <v>498.69</v>
      </c>
      <c r="G8" s="11"/>
    </row>
    <row r="9" spans="1:7" ht="15.75" x14ac:dyDescent="0.25">
      <c r="A9" s="14">
        <v>43106</v>
      </c>
      <c r="B9" s="15">
        <v>5047522</v>
      </c>
      <c r="C9" s="15" t="s">
        <v>23</v>
      </c>
      <c r="D9" s="15" t="s">
        <v>24</v>
      </c>
      <c r="E9" s="13" t="s">
        <v>9</v>
      </c>
      <c r="F9" s="11">
        <v>498.69</v>
      </c>
      <c r="G9" s="11"/>
    </row>
    <row r="10" spans="1:7" ht="15.75" x14ac:dyDescent="0.25">
      <c r="A10" s="14">
        <v>43106</v>
      </c>
      <c r="B10" s="15">
        <v>5047522</v>
      </c>
      <c r="C10" s="15" t="s">
        <v>23</v>
      </c>
      <c r="D10" s="15" t="s">
        <v>25</v>
      </c>
      <c r="E10" s="10" t="s">
        <v>12</v>
      </c>
      <c r="F10" s="11">
        <v>0</v>
      </c>
      <c r="G10" s="12" t="s">
        <v>18</v>
      </c>
    </row>
    <row r="11" spans="1:7" ht="15.75" x14ac:dyDescent="0.25">
      <c r="A11" s="14">
        <v>43106</v>
      </c>
      <c r="B11" s="15">
        <v>4842570</v>
      </c>
      <c r="C11" s="15" t="s">
        <v>21</v>
      </c>
      <c r="D11" s="15" t="s">
        <v>20</v>
      </c>
      <c r="E11" s="10" t="s">
        <v>12</v>
      </c>
      <c r="F11" s="11">
        <v>0</v>
      </c>
      <c r="G11" s="12" t="s">
        <v>18</v>
      </c>
    </row>
    <row r="12" spans="1:7" ht="15.75" x14ac:dyDescent="0.25">
      <c r="A12" s="16">
        <v>43109</v>
      </c>
      <c r="B12" s="5">
        <v>4190803</v>
      </c>
      <c r="C12" s="5" t="s">
        <v>26</v>
      </c>
      <c r="D12" s="5" t="s">
        <v>27</v>
      </c>
      <c r="E12" s="10" t="s">
        <v>12</v>
      </c>
      <c r="F12" s="11">
        <v>225.02</v>
      </c>
      <c r="G12" s="11"/>
    </row>
    <row r="13" spans="1:7" ht="15.75" x14ac:dyDescent="0.25">
      <c r="A13" s="16">
        <v>43109</v>
      </c>
      <c r="B13" s="5">
        <v>4893111</v>
      </c>
      <c r="C13" s="5" t="s">
        <v>28</v>
      </c>
      <c r="D13" s="5" t="s">
        <v>29</v>
      </c>
      <c r="E13" s="11" t="s">
        <v>30</v>
      </c>
      <c r="F13" s="11">
        <v>0</v>
      </c>
      <c r="G13" s="12" t="s">
        <v>31</v>
      </c>
    </row>
    <row r="14" spans="1:7" ht="15.75" x14ac:dyDescent="0.25">
      <c r="A14" s="16">
        <v>43109</v>
      </c>
      <c r="B14" s="5">
        <v>4893111</v>
      </c>
      <c r="C14" s="5" t="s">
        <v>28</v>
      </c>
      <c r="D14" s="5" t="s">
        <v>8</v>
      </c>
      <c r="E14" s="13" t="s">
        <v>9</v>
      </c>
      <c r="F14" s="11">
        <v>414.92</v>
      </c>
      <c r="G14" s="11"/>
    </row>
    <row r="15" spans="1:7" ht="15.75" x14ac:dyDescent="0.25">
      <c r="A15" s="17">
        <v>43110</v>
      </c>
      <c r="B15" s="5">
        <v>4893111</v>
      </c>
      <c r="C15" s="5" t="s">
        <v>28</v>
      </c>
      <c r="D15" s="5" t="s">
        <v>11</v>
      </c>
      <c r="E15" s="10" t="s">
        <v>12</v>
      </c>
      <c r="F15" s="18">
        <v>0</v>
      </c>
      <c r="G15" s="12" t="s">
        <v>18</v>
      </c>
    </row>
    <row r="16" spans="1:7" ht="15.75" x14ac:dyDescent="0.25">
      <c r="A16" s="17">
        <v>43115</v>
      </c>
      <c r="B16" s="5">
        <v>4515988</v>
      </c>
      <c r="C16" s="5" t="s">
        <v>32</v>
      </c>
      <c r="D16" s="5" t="s">
        <v>33</v>
      </c>
      <c r="E16" s="18" t="s">
        <v>9</v>
      </c>
      <c r="F16" s="18">
        <v>881.69</v>
      </c>
      <c r="G16" s="18"/>
    </row>
    <row r="17" spans="1:7" ht="15.75" x14ac:dyDescent="0.25">
      <c r="A17" s="17">
        <v>43115</v>
      </c>
      <c r="B17" s="5">
        <v>4937523</v>
      </c>
      <c r="C17" s="5" t="s">
        <v>16</v>
      </c>
      <c r="D17" s="5" t="s">
        <v>17</v>
      </c>
      <c r="E17" s="18" t="s">
        <v>12</v>
      </c>
      <c r="F17" s="18">
        <v>0</v>
      </c>
      <c r="G17" s="12" t="s">
        <v>18</v>
      </c>
    </row>
    <row r="18" spans="1:7" ht="15.75" x14ac:dyDescent="0.25">
      <c r="A18" s="16">
        <v>43117</v>
      </c>
      <c r="B18" s="5">
        <v>5087130</v>
      </c>
      <c r="C18" s="5" t="s">
        <v>34</v>
      </c>
      <c r="D18" s="5" t="s">
        <v>14</v>
      </c>
      <c r="E18" s="11" t="s">
        <v>9</v>
      </c>
      <c r="F18" s="18">
        <v>433.57</v>
      </c>
      <c r="G18" s="18"/>
    </row>
    <row r="19" spans="1:7" ht="15.75" x14ac:dyDescent="0.25">
      <c r="A19" s="16">
        <v>43117</v>
      </c>
      <c r="B19" s="5">
        <v>5087130</v>
      </c>
      <c r="C19" s="5" t="s">
        <v>34</v>
      </c>
      <c r="D19" s="5" t="s">
        <v>17</v>
      </c>
      <c r="E19" s="11" t="s">
        <v>12</v>
      </c>
      <c r="F19" s="18">
        <v>0</v>
      </c>
      <c r="G19" s="12" t="s">
        <v>18</v>
      </c>
    </row>
    <row r="20" spans="1:7" ht="15.75" x14ac:dyDescent="0.25">
      <c r="A20" s="16">
        <v>43117</v>
      </c>
      <c r="B20" s="5">
        <v>4515988</v>
      </c>
      <c r="C20" s="5" t="s">
        <v>32</v>
      </c>
      <c r="D20" s="5" t="s">
        <v>35</v>
      </c>
      <c r="E20" s="18" t="s">
        <v>12</v>
      </c>
      <c r="F20" s="18">
        <v>0</v>
      </c>
      <c r="G20" s="12" t="s">
        <v>18</v>
      </c>
    </row>
    <row r="21" spans="1:7" ht="15.75" x14ac:dyDescent="0.25">
      <c r="A21" s="16">
        <v>43117</v>
      </c>
      <c r="B21" s="5">
        <v>5223764</v>
      </c>
      <c r="C21" s="5" t="s">
        <v>36</v>
      </c>
      <c r="D21" s="5" t="s">
        <v>33</v>
      </c>
      <c r="E21" s="18" t="s">
        <v>9</v>
      </c>
      <c r="F21" s="18">
        <v>881.69</v>
      </c>
      <c r="G21" s="18"/>
    </row>
    <row r="22" spans="1:7" ht="15.75" x14ac:dyDescent="0.25">
      <c r="A22" s="17">
        <v>43118</v>
      </c>
      <c r="B22" s="5">
        <v>5277288</v>
      </c>
      <c r="C22" s="5" t="s">
        <v>37</v>
      </c>
      <c r="D22" s="5" t="s">
        <v>24</v>
      </c>
      <c r="E22" s="18" t="s">
        <v>9</v>
      </c>
      <c r="F22" s="18">
        <v>498.69</v>
      </c>
      <c r="G22" s="18"/>
    </row>
    <row r="23" spans="1:7" ht="15.75" x14ac:dyDescent="0.25">
      <c r="A23" s="17">
        <v>43118</v>
      </c>
      <c r="B23" s="5">
        <v>5277288</v>
      </c>
      <c r="C23" s="5" t="s">
        <v>37</v>
      </c>
      <c r="D23" s="5" t="s">
        <v>25</v>
      </c>
      <c r="E23" s="18" t="s">
        <v>12</v>
      </c>
      <c r="F23" s="18">
        <v>0</v>
      </c>
      <c r="G23" s="12" t="s">
        <v>18</v>
      </c>
    </row>
    <row r="24" spans="1:7" ht="15.75" x14ac:dyDescent="0.25">
      <c r="A24" s="17">
        <v>43118</v>
      </c>
      <c r="B24" s="5">
        <v>5223764</v>
      </c>
      <c r="C24" s="5" t="s">
        <v>36</v>
      </c>
      <c r="D24" s="5" t="s">
        <v>35</v>
      </c>
      <c r="E24" s="18" t="s">
        <v>12</v>
      </c>
      <c r="F24" s="18">
        <v>0</v>
      </c>
      <c r="G24" s="12" t="s">
        <v>18</v>
      </c>
    </row>
    <row r="25" spans="1:7" ht="15.75" x14ac:dyDescent="0.25">
      <c r="A25" s="17">
        <v>43119</v>
      </c>
      <c r="B25" s="5">
        <v>5123587</v>
      </c>
      <c r="C25" s="5" t="s">
        <v>38</v>
      </c>
      <c r="D25" s="5" t="s">
        <v>14</v>
      </c>
      <c r="E25" s="18" t="s">
        <v>9</v>
      </c>
      <c r="F25" s="18">
        <v>194.94</v>
      </c>
      <c r="G25" s="18"/>
    </row>
    <row r="26" spans="1:7" ht="15.75" x14ac:dyDescent="0.25">
      <c r="A26" s="17">
        <v>43120</v>
      </c>
      <c r="B26" s="5">
        <v>2638589</v>
      </c>
      <c r="C26" s="5" t="s">
        <v>39</v>
      </c>
      <c r="D26" s="5" t="s">
        <v>29</v>
      </c>
      <c r="E26" s="18" t="s">
        <v>30</v>
      </c>
      <c r="F26" s="18">
        <v>0</v>
      </c>
      <c r="G26" s="12" t="s">
        <v>31</v>
      </c>
    </row>
    <row r="27" spans="1:7" ht="15.75" x14ac:dyDescent="0.25">
      <c r="A27" s="17">
        <v>43120</v>
      </c>
      <c r="B27" s="5">
        <v>2638589</v>
      </c>
      <c r="C27" s="5" t="s">
        <v>39</v>
      </c>
      <c r="D27" s="5" t="s">
        <v>11</v>
      </c>
      <c r="E27" s="18" t="s">
        <v>12</v>
      </c>
      <c r="F27" s="18">
        <v>414.92</v>
      </c>
      <c r="G27" s="12" t="s">
        <v>40</v>
      </c>
    </row>
    <row r="28" spans="1:7" ht="15.75" x14ac:dyDescent="0.25">
      <c r="A28" s="17">
        <v>43120</v>
      </c>
      <c r="B28" s="5">
        <v>4618394</v>
      </c>
      <c r="C28" s="5" t="s">
        <v>41</v>
      </c>
      <c r="D28" s="5" t="s">
        <v>17</v>
      </c>
      <c r="E28" s="18" t="s">
        <v>12</v>
      </c>
      <c r="F28" s="18">
        <v>205.64</v>
      </c>
      <c r="G28" s="18"/>
    </row>
    <row r="29" spans="1:7" x14ac:dyDescent="0.25">
      <c r="E29" s="19" t="s">
        <v>42</v>
      </c>
      <c r="F29" s="19">
        <v>6614.2</v>
      </c>
      <c r="G29" s="19"/>
    </row>
    <row r="30" spans="1:7" x14ac:dyDescent="0.25">
      <c r="E30" s="19">
        <f>F29*0.22</f>
        <v>1455.124</v>
      </c>
      <c r="F30" s="19">
        <f>E30/18.75</f>
        <v>77.606613333333328</v>
      </c>
      <c r="G30" s="19" t="s">
        <v>43</v>
      </c>
    </row>
    <row r="31" spans="1:7" x14ac:dyDescent="0.25">
      <c r="E31" s="19">
        <f>F29*0.18</f>
        <v>1190.5559999999998</v>
      </c>
      <c r="F31" s="19">
        <f>E31/18.75</f>
        <v>63.49631999999999</v>
      </c>
      <c r="G31" s="19" t="s">
        <v>44</v>
      </c>
    </row>
    <row r="33" spans="1:7" ht="15.75" x14ac:dyDescent="0.25">
      <c r="A33" s="20">
        <v>43122</v>
      </c>
      <c r="B33" s="21">
        <v>52503823</v>
      </c>
      <c r="C33" s="21" t="s">
        <v>45</v>
      </c>
      <c r="D33" s="21" t="s">
        <v>46</v>
      </c>
      <c r="E33" s="12" t="s">
        <v>47</v>
      </c>
      <c r="F33" s="22">
        <v>0</v>
      </c>
      <c r="G33" s="22" t="s">
        <v>48</v>
      </c>
    </row>
    <row r="34" spans="1:7" ht="15.75" x14ac:dyDescent="0.25">
      <c r="A34" s="20">
        <v>43123</v>
      </c>
      <c r="B34" s="21">
        <v>52510038</v>
      </c>
      <c r="C34" s="21" t="s">
        <v>49</v>
      </c>
      <c r="D34" s="21" t="s">
        <v>46</v>
      </c>
      <c r="E34" s="12" t="s">
        <v>47</v>
      </c>
      <c r="F34" s="22">
        <v>0</v>
      </c>
      <c r="G34" s="22" t="s">
        <v>48</v>
      </c>
    </row>
    <row r="35" spans="1:7" ht="15.75" x14ac:dyDescent="0.25">
      <c r="A35" s="20">
        <v>43123</v>
      </c>
      <c r="B35" s="21">
        <v>52495545</v>
      </c>
      <c r="C35" s="21" t="s">
        <v>50</v>
      </c>
      <c r="D35" s="21" t="s">
        <v>46</v>
      </c>
      <c r="E35" s="12" t="s">
        <v>47</v>
      </c>
      <c r="F35" s="22">
        <v>0</v>
      </c>
      <c r="G35" s="22" t="s">
        <v>48</v>
      </c>
    </row>
    <row r="36" spans="1:7" ht="15.75" x14ac:dyDescent="0.25">
      <c r="A36" s="20">
        <v>43124</v>
      </c>
      <c r="B36" s="21">
        <v>5360761</v>
      </c>
      <c r="C36" s="21" t="s">
        <v>51</v>
      </c>
      <c r="D36" s="21" t="s">
        <v>14</v>
      </c>
      <c r="E36" s="12" t="s">
        <v>9</v>
      </c>
      <c r="F36" s="12">
        <v>433.57</v>
      </c>
      <c r="G36" s="12"/>
    </row>
    <row r="37" spans="1:7" ht="15.75" x14ac:dyDescent="0.25">
      <c r="A37" s="20">
        <v>43124</v>
      </c>
      <c r="B37" s="21">
        <v>5329197</v>
      </c>
      <c r="C37" s="21" t="s">
        <v>52</v>
      </c>
      <c r="D37" s="21" t="s">
        <v>22</v>
      </c>
      <c r="E37" s="12" t="s">
        <v>9</v>
      </c>
      <c r="F37" s="12">
        <v>626.70000000000005</v>
      </c>
      <c r="G37" s="12"/>
    </row>
    <row r="38" spans="1:7" ht="15.75" x14ac:dyDescent="0.25">
      <c r="A38" s="20">
        <v>43124</v>
      </c>
      <c r="B38" s="21">
        <v>5329197</v>
      </c>
      <c r="C38" s="21" t="s">
        <v>52</v>
      </c>
      <c r="D38" s="21" t="s">
        <v>20</v>
      </c>
      <c r="E38" s="12" t="s">
        <v>12</v>
      </c>
      <c r="F38" s="22">
        <v>0</v>
      </c>
      <c r="G38" s="22" t="s">
        <v>53</v>
      </c>
    </row>
    <row r="39" spans="1:7" ht="15.75" x14ac:dyDescent="0.25">
      <c r="A39" s="20">
        <v>43125</v>
      </c>
      <c r="B39" s="21">
        <v>5008185</v>
      </c>
      <c r="C39" s="21" t="s">
        <v>54</v>
      </c>
      <c r="D39" s="21" t="s">
        <v>20</v>
      </c>
      <c r="E39" s="12" t="s">
        <v>55</v>
      </c>
      <c r="F39" s="12">
        <v>498.69</v>
      </c>
      <c r="G39" s="12"/>
    </row>
    <row r="40" spans="1:7" ht="15.75" x14ac:dyDescent="0.25">
      <c r="A40" s="20">
        <v>43126</v>
      </c>
      <c r="B40" s="21">
        <v>52520987</v>
      </c>
      <c r="C40" s="21" t="s">
        <v>56</v>
      </c>
      <c r="D40" s="21" t="s">
        <v>46</v>
      </c>
      <c r="E40" s="12" t="s">
        <v>47</v>
      </c>
      <c r="F40" s="12">
        <v>0</v>
      </c>
      <c r="G40" s="22" t="s">
        <v>48</v>
      </c>
    </row>
    <row r="41" spans="1:7" ht="15.75" x14ac:dyDescent="0.25">
      <c r="A41" s="20">
        <v>43127</v>
      </c>
      <c r="B41" s="21">
        <v>52531798</v>
      </c>
      <c r="C41" s="21" t="s">
        <v>57</v>
      </c>
      <c r="D41" s="21" t="s">
        <v>46</v>
      </c>
      <c r="E41" s="12" t="s">
        <v>47</v>
      </c>
      <c r="F41" s="12">
        <v>0</v>
      </c>
      <c r="G41" s="22" t="s">
        <v>48</v>
      </c>
    </row>
    <row r="42" spans="1:7" ht="15.75" x14ac:dyDescent="0.25">
      <c r="A42" s="20">
        <v>43130</v>
      </c>
      <c r="B42" s="21">
        <v>5360761</v>
      </c>
      <c r="C42" s="21" t="s">
        <v>51</v>
      </c>
      <c r="D42" s="21" t="s">
        <v>17</v>
      </c>
      <c r="E42" s="12" t="s">
        <v>12</v>
      </c>
      <c r="F42" s="22">
        <v>0</v>
      </c>
      <c r="G42" s="22" t="s">
        <v>53</v>
      </c>
    </row>
    <row r="43" spans="1:7" ht="15.75" x14ac:dyDescent="0.25">
      <c r="A43" s="20">
        <v>43130</v>
      </c>
      <c r="B43" s="21">
        <v>5159642</v>
      </c>
      <c r="C43" s="12" t="s">
        <v>58</v>
      </c>
      <c r="D43" s="21" t="s">
        <v>11</v>
      </c>
      <c r="E43" s="12" t="s">
        <v>12</v>
      </c>
      <c r="F43" s="12">
        <v>414.92</v>
      </c>
      <c r="G43" s="12"/>
    </row>
    <row r="44" spans="1:7" ht="15.75" x14ac:dyDescent="0.25">
      <c r="A44" s="20">
        <v>43131</v>
      </c>
      <c r="B44" s="21">
        <v>5123587</v>
      </c>
      <c r="C44" s="21" t="s">
        <v>59</v>
      </c>
      <c r="D44" s="21" t="s">
        <v>17</v>
      </c>
      <c r="E44" s="12" t="s">
        <v>12</v>
      </c>
      <c r="F44" s="12">
        <v>433.57</v>
      </c>
      <c r="G44" s="12"/>
    </row>
    <row r="45" spans="1:7" ht="15.75" x14ac:dyDescent="0.25">
      <c r="A45" s="20">
        <v>43131</v>
      </c>
      <c r="B45" s="21">
        <v>5290665</v>
      </c>
      <c r="C45" s="21" t="s">
        <v>60</v>
      </c>
      <c r="D45" s="21" t="s">
        <v>35</v>
      </c>
      <c r="E45" s="12" t="s">
        <v>12</v>
      </c>
      <c r="F45" s="12">
        <v>498.69</v>
      </c>
      <c r="G45" s="22" t="s">
        <v>61</v>
      </c>
    </row>
    <row r="46" spans="1:7" ht="15.75" x14ac:dyDescent="0.25">
      <c r="A46" s="20">
        <v>43132</v>
      </c>
      <c r="B46" s="21">
        <v>5466047</v>
      </c>
      <c r="C46" s="21" t="s">
        <v>62</v>
      </c>
      <c r="D46" s="21" t="s">
        <v>17</v>
      </c>
      <c r="E46" s="12" t="s">
        <v>12</v>
      </c>
      <c r="F46" s="12">
        <v>433.57</v>
      </c>
      <c r="G46" s="12"/>
    </row>
    <row r="47" spans="1:7" ht="15.75" x14ac:dyDescent="0.25">
      <c r="A47" s="20">
        <v>43133</v>
      </c>
      <c r="B47" s="21">
        <v>5349416</v>
      </c>
      <c r="C47" s="21" t="s">
        <v>63</v>
      </c>
      <c r="D47" s="21" t="s">
        <v>22</v>
      </c>
      <c r="E47" s="12" t="s">
        <v>9</v>
      </c>
      <c r="F47" s="12">
        <v>498.69</v>
      </c>
      <c r="G47" s="12"/>
    </row>
    <row r="48" spans="1:7" ht="15.75" x14ac:dyDescent="0.25">
      <c r="A48" s="20">
        <v>43133</v>
      </c>
      <c r="B48" s="21">
        <v>5349416</v>
      </c>
      <c r="C48" s="21" t="s">
        <v>63</v>
      </c>
      <c r="D48" s="21" t="s">
        <v>20</v>
      </c>
      <c r="E48" s="12" t="s">
        <v>12</v>
      </c>
      <c r="F48" s="22">
        <v>0</v>
      </c>
      <c r="G48" s="22" t="s">
        <v>53</v>
      </c>
    </row>
    <row r="49" spans="1:7" ht="15.75" x14ac:dyDescent="0.25">
      <c r="A49" s="20">
        <v>43136</v>
      </c>
      <c r="B49" s="21">
        <v>5594238</v>
      </c>
      <c r="C49" s="21" t="s">
        <v>64</v>
      </c>
      <c r="D49" s="21" t="s">
        <v>11</v>
      </c>
      <c r="E49" s="12" t="s">
        <v>12</v>
      </c>
      <c r="F49" s="12">
        <v>0</v>
      </c>
      <c r="G49" s="22" t="s">
        <v>65</v>
      </c>
    </row>
    <row r="50" spans="1:7" ht="15.75" x14ac:dyDescent="0.25">
      <c r="A50" s="20">
        <v>43136</v>
      </c>
      <c r="B50" s="21">
        <v>5594238</v>
      </c>
      <c r="C50" s="21" t="s">
        <v>64</v>
      </c>
      <c r="D50" s="21" t="s">
        <v>11</v>
      </c>
      <c r="E50" s="12" t="s">
        <v>12</v>
      </c>
      <c r="F50" s="12">
        <v>0</v>
      </c>
      <c r="G50" s="22" t="s">
        <v>65</v>
      </c>
    </row>
    <row r="51" spans="1:7" ht="15.75" x14ac:dyDescent="0.25">
      <c r="A51" s="20">
        <v>43138</v>
      </c>
      <c r="B51" s="21">
        <v>5338295</v>
      </c>
      <c r="C51" s="21" t="s">
        <v>66</v>
      </c>
      <c r="D51" s="21" t="s">
        <v>67</v>
      </c>
      <c r="E51" s="12" t="s">
        <v>12</v>
      </c>
      <c r="F51" s="12">
        <v>90</v>
      </c>
      <c r="G51" s="12"/>
    </row>
    <row r="52" spans="1:7" ht="15.75" x14ac:dyDescent="0.25">
      <c r="A52" s="20">
        <v>43138</v>
      </c>
      <c r="B52" s="21">
        <v>5540842</v>
      </c>
      <c r="C52" s="21" t="s">
        <v>68</v>
      </c>
      <c r="D52" s="21" t="s">
        <v>17</v>
      </c>
      <c r="E52" s="12" t="s">
        <v>12</v>
      </c>
      <c r="F52" s="12">
        <v>433.57</v>
      </c>
      <c r="G52" s="12"/>
    </row>
    <row r="53" spans="1:7" ht="15.75" x14ac:dyDescent="0.25">
      <c r="A53" s="20">
        <v>43139</v>
      </c>
      <c r="B53" s="21">
        <v>5276388</v>
      </c>
      <c r="C53" s="21" t="s">
        <v>69</v>
      </c>
      <c r="D53" s="21" t="s">
        <v>29</v>
      </c>
      <c r="E53" s="12" t="s">
        <v>9</v>
      </c>
      <c r="F53" s="12">
        <v>0</v>
      </c>
      <c r="G53" s="22" t="s">
        <v>70</v>
      </c>
    </row>
    <row r="54" spans="1:7" ht="15.75" x14ac:dyDescent="0.25">
      <c r="A54" s="20">
        <v>43139</v>
      </c>
      <c r="B54" s="23">
        <v>5276388</v>
      </c>
      <c r="C54" s="23" t="s">
        <v>69</v>
      </c>
      <c r="D54" s="23" t="s">
        <v>14</v>
      </c>
      <c r="E54" s="12" t="s">
        <v>9</v>
      </c>
      <c r="F54" s="12">
        <v>194.94</v>
      </c>
      <c r="G54" s="12"/>
    </row>
    <row r="55" spans="1:7" x14ac:dyDescent="0.25">
      <c r="A55" s="20">
        <v>43143</v>
      </c>
      <c r="B55" s="12">
        <v>5418701</v>
      </c>
      <c r="C55" s="12" t="s">
        <v>71</v>
      </c>
      <c r="D55" s="12" t="s">
        <v>30</v>
      </c>
      <c r="E55" s="12" t="s">
        <v>30</v>
      </c>
      <c r="F55" s="12">
        <v>572.64</v>
      </c>
      <c r="G55" s="6"/>
    </row>
    <row r="56" spans="1:7" ht="15.75" x14ac:dyDescent="0.25">
      <c r="A56" s="24">
        <v>43146</v>
      </c>
      <c r="B56" s="21">
        <v>5823333</v>
      </c>
      <c r="C56" s="21" t="s">
        <v>72</v>
      </c>
      <c r="D56" s="21" t="s">
        <v>33</v>
      </c>
      <c r="E56" s="12" t="s">
        <v>9</v>
      </c>
      <c r="F56" s="19">
        <v>625.48</v>
      </c>
      <c r="G56" s="25"/>
    </row>
    <row r="57" spans="1:7" x14ac:dyDescent="0.25">
      <c r="A57" s="19" t="s">
        <v>73</v>
      </c>
      <c r="B57" s="19">
        <v>46183940</v>
      </c>
      <c r="C57" s="19" t="s">
        <v>74</v>
      </c>
      <c r="D57" s="19" t="s">
        <v>30</v>
      </c>
      <c r="E57" s="19" t="s">
        <v>30</v>
      </c>
      <c r="F57" s="12">
        <v>0</v>
      </c>
      <c r="G57" s="26" t="s">
        <v>75</v>
      </c>
    </row>
    <row r="58" spans="1:7" x14ac:dyDescent="0.25">
      <c r="A58" s="27">
        <v>43109</v>
      </c>
      <c r="B58" s="19">
        <v>4893111</v>
      </c>
      <c r="C58" s="19" t="s">
        <v>28</v>
      </c>
      <c r="D58" s="19" t="s">
        <v>29</v>
      </c>
      <c r="E58" s="19" t="s">
        <v>30</v>
      </c>
      <c r="F58" s="19">
        <v>572.64</v>
      </c>
      <c r="G58" s="28"/>
    </row>
    <row r="59" spans="1:7" x14ac:dyDescent="0.25">
      <c r="A59" s="19" t="s">
        <v>76</v>
      </c>
      <c r="B59" s="19">
        <v>2638589</v>
      </c>
      <c r="C59" s="19" t="s">
        <v>39</v>
      </c>
      <c r="D59" s="19" t="s">
        <v>29</v>
      </c>
      <c r="E59" s="19" t="s">
        <v>30</v>
      </c>
      <c r="F59" s="19">
        <v>763.52</v>
      </c>
      <c r="G59" s="28"/>
    </row>
    <row r="60" spans="1:7" x14ac:dyDescent="0.25">
      <c r="E60" s="29" t="s">
        <v>77</v>
      </c>
      <c r="F60" s="29">
        <f>SUM(F33:F59)</f>
        <v>7091.1900000000005</v>
      </c>
      <c r="G60" s="19"/>
    </row>
    <row r="61" spans="1:7" x14ac:dyDescent="0.25">
      <c r="E61" s="19">
        <f>F60*0.22</f>
        <v>1560.0618000000002</v>
      </c>
      <c r="F61" s="19">
        <f>E61/18.75</f>
        <v>83.203296000000009</v>
      </c>
      <c r="G61" s="19" t="s">
        <v>78</v>
      </c>
    </row>
    <row r="62" spans="1:7" x14ac:dyDescent="0.25">
      <c r="E62" s="19">
        <f>F60*0.18</f>
        <v>1276.4141999999999</v>
      </c>
      <c r="F62" s="19">
        <f>E62/18.75</f>
        <v>68.075423999999998</v>
      </c>
      <c r="G62" s="19" t="s">
        <v>79</v>
      </c>
    </row>
  </sheetData>
  <conditionalFormatting sqref="B55:B62 B1:B32">
    <cfRule type="duplicateValues" dxfId="2" priority="1"/>
    <cfRule type="containsText" dxfId="1" priority="2" operator="containsText" text="s/o">
      <formula>NOT(ISERROR(SEARCH("s/o",B1)))</formula>
    </cfRule>
  </conditionalFormatting>
  <conditionalFormatting sqref="B33:B54">
    <cfRule type="duplicateValues" dxfId="0" priority="3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Fabril Solutions</dc:creator>
  <cp:lastModifiedBy>Fabril Solutions</cp:lastModifiedBy>
  <dcterms:created xsi:type="dcterms:W3CDTF">2018-03-15T23:53:38Z</dcterms:created>
  <dcterms:modified xsi:type="dcterms:W3CDTF">2018-04-26T02:59:51Z</dcterms:modified>
</cp:coreProperties>
</file>