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0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Sheet1!$B$1:$B$50</definedName>
  </definedNames>
  <calcPr calcId="145621"/>
</workbook>
</file>

<file path=xl/calcChain.xml><?xml version="1.0" encoding="utf-8"?>
<calcChain xmlns="http://schemas.openxmlformats.org/spreadsheetml/2006/main">
  <c r="E50" i="1" l="1"/>
  <c r="E27" i="1" l="1"/>
  <c r="E29" i="1" l="1"/>
  <c r="F29" i="1" s="1"/>
  <c r="E28" i="1"/>
  <c r="F28" i="1" s="1"/>
</calcChain>
</file>

<file path=xl/sharedStrings.xml><?xml version="1.0" encoding="utf-8"?>
<sst xmlns="http://schemas.openxmlformats.org/spreadsheetml/2006/main" count="131" uniqueCount="98">
  <si>
    <t xml:space="preserve">DATE </t>
  </si>
  <si>
    <t>S.NO</t>
  </si>
  <si>
    <t>TYPE OF JOB</t>
  </si>
  <si>
    <t>JOB ADDRESS</t>
  </si>
  <si>
    <t>Amount</t>
  </si>
  <si>
    <t>Notes</t>
  </si>
  <si>
    <t>19/02/18</t>
  </si>
  <si>
    <t>SURFACE MOUNT B&amp;C</t>
  </si>
  <si>
    <t>17 CROYDON AVE</t>
  </si>
  <si>
    <t>20/02/18</t>
  </si>
  <si>
    <t>HAULING B&amp;C</t>
  </si>
  <si>
    <t>322 COLLEGE ST</t>
  </si>
  <si>
    <t>21/02/18</t>
  </si>
  <si>
    <t>DRILL BUILD</t>
  </si>
  <si>
    <t>1 ERIN ST</t>
  </si>
  <si>
    <t>26/02/18</t>
  </si>
  <si>
    <t>41B JICKELL ST</t>
  </si>
  <si>
    <t>GRASS TRENCH B&amp;C</t>
  </si>
  <si>
    <t>27 STILLWATER PL</t>
  </si>
  <si>
    <t>27/02/18</t>
  </si>
  <si>
    <t>GRASS TRENCH BUILD</t>
  </si>
  <si>
    <t>73A LANGLEY AVE</t>
  </si>
  <si>
    <t>28/02/18</t>
  </si>
  <si>
    <t>25A WARD ST</t>
  </si>
  <si>
    <t>62 BATT ST</t>
  </si>
  <si>
    <t>14 PEMBROKE ST</t>
  </si>
  <si>
    <t>89A LINTON ST</t>
  </si>
  <si>
    <t>GRASS TRENCH B&amp; C</t>
  </si>
  <si>
    <t>3 RAGLAN AVE</t>
  </si>
  <si>
    <t>64 WESTON AVE</t>
  </si>
  <si>
    <t>31 SEDDON ST</t>
  </si>
  <si>
    <t>55 MERIDIAN GRO</t>
  </si>
  <si>
    <t>30 CARDIFF ST</t>
  </si>
  <si>
    <t>3 VISCOUNT PL</t>
  </si>
  <si>
    <t>OSB &amp; HAULING B&amp;C</t>
  </si>
  <si>
    <t>6 EMMERDALE MEW</t>
  </si>
  <si>
    <t>14/03/18</t>
  </si>
  <si>
    <t>DRILL B&amp;C</t>
  </si>
  <si>
    <t>103 FERGUSON ST</t>
  </si>
  <si>
    <t>15/03/18</t>
  </si>
  <si>
    <t>6 ELIZABETH ST</t>
  </si>
  <si>
    <t>8 THAMES ST</t>
  </si>
  <si>
    <t>16/03/18</t>
  </si>
  <si>
    <t>133 RUSSELL ST</t>
  </si>
  <si>
    <t>28 GENEVA TCE</t>
  </si>
  <si>
    <t>OSB &amp; HAULING BUILD</t>
  </si>
  <si>
    <t>15 TUDOR GRO</t>
  </si>
  <si>
    <t>17/03/18</t>
  </si>
  <si>
    <t>HAULING BUILD</t>
  </si>
  <si>
    <t>73 CHURCH ST</t>
  </si>
  <si>
    <t>6 COVENTRY ST</t>
  </si>
  <si>
    <t xml:space="preserve">Osb pending </t>
  </si>
  <si>
    <t xml:space="preserve">OSb pending, hauling build not listed </t>
  </si>
  <si>
    <t xml:space="preserve">not listed </t>
  </si>
  <si>
    <t>total amount</t>
  </si>
  <si>
    <t>DATE</t>
  </si>
  <si>
    <t>OSB</t>
  </si>
  <si>
    <t>18-8-17</t>
  </si>
  <si>
    <t>30-8-17</t>
  </si>
  <si>
    <t>22-8-17</t>
  </si>
  <si>
    <t>31/8/17</t>
  </si>
  <si>
    <t xml:space="preserve">0SB   </t>
  </si>
  <si>
    <t>23/09/17</t>
  </si>
  <si>
    <t xml:space="preserve"> OSB &amp; BUILD</t>
  </si>
  <si>
    <t>14/9/17</t>
  </si>
  <si>
    <t>30/09/17</t>
  </si>
  <si>
    <t>OSB &amp; BUILD</t>
  </si>
  <si>
    <t>16/9/17</t>
  </si>
  <si>
    <t xml:space="preserve">OSB </t>
  </si>
  <si>
    <t>13/10/2017</t>
  </si>
  <si>
    <t>20/10/17</t>
  </si>
  <si>
    <t>OSB &amp; BUILD HAULING</t>
  </si>
  <si>
    <t>24/10/17</t>
  </si>
  <si>
    <t>OSB &amp; BUILD  GRASS TRENCH</t>
  </si>
  <si>
    <t>17/02/18</t>
  </si>
  <si>
    <t>13/03/18</t>
  </si>
  <si>
    <t>BC already paid</t>
  </si>
  <si>
    <t>Build paid already</t>
  </si>
  <si>
    <t>Paid already</t>
  </si>
  <si>
    <t>Paid already on 23/9/2017</t>
  </si>
  <si>
    <t>Paid already on 14/9/2017</t>
  </si>
  <si>
    <t>paid already on 16/9/2017</t>
  </si>
  <si>
    <t>paid already on 13/10/2017</t>
  </si>
  <si>
    <t>paid already on 24/10/2017</t>
  </si>
  <si>
    <t>not listed</t>
  </si>
  <si>
    <t xml:space="preserve">pending </t>
  </si>
  <si>
    <t>type of job</t>
  </si>
  <si>
    <t>Job Address</t>
  </si>
  <si>
    <t>34 rewa st</t>
  </si>
  <si>
    <t>OSB+ BUILD + CONNECT</t>
  </si>
  <si>
    <t>48A manson st</t>
  </si>
  <si>
    <t>buil n connect</t>
  </si>
  <si>
    <t>from Manish Clip</t>
  </si>
  <si>
    <t>OSB-pending from Manish Clip</t>
  </si>
  <si>
    <t>22% for Prabhjot</t>
  </si>
  <si>
    <t>18 for prdeep</t>
  </si>
  <si>
    <t>Hours</t>
  </si>
  <si>
    <t>NOT PAID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</si>
</sst>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0" borderId="3" xfId="0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"/>
  <sheetViews>
    <sheetView tabSelected="1" zoomScale="115" zoomScaleNormal="115" workbookViewId="0">
      <selection activeCell="E58" sqref="E58"/>
    </sheetView>
  </sheetViews>
  <sheetFormatPr defaultRowHeight="15" x14ac:dyDescent="0.25"/>
  <cols>
    <col min="1" max="1" width="12" customWidth="1"/>
    <col min="2" max="2" width="14.7109375" customWidth="1"/>
    <col min="3" max="4" width="26.7109375" bestFit="1" customWidth="1"/>
    <col min="5" max="5" width="24.85546875" bestFit="1" customWidth="1"/>
    <col min="6" max="6" width="3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s="2" t="s">
        <v>6</v>
      </c>
      <c r="B2" s="2">
        <v>5778038</v>
      </c>
      <c r="C2" s="2" t="s">
        <v>7</v>
      </c>
      <c r="D2" s="2" t="s">
        <v>8</v>
      </c>
      <c r="E2" s="2">
        <v>498.69</v>
      </c>
      <c r="F2" s="2"/>
    </row>
    <row r="3" spans="1:6" hidden="1" x14ac:dyDescent="0.25">
      <c r="A3" s="2" t="s">
        <v>9</v>
      </c>
      <c r="B3" s="2">
        <v>5924419</v>
      </c>
      <c r="C3" s="2" t="s">
        <v>10</v>
      </c>
      <c r="D3" s="2" t="s">
        <v>11</v>
      </c>
      <c r="E3" s="2">
        <v>433.57</v>
      </c>
      <c r="F3" s="2"/>
    </row>
    <row r="4" spans="1:6" hidden="1" x14ac:dyDescent="0.25">
      <c r="A4" s="2" t="s">
        <v>12</v>
      </c>
      <c r="B4" s="2">
        <v>5925140</v>
      </c>
      <c r="C4" s="2" t="s">
        <v>13</v>
      </c>
      <c r="D4" s="2" t="s">
        <v>14</v>
      </c>
      <c r="E4" s="2">
        <v>625.48</v>
      </c>
      <c r="F4" s="2"/>
    </row>
    <row r="5" spans="1:6" hidden="1" x14ac:dyDescent="0.25">
      <c r="A5" s="2" t="s">
        <v>15</v>
      </c>
      <c r="B5" s="2">
        <v>6083235</v>
      </c>
      <c r="C5" s="2" t="s">
        <v>7</v>
      </c>
      <c r="D5" s="2" t="s">
        <v>16</v>
      </c>
      <c r="E5" s="2">
        <v>498.69</v>
      </c>
      <c r="F5" s="2"/>
    </row>
    <row r="6" spans="1:6" hidden="1" x14ac:dyDescent="0.25">
      <c r="A6" s="2" t="s">
        <v>15</v>
      </c>
      <c r="B6" s="2">
        <v>5888760</v>
      </c>
      <c r="C6" s="2" t="s">
        <v>17</v>
      </c>
      <c r="D6" s="2" t="s">
        <v>18</v>
      </c>
      <c r="E6" s="2">
        <v>626.70000000000005</v>
      </c>
      <c r="F6" s="2"/>
    </row>
    <row r="7" spans="1:6" hidden="1" x14ac:dyDescent="0.25">
      <c r="A7" s="2" t="s">
        <v>19</v>
      </c>
      <c r="B7" s="2">
        <v>5967958</v>
      </c>
      <c r="C7" s="2" t="s">
        <v>20</v>
      </c>
      <c r="D7" s="2" t="s">
        <v>21</v>
      </c>
      <c r="E7" s="2">
        <v>383.5</v>
      </c>
      <c r="F7" s="2"/>
    </row>
    <row r="8" spans="1:6" hidden="1" x14ac:dyDescent="0.25">
      <c r="A8" s="2" t="s">
        <v>22</v>
      </c>
      <c r="B8" s="2">
        <v>5944139</v>
      </c>
      <c r="C8" s="2" t="s">
        <v>17</v>
      </c>
      <c r="D8" s="2" t="s">
        <v>23</v>
      </c>
      <c r="E8" s="2">
        <v>626.70000000000005</v>
      </c>
      <c r="F8" s="2"/>
    </row>
    <row r="9" spans="1:6" hidden="1" x14ac:dyDescent="0.25">
      <c r="A9" s="3">
        <v>43134</v>
      </c>
      <c r="B9" s="2">
        <v>6094041</v>
      </c>
      <c r="C9" s="2" t="s">
        <v>20</v>
      </c>
      <c r="D9" s="2" t="s">
        <v>24</v>
      </c>
      <c r="E9" s="2">
        <v>383.5</v>
      </c>
      <c r="F9" s="2"/>
    </row>
    <row r="10" spans="1:6" hidden="1" x14ac:dyDescent="0.25">
      <c r="A10" s="3">
        <v>43223</v>
      </c>
      <c r="B10" s="2">
        <v>6195350</v>
      </c>
      <c r="C10" s="2" t="s">
        <v>17</v>
      </c>
      <c r="D10" s="2" t="s">
        <v>25</v>
      </c>
      <c r="E10" s="2">
        <v>626.70000000000005</v>
      </c>
      <c r="F10" s="2"/>
    </row>
    <row r="11" spans="1:6" hidden="1" x14ac:dyDescent="0.25">
      <c r="A11" s="3">
        <v>43223</v>
      </c>
      <c r="B11" s="2">
        <v>6026349</v>
      </c>
      <c r="C11" s="2" t="s">
        <v>17</v>
      </c>
      <c r="D11" s="2" t="s">
        <v>26</v>
      </c>
      <c r="E11" s="2">
        <v>626.70000000000005</v>
      </c>
      <c r="F11" s="2"/>
    </row>
    <row r="12" spans="1:6" hidden="1" x14ac:dyDescent="0.25">
      <c r="A12" s="3">
        <v>43254</v>
      </c>
      <c r="B12" s="2">
        <v>6026198</v>
      </c>
      <c r="C12" s="2" t="s">
        <v>27</v>
      </c>
      <c r="D12" s="2" t="s">
        <v>28</v>
      </c>
      <c r="E12" s="2">
        <v>626.70000000000005</v>
      </c>
      <c r="F12" s="2"/>
    </row>
    <row r="13" spans="1:6" hidden="1" x14ac:dyDescent="0.25">
      <c r="A13" s="3">
        <v>43254</v>
      </c>
      <c r="B13" s="2">
        <v>6164813</v>
      </c>
      <c r="C13" s="2" t="s">
        <v>10</v>
      </c>
      <c r="D13" s="2" t="s">
        <v>29</v>
      </c>
      <c r="E13" s="2">
        <v>433.57</v>
      </c>
      <c r="F13" s="2"/>
    </row>
    <row r="14" spans="1:6" hidden="1" x14ac:dyDescent="0.25">
      <c r="A14" s="3">
        <v>43284</v>
      </c>
      <c r="B14" s="2">
        <v>6169738</v>
      </c>
      <c r="C14" s="2" t="s">
        <v>17</v>
      </c>
      <c r="D14" s="2" t="s">
        <v>30</v>
      </c>
      <c r="E14" s="2">
        <v>626.70000000000005</v>
      </c>
      <c r="F14" s="2"/>
    </row>
    <row r="15" spans="1:6" hidden="1" x14ac:dyDescent="0.25">
      <c r="A15" s="3">
        <v>43284</v>
      </c>
      <c r="B15" s="2">
        <v>6284665</v>
      </c>
      <c r="C15" s="2" t="s">
        <v>10</v>
      </c>
      <c r="D15" s="2" t="s">
        <v>31</v>
      </c>
      <c r="E15" s="2">
        <v>433.57</v>
      </c>
      <c r="F15" s="2"/>
    </row>
    <row r="16" spans="1:6" hidden="1" x14ac:dyDescent="0.25">
      <c r="A16" s="3">
        <v>43284</v>
      </c>
      <c r="B16" s="2">
        <v>6268711</v>
      </c>
      <c r="C16" s="2" t="s">
        <v>17</v>
      </c>
      <c r="D16" s="2" t="s">
        <v>32</v>
      </c>
      <c r="E16" s="2">
        <v>626.70000000000005</v>
      </c>
      <c r="F16" s="2"/>
    </row>
    <row r="17" spans="1:6" hidden="1" x14ac:dyDescent="0.25">
      <c r="A17" s="3">
        <v>43315</v>
      </c>
      <c r="B17" s="2">
        <v>6199962</v>
      </c>
      <c r="C17" s="2" t="s">
        <v>17</v>
      </c>
      <c r="D17" s="2" t="s">
        <v>33</v>
      </c>
      <c r="E17" s="2">
        <v>626.70000000000005</v>
      </c>
      <c r="F17" s="2"/>
    </row>
    <row r="18" spans="1:6" hidden="1" x14ac:dyDescent="0.25">
      <c r="A18" s="3">
        <v>43437</v>
      </c>
      <c r="B18" s="2">
        <v>6074609</v>
      </c>
      <c r="C18" s="2" t="s">
        <v>34</v>
      </c>
      <c r="D18" s="2" t="s">
        <v>35</v>
      </c>
      <c r="E18" s="2">
        <v>433.57</v>
      </c>
      <c r="F18" s="2" t="s">
        <v>51</v>
      </c>
    </row>
    <row r="19" spans="1:6" hidden="1" x14ac:dyDescent="0.25">
      <c r="A19" s="2" t="s">
        <v>36</v>
      </c>
      <c r="B19" s="2">
        <v>5418848</v>
      </c>
      <c r="C19" s="2" t="s">
        <v>37</v>
      </c>
      <c r="D19" s="2" t="s">
        <v>38</v>
      </c>
      <c r="E19" s="2">
        <v>881.69</v>
      </c>
      <c r="F19" s="2"/>
    </row>
    <row r="20" spans="1:6" hidden="1" x14ac:dyDescent="0.25">
      <c r="A20" s="2" t="s">
        <v>39</v>
      </c>
      <c r="B20" s="2">
        <v>6227969</v>
      </c>
      <c r="C20" s="2" t="s">
        <v>10</v>
      </c>
      <c r="D20" s="2" t="s">
        <v>40</v>
      </c>
      <c r="E20" s="2">
        <v>433.57</v>
      </c>
      <c r="F20" s="2"/>
    </row>
    <row r="21" spans="1:6" hidden="1" x14ac:dyDescent="0.25">
      <c r="A21" s="2" t="s">
        <v>39</v>
      </c>
      <c r="B21" s="2">
        <v>6319353</v>
      </c>
      <c r="C21" s="2" t="s">
        <v>17</v>
      </c>
      <c r="D21" s="2" t="s">
        <v>41</v>
      </c>
      <c r="E21" s="2">
        <v>626.70000000000005</v>
      </c>
      <c r="F21" s="2"/>
    </row>
    <row r="22" spans="1:6" hidden="1" x14ac:dyDescent="0.25">
      <c r="A22" s="2" t="s">
        <v>42</v>
      </c>
      <c r="B22" s="2">
        <v>5912240</v>
      </c>
      <c r="C22" s="2"/>
      <c r="D22" s="2" t="s">
        <v>43</v>
      </c>
      <c r="E22" s="2">
        <v>168</v>
      </c>
      <c r="F22" s="2"/>
    </row>
    <row r="23" spans="1:6" hidden="1" x14ac:dyDescent="0.25">
      <c r="A23" s="2" t="s">
        <v>42</v>
      </c>
      <c r="B23" s="2">
        <v>6346312</v>
      </c>
      <c r="C23" s="2" t="s">
        <v>10</v>
      </c>
      <c r="D23" s="2" t="s">
        <v>44</v>
      </c>
      <c r="E23" s="2">
        <v>433.57</v>
      </c>
      <c r="F23" s="2"/>
    </row>
    <row r="24" spans="1:6" hidden="1" x14ac:dyDescent="0.25">
      <c r="A24" s="2" t="s">
        <v>42</v>
      </c>
      <c r="B24" s="2">
        <v>6387712</v>
      </c>
      <c r="C24" s="2" t="s">
        <v>45</v>
      </c>
      <c r="D24" s="2" t="s">
        <v>46</v>
      </c>
      <c r="E24" s="2">
        <v>0</v>
      </c>
      <c r="F24" s="2" t="s">
        <v>52</v>
      </c>
    </row>
    <row r="25" spans="1:6" x14ac:dyDescent="0.25">
      <c r="A25" s="2" t="s">
        <v>47</v>
      </c>
      <c r="B25" s="2">
        <v>6342143</v>
      </c>
      <c r="C25" s="2" t="s">
        <v>48</v>
      </c>
      <c r="D25" s="2" t="s">
        <v>49</v>
      </c>
      <c r="E25" s="2">
        <v>194.94</v>
      </c>
      <c r="F25" s="2"/>
    </row>
    <row r="26" spans="1:6" hidden="1" x14ac:dyDescent="0.25">
      <c r="A26" s="2" t="s">
        <v>47</v>
      </c>
      <c r="B26" s="2">
        <v>6510646</v>
      </c>
      <c r="C26" s="2" t="s">
        <v>48</v>
      </c>
      <c r="D26" s="2" t="s">
        <v>50</v>
      </c>
      <c r="E26" s="2">
        <v>0</v>
      </c>
      <c r="F26" s="2" t="s">
        <v>53</v>
      </c>
    </row>
    <row r="27" spans="1:6" hidden="1" x14ac:dyDescent="0.25">
      <c r="D27" s="1" t="s">
        <v>54</v>
      </c>
      <c r="E27" s="1">
        <f>SUM(E2:E26)</f>
        <v>11876.21</v>
      </c>
      <c r="F27" s="5" t="s">
        <v>96</v>
      </c>
    </row>
    <row r="28" spans="1:6" hidden="1" x14ac:dyDescent="0.25">
      <c r="D28" s="1" t="s">
        <v>94</v>
      </c>
      <c r="E28" s="1">
        <f>E27*0.22</f>
        <v>2612.7662</v>
      </c>
      <c r="F28" s="5">
        <f>E28/20</f>
        <v>130.63830999999999</v>
      </c>
    </row>
    <row r="29" spans="1:6" hidden="1" x14ac:dyDescent="0.25">
      <c r="D29" s="1" t="s">
        <v>95</v>
      </c>
      <c r="E29" s="1">
        <f>E27*0.18</f>
        <v>2137.7177999999999</v>
      </c>
      <c r="F29" s="5">
        <f>E29/18.75</f>
        <v>114.01161599999999</v>
      </c>
    </row>
    <row r="30" spans="1:6" hidden="1" x14ac:dyDescent="0.25">
      <c r="D30" s="6"/>
      <c r="E30" s="6"/>
    </row>
    <row r="31" spans="1:6" hidden="1" x14ac:dyDescent="0.25">
      <c r="D31" s="11"/>
      <c r="E31" s="11"/>
    </row>
    <row r="32" spans="1:6" ht="46.5" hidden="1" x14ac:dyDescent="0.7">
      <c r="A32" s="12" t="s">
        <v>97</v>
      </c>
      <c r="B32" s="13"/>
      <c r="C32" s="13"/>
      <c r="D32" s="13"/>
      <c r="E32" s="13"/>
      <c r="F32" s="14"/>
    </row>
    <row r="33" spans="1:6" hidden="1" x14ac:dyDescent="0.25">
      <c r="A33" s="7" t="s">
        <v>55</v>
      </c>
      <c r="B33" s="7" t="s">
        <v>1</v>
      </c>
      <c r="C33" s="7" t="s">
        <v>86</v>
      </c>
      <c r="D33" s="7" t="s">
        <v>87</v>
      </c>
      <c r="E33" s="7" t="s">
        <v>4</v>
      </c>
      <c r="F33" s="7" t="s">
        <v>5</v>
      </c>
    </row>
    <row r="34" spans="1:6" hidden="1" x14ac:dyDescent="0.25">
      <c r="A34" s="8" t="s">
        <v>57</v>
      </c>
      <c r="B34" s="8">
        <v>1239804</v>
      </c>
      <c r="C34" s="8" t="s">
        <v>68</v>
      </c>
      <c r="D34" s="8"/>
      <c r="E34" s="8">
        <v>668.08</v>
      </c>
      <c r="F34" s="8" t="s">
        <v>76</v>
      </c>
    </row>
    <row r="35" spans="1:6" hidden="1" x14ac:dyDescent="0.25">
      <c r="A35" s="8" t="s">
        <v>58</v>
      </c>
      <c r="B35" s="8">
        <v>1448786</v>
      </c>
      <c r="C35" s="8" t="s">
        <v>68</v>
      </c>
      <c r="D35" s="8"/>
      <c r="E35" s="8">
        <v>477</v>
      </c>
      <c r="F35" s="8" t="s">
        <v>76</v>
      </c>
    </row>
    <row r="36" spans="1:6" hidden="1" x14ac:dyDescent="0.25">
      <c r="A36" s="8" t="s">
        <v>59</v>
      </c>
      <c r="B36" s="8">
        <v>843599</v>
      </c>
      <c r="C36" s="8" t="s">
        <v>68</v>
      </c>
      <c r="D36" s="8"/>
      <c r="E36" s="8">
        <v>477</v>
      </c>
      <c r="F36" s="8" t="s">
        <v>77</v>
      </c>
    </row>
    <row r="37" spans="1:6" hidden="1" x14ac:dyDescent="0.25">
      <c r="A37" s="8" t="s">
        <v>60</v>
      </c>
      <c r="B37" s="8">
        <v>1944201</v>
      </c>
      <c r="C37" s="8" t="s">
        <v>56</v>
      </c>
      <c r="D37" s="8"/>
      <c r="E37" s="8">
        <v>0</v>
      </c>
      <c r="F37" s="8" t="s">
        <v>78</v>
      </c>
    </row>
    <row r="38" spans="1:6" hidden="1" x14ac:dyDescent="0.25">
      <c r="A38" s="9">
        <v>42987</v>
      </c>
      <c r="B38" s="8">
        <v>1697764</v>
      </c>
      <c r="C38" s="8" t="s">
        <v>56</v>
      </c>
      <c r="D38" s="8"/>
      <c r="E38" s="8">
        <v>0</v>
      </c>
      <c r="F38" s="8" t="s">
        <v>78</v>
      </c>
    </row>
    <row r="39" spans="1:6" hidden="1" x14ac:dyDescent="0.25">
      <c r="A39" s="8" t="s">
        <v>62</v>
      </c>
      <c r="B39" s="8">
        <v>2413010</v>
      </c>
      <c r="C39" s="8" t="s">
        <v>63</v>
      </c>
      <c r="D39" s="10"/>
      <c r="E39" s="8">
        <v>0</v>
      </c>
      <c r="F39" s="8" t="s">
        <v>79</v>
      </c>
    </row>
    <row r="40" spans="1:6" hidden="1" x14ac:dyDescent="0.25">
      <c r="A40" s="8" t="s">
        <v>64</v>
      </c>
      <c r="B40" s="8">
        <v>1648330</v>
      </c>
      <c r="C40" s="8" t="s">
        <v>56</v>
      </c>
      <c r="D40" s="10"/>
      <c r="E40" s="8">
        <v>0</v>
      </c>
      <c r="F40" s="8" t="s">
        <v>80</v>
      </c>
    </row>
    <row r="41" spans="1:6" hidden="1" x14ac:dyDescent="0.25">
      <c r="A41" s="8" t="s">
        <v>65</v>
      </c>
      <c r="B41" s="8">
        <v>1267303</v>
      </c>
      <c r="C41" s="8" t="s">
        <v>66</v>
      </c>
      <c r="D41" s="10"/>
      <c r="E41" s="8">
        <v>71.58</v>
      </c>
      <c r="F41" s="8" t="s">
        <v>77</v>
      </c>
    </row>
    <row r="42" spans="1:6" hidden="1" x14ac:dyDescent="0.25">
      <c r="A42" s="8" t="s">
        <v>67</v>
      </c>
      <c r="B42" s="8">
        <v>919816</v>
      </c>
      <c r="C42" s="8" t="s">
        <v>61</v>
      </c>
      <c r="D42" s="10"/>
      <c r="E42" s="8">
        <v>0</v>
      </c>
      <c r="F42" s="8" t="s">
        <v>81</v>
      </c>
    </row>
    <row r="43" spans="1:6" hidden="1" x14ac:dyDescent="0.25">
      <c r="A43" s="9" t="s">
        <v>69</v>
      </c>
      <c r="B43" s="8">
        <v>3056157</v>
      </c>
      <c r="C43" s="8" t="s">
        <v>56</v>
      </c>
      <c r="D43" s="10"/>
      <c r="E43" s="8">
        <v>0</v>
      </c>
      <c r="F43" s="8" t="s">
        <v>82</v>
      </c>
    </row>
    <row r="44" spans="1:6" hidden="1" x14ac:dyDescent="0.25">
      <c r="A44" s="9" t="s">
        <v>70</v>
      </c>
      <c r="B44" s="8">
        <v>3479586</v>
      </c>
      <c r="C44" s="8" t="s">
        <v>71</v>
      </c>
      <c r="D44" s="10"/>
      <c r="E44" s="8">
        <v>477</v>
      </c>
      <c r="F44" s="8"/>
    </row>
    <row r="45" spans="1:6" hidden="1" x14ac:dyDescent="0.25">
      <c r="A45" s="9" t="s">
        <v>72</v>
      </c>
      <c r="B45" s="8">
        <v>3309795</v>
      </c>
      <c r="C45" s="8" t="s">
        <v>73</v>
      </c>
      <c r="D45" s="10"/>
      <c r="E45" s="8">
        <v>0</v>
      </c>
      <c r="F45" s="8" t="s">
        <v>83</v>
      </c>
    </row>
    <row r="46" spans="1:6" hidden="1" x14ac:dyDescent="0.25">
      <c r="A46" s="8" t="s">
        <v>74</v>
      </c>
      <c r="B46" s="8">
        <v>5795669</v>
      </c>
      <c r="C46" s="8" t="s">
        <v>56</v>
      </c>
      <c r="D46" s="8"/>
      <c r="E46" s="8">
        <v>0</v>
      </c>
      <c r="F46" s="8" t="s">
        <v>84</v>
      </c>
    </row>
    <row r="47" spans="1:6" hidden="1" x14ac:dyDescent="0.25">
      <c r="A47" s="8" t="s">
        <v>75</v>
      </c>
      <c r="B47" s="8">
        <v>5418848</v>
      </c>
      <c r="C47" s="8" t="s">
        <v>56</v>
      </c>
      <c r="D47" s="8"/>
      <c r="E47" s="8">
        <v>0</v>
      </c>
      <c r="F47" s="8" t="s">
        <v>85</v>
      </c>
    </row>
    <row r="48" spans="1:6" hidden="1" x14ac:dyDescent="0.25">
      <c r="A48" s="9">
        <v>43155</v>
      </c>
      <c r="B48" s="8">
        <v>5417462</v>
      </c>
      <c r="C48" s="8" t="s">
        <v>89</v>
      </c>
      <c r="D48" s="8" t="s">
        <v>88</v>
      </c>
      <c r="E48" s="8">
        <v>433.57</v>
      </c>
      <c r="F48" s="8" t="s">
        <v>93</v>
      </c>
    </row>
    <row r="49" spans="1:6" hidden="1" x14ac:dyDescent="0.25">
      <c r="A49" s="9">
        <v>43171</v>
      </c>
      <c r="B49" s="8">
        <v>5774233</v>
      </c>
      <c r="C49" s="8" t="s">
        <v>91</v>
      </c>
      <c r="D49" s="8" t="s">
        <v>90</v>
      </c>
      <c r="E49" s="8">
        <v>881.69</v>
      </c>
      <c r="F49" s="8" t="s">
        <v>92</v>
      </c>
    </row>
    <row r="50" spans="1:6" hidden="1" x14ac:dyDescent="0.25">
      <c r="D50" s="4" t="s">
        <v>54</v>
      </c>
      <c r="E50" s="4">
        <f>SUM(E34:E49)</f>
        <v>3485.92</v>
      </c>
    </row>
  </sheetData>
  <autoFilter ref="B1:B50">
    <filterColumn colId="0">
      <filters>
        <filter val="6342143"/>
      </filters>
    </filterColumn>
  </autoFilter>
  <mergeCells count="1">
    <mergeCell ref="A32:F32"/>
  </mergeCells>
  <conditionalFormatting sqref="B10">
    <cfRule type="duplicateValues" dxfId="1" priority="2"/>
  </conditionalFormatting>
  <conditionalFormatting sqref="B1:B31 B33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2018-03-26T01:45:27Z</dcterms:created>
  <dcterms:modified xsi:type="dcterms:W3CDTF">2018-04-20T01:36:18Z</dcterms:modified>
</cp:coreProperties>
</file>