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29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Sheet1!$A$2:$E$26</definedName>
  </definedNames>
  <calcPr calcId="145621"/>
</workbook>
</file>

<file path=xl/calcChain.xml><?xml version="1.0" encoding="utf-8"?>
<calcChain xmlns="http://schemas.openxmlformats.org/spreadsheetml/2006/main">
  <c r="D22" i="1" l="1"/>
  <c r="D24" i="1" l="1"/>
  <c r="D23" i="1"/>
  <c r="E23" i="1" s="1"/>
</calcChain>
</file>

<file path=xl/sharedStrings.xml><?xml version="1.0" encoding="utf-8"?>
<sst xmlns="http://schemas.openxmlformats.org/spreadsheetml/2006/main" count="50" uniqueCount="38">
  <si>
    <t>s/o no.</t>
  </si>
  <si>
    <t>Address</t>
  </si>
  <si>
    <t>work type</t>
  </si>
  <si>
    <t>Amount</t>
  </si>
  <si>
    <t xml:space="preserve">46 artillery dve </t>
  </si>
  <si>
    <t>connect</t>
  </si>
  <si>
    <t>30 greenheven av</t>
  </si>
  <si>
    <t>ariel build connect</t>
  </si>
  <si>
    <t>3 celia pl</t>
  </si>
  <si>
    <t xml:space="preserve">38 beaufort pl </t>
  </si>
  <si>
    <t>grass trench build connect</t>
  </si>
  <si>
    <t>15 farmers rd</t>
  </si>
  <si>
    <t>145 maich rd</t>
  </si>
  <si>
    <t>3 auster pl</t>
  </si>
  <si>
    <t>cancellation on arrival</t>
  </si>
  <si>
    <t>13 kairanga st</t>
  </si>
  <si>
    <t>4 balwyn pl</t>
  </si>
  <si>
    <t>14 taitimu dve</t>
  </si>
  <si>
    <t>surface mount build connect</t>
  </si>
  <si>
    <t>15 parkhaven dve</t>
  </si>
  <si>
    <t>25 forbisher way</t>
  </si>
  <si>
    <t>71 mangere rd</t>
  </si>
  <si>
    <t>23 waimahia rd</t>
  </si>
  <si>
    <t>36b earlsworth rd</t>
  </si>
  <si>
    <t>OSB</t>
  </si>
  <si>
    <t xml:space="preserve">32 puriri rd </t>
  </si>
  <si>
    <t>hauling build connect</t>
  </si>
  <si>
    <t>27 claude rd</t>
  </si>
  <si>
    <t>2 tomlin pl</t>
  </si>
  <si>
    <t>28 charles prevost dve</t>
  </si>
  <si>
    <t>Notes</t>
  </si>
  <si>
    <t>pending</t>
  </si>
  <si>
    <t>total amount</t>
  </si>
  <si>
    <t>Hours</t>
  </si>
  <si>
    <t xml:space="preserve"> </t>
  </si>
  <si>
    <t>8hours</t>
  </si>
  <si>
    <t>for journey to ashburton sukdeep</t>
  </si>
  <si>
    <t>73.44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</si>
</sst>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zoomScale="145" zoomScaleNormal="145" workbookViewId="0">
      <selection activeCell="D8" sqref="A8:D8"/>
    </sheetView>
  </sheetViews>
  <sheetFormatPr defaultRowHeight="15" x14ac:dyDescent="0.25"/>
  <cols>
    <col min="1" max="1" width="16.28515625" customWidth="1"/>
    <col min="2" max="2" width="20.85546875" bestFit="1" customWidth="1"/>
    <col min="3" max="3" width="26.7109375" bestFit="1" customWidth="1"/>
  </cols>
  <sheetData>
    <row r="2" spans="1: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30</v>
      </c>
    </row>
    <row r="3" spans="1:5" x14ac:dyDescent="0.25">
      <c r="A3" s="4">
        <v>5594363</v>
      </c>
      <c r="B3" s="4" t="s">
        <v>4</v>
      </c>
      <c r="C3" s="4" t="s">
        <v>5</v>
      </c>
      <c r="D3" s="4">
        <v>205.64</v>
      </c>
      <c r="E3" s="1"/>
    </row>
    <row r="4" spans="1:5" x14ac:dyDescent="0.25">
      <c r="A4" s="4">
        <v>4879331</v>
      </c>
      <c r="B4" s="4" t="s">
        <v>6</v>
      </c>
      <c r="C4" s="4" t="s">
        <v>7</v>
      </c>
      <c r="D4" s="4">
        <v>414.92</v>
      </c>
      <c r="E4" s="1"/>
    </row>
    <row r="5" spans="1:5" x14ac:dyDescent="0.25">
      <c r="A5" s="4">
        <v>5551771</v>
      </c>
      <c r="B5" s="4" t="s">
        <v>8</v>
      </c>
      <c r="C5" s="4" t="s">
        <v>7</v>
      </c>
      <c r="D5" s="4">
        <v>414.92</v>
      </c>
      <c r="E5" s="1"/>
    </row>
    <row r="6" spans="1:5" x14ac:dyDescent="0.25">
      <c r="A6" s="4">
        <v>5874119</v>
      </c>
      <c r="B6" s="4" t="s">
        <v>9</v>
      </c>
      <c r="C6" s="4" t="s">
        <v>10</v>
      </c>
      <c r="D6" s="4">
        <v>626.70000000000005</v>
      </c>
      <c r="E6" s="1"/>
    </row>
    <row r="7" spans="1:5" x14ac:dyDescent="0.25">
      <c r="A7" s="4">
        <v>5876353</v>
      </c>
      <c r="B7" s="4" t="s">
        <v>11</v>
      </c>
      <c r="C7" s="4" t="s">
        <v>7</v>
      </c>
      <c r="D7" s="4">
        <v>414.92</v>
      </c>
      <c r="E7" s="1"/>
    </row>
    <row r="8" spans="1:5" x14ac:dyDescent="0.25">
      <c r="A8" s="4">
        <v>5111134</v>
      </c>
      <c r="B8" s="4" t="s">
        <v>12</v>
      </c>
      <c r="C8" s="4" t="s">
        <v>5</v>
      </c>
      <c r="D8" s="4">
        <v>205.64</v>
      </c>
      <c r="E8" s="1"/>
    </row>
    <row r="9" spans="1:5" x14ac:dyDescent="0.25">
      <c r="A9" s="4">
        <v>5875546</v>
      </c>
      <c r="B9" s="4" t="s">
        <v>13</v>
      </c>
      <c r="C9" s="4" t="s">
        <v>14</v>
      </c>
      <c r="D9" s="4">
        <v>0</v>
      </c>
      <c r="E9" s="1"/>
    </row>
    <row r="10" spans="1:5" x14ac:dyDescent="0.25">
      <c r="A10" s="4">
        <v>6012637</v>
      </c>
      <c r="B10" s="4" t="s">
        <v>15</v>
      </c>
      <c r="C10" s="4" t="s">
        <v>14</v>
      </c>
      <c r="D10" s="4">
        <v>0</v>
      </c>
      <c r="E10" s="1"/>
    </row>
    <row r="11" spans="1:5" x14ac:dyDescent="0.25">
      <c r="A11" s="4">
        <v>5975992</v>
      </c>
      <c r="B11" s="4" t="s">
        <v>16</v>
      </c>
      <c r="C11" s="4" t="s">
        <v>14</v>
      </c>
      <c r="D11" s="4">
        <v>0</v>
      </c>
      <c r="E11" s="1"/>
    </row>
    <row r="12" spans="1:5" x14ac:dyDescent="0.25">
      <c r="A12" s="4">
        <v>5973899</v>
      </c>
      <c r="B12" s="4" t="s">
        <v>17</v>
      </c>
      <c r="C12" s="4" t="s">
        <v>18</v>
      </c>
      <c r="D12" s="4">
        <v>498.69</v>
      </c>
      <c r="E12" s="1"/>
    </row>
    <row r="13" spans="1:5" x14ac:dyDescent="0.25">
      <c r="A13" s="4">
        <v>5276388</v>
      </c>
      <c r="B13" s="4" t="s">
        <v>19</v>
      </c>
      <c r="C13" s="4" t="s">
        <v>5</v>
      </c>
      <c r="D13" s="4">
        <v>205.64</v>
      </c>
      <c r="E13" s="1"/>
    </row>
    <row r="14" spans="1:5" x14ac:dyDescent="0.25">
      <c r="A14" s="4">
        <v>6088120</v>
      </c>
      <c r="B14" s="4" t="s">
        <v>20</v>
      </c>
      <c r="C14" s="4" t="s">
        <v>10</v>
      </c>
      <c r="D14" s="4">
        <v>626.70000000000005</v>
      </c>
      <c r="E14" s="1"/>
    </row>
    <row r="15" spans="1:5" x14ac:dyDescent="0.25">
      <c r="A15" s="4">
        <v>5735825</v>
      </c>
      <c r="B15" s="4" t="s">
        <v>21</v>
      </c>
      <c r="C15" s="4" t="s">
        <v>7</v>
      </c>
      <c r="D15" s="4">
        <v>414.92</v>
      </c>
      <c r="E15" s="1"/>
    </row>
    <row r="16" spans="1:5" x14ac:dyDescent="0.25">
      <c r="A16" s="4">
        <v>5774998</v>
      </c>
      <c r="B16" s="4" t="s">
        <v>22</v>
      </c>
      <c r="C16" s="4" t="s">
        <v>5</v>
      </c>
      <c r="D16" s="4">
        <v>205.64</v>
      </c>
      <c r="E16" s="1"/>
    </row>
    <row r="17" spans="1:9" x14ac:dyDescent="0.25">
      <c r="A17" s="4">
        <v>5740529</v>
      </c>
      <c r="B17" s="4" t="s">
        <v>23</v>
      </c>
      <c r="C17" s="4" t="s">
        <v>24</v>
      </c>
      <c r="D17" s="4">
        <v>0</v>
      </c>
      <c r="E17" s="2" t="s">
        <v>31</v>
      </c>
    </row>
    <row r="18" spans="1:9" x14ac:dyDescent="0.25">
      <c r="A18" s="4">
        <v>6019762</v>
      </c>
      <c r="B18" s="4" t="s">
        <v>25</v>
      </c>
      <c r="C18" s="4" t="s">
        <v>26</v>
      </c>
      <c r="D18" s="4">
        <v>433.57</v>
      </c>
      <c r="E18" s="1"/>
    </row>
    <row r="19" spans="1:9" x14ac:dyDescent="0.25">
      <c r="A19" s="4">
        <v>5936683</v>
      </c>
      <c r="B19" s="4" t="s">
        <v>27</v>
      </c>
      <c r="C19" s="4" t="s">
        <v>5</v>
      </c>
      <c r="D19" s="4">
        <v>205.64</v>
      </c>
      <c r="E19" s="1"/>
    </row>
    <row r="20" spans="1:9" x14ac:dyDescent="0.25">
      <c r="A20" s="4">
        <v>5267220</v>
      </c>
      <c r="B20" s="4" t="s">
        <v>28</v>
      </c>
      <c r="C20" s="4" t="s">
        <v>5</v>
      </c>
      <c r="D20" s="4">
        <v>205.64</v>
      </c>
      <c r="E20" s="1"/>
    </row>
    <row r="21" spans="1:9" x14ac:dyDescent="0.25">
      <c r="A21" s="4">
        <v>6130777</v>
      </c>
      <c r="B21" s="4" t="s">
        <v>29</v>
      </c>
      <c r="C21" s="4" t="s">
        <v>18</v>
      </c>
      <c r="D21" s="4">
        <v>498.69</v>
      </c>
      <c r="E21" s="1"/>
    </row>
    <row r="22" spans="1:9" x14ac:dyDescent="0.25">
      <c r="C22" s="3" t="s">
        <v>32</v>
      </c>
      <c r="D22" s="3">
        <f>SUM(D3:D21)</f>
        <v>5577.87</v>
      </c>
      <c r="E22" s="3" t="s">
        <v>33</v>
      </c>
    </row>
    <row r="23" spans="1:9" x14ac:dyDescent="0.25">
      <c r="C23" s="5">
        <v>0.22</v>
      </c>
      <c r="D23" s="1">
        <f>D22*0.22</f>
        <v>1227.1314</v>
      </c>
      <c r="E23" s="1">
        <f>D23/18.75</f>
        <v>65.447007999999997</v>
      </c>
    </row>
    <row r="24" spans="1:9" x14ac:dyDescent="0.25">
      <c r="C24" s="5">
        <v>0.2</v>
      </c>
      <c r="D24" s="1">
        <f>D22*0.18</f>
        <v>1004.0165999999999</v>
      </c>
      <c r="E24" s="1">
        <v>59.497280000000003</v>
      </c>
    </row>
    <row r="25" spans="1:9" x14ac:dyDescent="0.25">
      <c r="C25" s="2" t="s">
        <v>36</v>
      </c>
      <c r="D25" s="2"/>
      <c r="E25" s="2" t="s">
        <v>35</v>
      </c>
    </row>
    <row r="26" spans="1:9" x14ac:dyDescent="0.25">
      <c r="C26" s="2"/>
      <c r="D26" s="2"/>
      <c r="E26" s="2" t="s">
        <v>37</v>
      </c>
    </row>
    <row r="28" spans="1:9" x14ac:dyDescent="0.25">
      <c r="I28" t="s">
        <v>34</v>
      </c>
    </row>
  </sheetData>
  <autoFilter ref="A2:E26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2018-03-25T23:38:52Z</dcterms:created>
  <dcterms:modified xsi:type="dcterms:W3CDTF">2018-04-10T23:07:56Z</dcterms:modified>
</cp:coreProperties>
</file>