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9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4" i="1" l="1"/>
  <c r="F33" i="1"/>
  <c r="F31" i="1" l="1"/>
  <c r="E32" i="1"/>
  <c r="F32" i="1" s="1"/>
  <c r="E31" i="1"/>
  <c r="F29" i="1" l="1"/>
</calcChain>
</file>

<file path=xl/sharedStrings.xml><?xml version="1.0" encoding="utf-8"?>
<sst xmlns="http://schemas.openxmlformats.org/spreadsheetml/2006/main" count="98" uniqueCount="66">
  <si>
    <t>OSB</t>
  </si>
  <si>
    <t>21,WARD CRES</t>
  </si>
  <si>
    <t>FIXED FIBER JOB,RUN THROUGH 3 PITS FROM FAT AND LEFT  20m CABLE AT COSTUMER HOUSE AT  LAST CUSTOMER SAID ,SHE CANCEL  THE ORDER.</t>
  </si>
  <si>
    <t>LL Order</t>
  </si>
  <si>
    <t>26A,BALE  PL,</t>
  </si>
  <si>
    <t>MODEM CONNECT</t>
  </si>
  <si>
    <t>S9</t>
  </si>
  <si>
    <t>30/23,MATARAKI AVE,FRIMLEY</t>
  </si>
  <si>
    <t>S9 JOB</t>
  </si>
  <si>
    <t>Build &amp; Connect</t>
  </si>
  <si>
    <t>229,kennedy rd</t>
  </si>
  <si>
    <t xml:space="preserve">FIXED FIBER JOB </t>
  </si>
  <si>
    <t>15,BURBURY RDG</t>
  </si>
  <si>
    <t>HAULING</t>
  </si>
  <si>
    <t>86,GLOUCESTER ST</t>
  </si>
  <si>
    <t>CONNECT ONT TO MODEM</t>
  </si>
  <si>
    <t>105 ALEXANDRA CRES</t>
  </si>
  <si>
    <t>16M GRASS TRENCH,2.5M CONCREET CUT</t>
  </si>
  <si>
    <t>Connect</t>
  </si>
  <si>
    <t>7 MERTON CRE</t>
  </si>
  <si>
    <t>CONNECT&amp; 2vodafone TVs</t>
  </si>
  <si>
    <t>3 KOWHAI RD,BLUFF HILL</t>
  </si>
  <si>
    <t>120M SURFACE MOUNT,13 CONDUITS USED FOR IT</t>
  </si>
  <si>
    <t>25,MENIN RD</t>
  </si>
  <si>
    <t>CREATE DROPOFF ,USED 50mm TO 20mm reducer,and  bend,CUT 26WAY 50mm DUCTRUN RUGGEDIZER TO FAT</t>
  </si>
  <si>
    <t>18MM GRASS TRENCH</t>
  </si>
  <si>
    <t>12 GRANT PL</t>
  </si>
  <si>
    <t>32 GEDDIS AVE</t>
  </si>
  <si>
    <t>26B BATTERY  RD</t>
  </si>
  <si>
    <t xml:space="preserve">SURAFCE MOUNT,TRECH 3M </t>
  </si>
  <si>
    <t>309 TOWNSHEND</t>
  </si>
  <si>
    <t>20M GRASS TRENCH</t>
  </si>
  <si>
    <t>46 CARNELL ST</t>
  </si>
  <si>
    <t>SURFACEMOUNT</t>
  </si>
  <si>
    <t>9/26 WEST QUAY</t>
  </si>
  <si>
    <t xml:space="preserve">HAULING </t>
  </si>
  <si>
    <t>Build</t>
  </si>
  <si>
    <t>55,RUSSELL ROBERTSON DR</t>
  </si>
  <si>
    <t>10M GRASS TRENCH</t>
  </si>
  <si>
    <t>75 SQUIRE DR</t>
  </si>
  <si>
    <t>33,ENFIELD RD ,HOSPITAL HILL</t>
  </si>
  <si>
    <t>400M SURFACEMOUNT,3M GRASS TRENCH</t>
  </si>
  <si>
    <t>98,HAROLD HOLT AVE</t>
  </si>
  <si>
    <t>6M CONCREET CUT,10M GRASS TRENCH</t>
  </si>
  <si>
    <t>52,KIRKWOOD RD</t>
  </si>
  <si>
    <t>165,CARLYLE ST</t>
  </si>
  <si>
    <t>124,TAIT DR,GREEN MEDOWS</t>
  </si>
  <si>
    <t>18M GRASS TRENCH,15M SURFACEMOUNT</t>
  </si>
  <si>
    <t>56,NAPIER TCE,HOSPITAL HILL</t>
  </si>
  <si>
    <t>20M SURFACEMOUNT,3M GRASS TRENCH</t>
  </si>
  <si>
    <t>4,LODGE RD</t>
  </si>
  <si>
    <t>45,BILL HERCOCK ST</t>
  </si>
  <si>
    <t>MODEM RECONNECT</t>
  </si>
  <si>
    <t>SO</t>
  </si>
  <si>
    <t>JOB TYPE</t>
  </si>
  <si>
    <t>DATE</t>
  </si>
  <si>
    <t xml:space="preserve">WORK TYPE </t>
  </si>
  <si>
    <t>WORK TYPE</t>
  </si>
  <si>
    <t xml:space="preserve">AMOUNT </t>
  </si>
  <si>
    <t>NOTES</t>
  </si>
  <si>
    <t xml:space="preserve">pending </t>
  </si>
  <si>
    <t>only build</t>
  </si>
  <si>
    <t xml:space="preserve">up to 18th feb  only </t>
  </si>
  <si>
    <t>not listed</t>
  </si>
  <si>
    <t>prasanna</t>
  </si>
  <si>
    <t>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</si>
</sst>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d/m/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1" xfId="0" applyBorder="1"/>
    <xf numFmtId="164" fontId="4" fillId="2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2" borderId="1" xfId="1" applyFont="1" applyFill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0" fillId="3" borderId="1" xfId="0" applyFill="1" applyBorder="1"/>
    <xf numFmtId="0" fontId="5" fillId="2" borderId="1" xfId="1" applyFont="1" applyFill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1" fillId="0" borderId="1" xfId="0" applyFont="1" applyBorder="1"/>
    <xf numFmtId="165" fontId="5" fillId="3" borderId="1" xfId="1" applyNumberFormat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" fillId="3" borderId="1" xfId="0" applyFont="1" applyFill="1" applyBorder="1"/>
    <xf numFmtId="0" fontId="0" fillId="3" borderId="0" xfId="0" applyFill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Normal="100" workbookViewId="0">
      <selection activeCell="C31" sqref="C31"/>
    </sheetView>
  </sheetViews>
  <sheetFormatPr defaultRowHeight="15" x14ac:dyDescent="0.25"/>
  <cols>
    <col min="1" max="1" width="8.140625" bestFit="1" customWidth="1"/>
    <col min="3" max="3" width="14.5703125" bestFit="1" customWidth="1"/>
    <col min="4" max="4" width="29.42578125" bestFit="1" customWidth="1"/>
    <col min="5" max="5" width="66.28515625" customWidth="1"/>
    <col min="7" max="7" width="18.28515625" bestFit="1" customWidth="1"/>
  </cols>
  <sheetData>
    <row r="1" spans="1:7" s="9" customFormat="1" x14ac:dyDescent="0.25">
      <c r="A1" s="8" t="s">
        <v>55</v>
      </c>
      <c r="B1" s="8" t="s">
        <v>53</v>
      </c>
      <c r="C1" s="8" t="s">
        <v>54</v>
      </c>
      <c r="D1" s="8" t="s">
        <v>56</v>
      </c>
      <c r="E1" s="8" t="s">
        <v>57</v>
      </c>
      <c r="F1" s="8" t="s">
        <v>58</v>
      </c>
      <c r="G1" s="8" t="s">
        <v>59</v>
      </c>
    </row>
    <row r="2" spans="1:7" ht="39" x14ac:dyDescent="0.25">
      <c r="A2" s="2">
        <v>43071</v>
      </c>
      <c r="B2" s="3">
        <v>4020329</v>
      </c>
      <c r="C2" s="3" t="s">
        <v>0</v>
      </c>
      <c r="D2" s="3" t="s">
        <v>1</v>
      </c>
      <c r="E2" s="10" t="s">
        <v>2</v>
      </c>
      <c r="F2" s="13">
        <v>0</v>
      </c>
      <c r="G2" s="12" t="s">
        <v>60</v>
      </c>
    </row>
    <row r="3" spans="1:7" x14ac:dyDescent="0.25">
      <c r="A3" s="2">
        <v>43097</v>
      </c>
      <c r="B3" s="4">
        <v>4654894</v>
      </c>
      <c r="C3" s="4" t="s">
        <v>3</v>
      </c>
      <c r="D3" s="4" t="s">
        <v>4</v>
      </c>
      <c r="E3" s="4" t="s">
        <v>5</v>
      </c>
      <c r="F3" s="13">
        <v>90</v>
      </c>
      <c r="G3" s="1"/>
    </row>
    <row r="4" spans="1:7" x14ac:dyDescent="0.25">
      <c r="A4" s="2">
        <v>43097</v>
      </c>
      <c r="B4" s="4">
        <v>4835276</v>
      </c>
      <c r="C4" s="4" t="s">
        <v>6</v>
      </c>
      <c r="D4" s="4" t="s">
        <v>7</v>
      </c>
      <c r="E4" s="4" t="s">
        <v>8</v>
      </c>
      <c r="F4" s="13">
        <v>225.02</v>
      </c>
      <c r="G4" s="1"/>
    </row>
    <row r="5" spans="1:7" x14ac:dyDescent="0.25">
      <c r="A5" s="5">
        <v>43105</v>
      </c>
      <c r="B5" s="4">
        <v>4759078</v>
      </c>
      <c r="C5" s="4" t="s">
        <v>9</v>
      </c>
      <c r="D5" s="4" t="s">
        <v>10</v>
      </c>
      <c r="E5" s="4" t="s">
        <v>11</v>
      </c>
      <c r="F5" s="13">
        <v>433.57</v>
      </c>
      <c r="G5" s="1"/>
    </row>
    <row r="6" spans="1:7" x14ac:dyDescent="0.25">
      <c r="A6" s="5">
        <v>43106</v>
      </c>
      <c r="B6" s="4">
        <v>5080537</v>
      </c>
      <c r="C6" s="4" t="s">
        <v>9</v>
      </c>
      <c r="D6" s="4" t="s">
        <v>12</v>
      </c>
      <c r="E6" s="4" t="s">
        <v>13</v>
      </c>
      <c r="F6" s="13">
        <v>433.57</v>
      </c>
      <c r="G6" s="1"/>
    </row>
    <row r="7" spans="1:7" x14ac:dyDescent="0.25">
      <c r="A7" s="5">
        <v>43108</v>
      </c>
      <c r="B7" s="4">
        <v>5068744</v>
      </c>
      <c r="C7" s="4" t="s">
        <v>3</v>
      </c>
      <c r="D7" s="4" t="s">
        <v>14</v>
      </c>
      <c r="E7" s="4" t="s">
        <v>15</v>
      </c>
      <c r="F7" s="13">
        <v>90</v>
      </c>
      <c r="G7" s="1"/>
    </row>
    <row r="8" spans="1:7" x14ac:dyDescent="0.25">
      <c r="A8" s="6">
        <v>43122</v>
      </c>
      <c r="B8" s="7">
        <v>5189350</v>
      </c>
      <c r="C8" s="7" t="s">
        <v>9</v>
      </c>
      <c r="D8" s="7" t="s">
        <v>16</v>
      </c>
      <c r="E8" s="7" t="s">
        <v>17</v>
      </c>
      <c r="F8" s="7">
        <v>626.70000000000005</v>
      </c>
      <c r="G8" s="1"/>
    </row>
    <row r="9" spans="1:7" x14ac:dyDescent="0.25">
      <c r="A9" s="14">
        <v>43122</v>
      </c>
      <c r="B9" s="15">
        <v>5250651</v>
      </c>
      <c r="C9" s="15" t="s">
        <v>18</v>
      </c>
      <c r="D9" s="15" t="s">
        <v>19</v>
      </c>
      <c r="E9" s="15" t="s">
        <v>20</v>
      </c>
      <c r="F9" s="15">
        <v>342.04</v>
      </c>
      <c r="G9" s="1"/>
    </row>
    <row r="10" spans="1:7" x14ac:dyDescent="0.25">
      <c r="A10" s="6">
        <v>43126</v>
      </c>
      <c r="B10" s="7">
        <v>5219548</v>
      </c>
      <c r="C10" s="7" t="s">
        <v>9</v>
      </c>
      <c r="D10" s="7" t="s">
        <v>21</v>
      </c>
      <c r="E10" s="7" t="s">
        <v>22</v>
      </c>
      <c r="F10" s="7">
        <v>498.69</v>
      </c>
      <c r="G10" s="1"/>
    </row>
    <row r="11" spans="1:7" ht="26.25" x14ac:dyDescent="0.25">
      <c r="A11" s="6">
        <v>43127</v>
      </c>
      <c r="B11" s="7">
        <v>4937309</v>
      </c>
      <c r="C11" s="7" t="s">
        <v>0</v>
      </c>
      <c r="D11" s="7" t="s">
        <v>23</v>
      </c>
      <c r="E11" s="11" t="s">
        <v>24</v>
      </c>
      <c r="F11" s="7">
        <v>763.52</v>
      </c>
      <c r="G11" s="1"/>
    </row>
    <row r="12" spans="1:7" x14ac:dyDescent="0.25">
      <c r="A12" s="6">
        <v>43127</v>
      </c>
      <c r="B12" s="7">
        <v>4937309</v>
      </c>
      <c r="C12" s="7" t="s">
        <v>9</v>
      </c>
      <c r="D12" s="7" t="s">
        <v>23</v>
      </c>
      <c r="E12" s="7" t="s">
        <v>25</v>
      </c>
      <c r="F12" s="7">
        <v>626.70000000000005</v>
      </c>
      <c r="G12" s="1"/>
    </row>
    <row r="13" spans="1:7" x14ac:dyDescent="0.25">
      <c r="A13" s="6">
        <v>43129</v>
      </c>
      <c r="B13" s="7">
        <v>5351284</v>
      </c>
      <c r="C13" s="7" t="s">
        <v>9</v>
      </c>
      <c r="D13" s="7" t="s">
        <v>26</v>
      </c>
      <c r="E13" s="7" t="s">
        <v>25</v>
      </c>
      <c r="F13" s="7">
        <v>626.70000000000005</v>
      </c>
      <c r="G13" s="1"/>
    </row>
    <row r="14" spans="1:7" x14ac:dyDescent="0.25">
      <c r="A14" s="6">
        <v>43129</v>
      </c>
      <c r="B14" s="7">
        <v>5460415</v>
      </c>
      <c r="C14" s="7" t="s">
        <v>9</v>
      </c>
      <c r="D14" s="7" t="s">
        <v>27</v>
      </c>
      <c r="E14" s="7" t="s">
        <v>13</v>
      </c>
      <c r="F14" s="7">
        <v>433.57</v>
      </c>
      <c r="G14" s="1"/>
    </row>
    <row r="15" spans="1:7" x14ac:dyDescent="0.25">
      <c r="A15" s="6">
        <v>43131</v>
      </c>
      <c r="B15" s="7">
        <v>5433719</v>
      </c>
      <c r="C15" s="7" t="s">
        <v>9</v>
      </c>
      <c r="D15" s="7" t="s">
        <v>28</v>
      </c>
      <c r="E15" s="7" t="s">
        <v>29</v>
      </c>
      <c r="F15" s="7">
        <v>498.69</v>
      </c>
      <c r="G15" s="1"/>
    </row>
    <row r="16" spans="1:7" x14ac:dyDescent="0.25">
      <c r="A16" s="6">
        <v>43131</v>
      </c>
      <c r="B16" s="7">
        <v>5418669</v>
      </c>
      <c r="C16" s="7" t="s">
        <v>9</v>
      </c>
      <c r="D16" s="7" t="s">
        <v>30</v>
      </c>
      <c r="E16" s="7" t="s">
        <v>31</v>
      </c>
      <c r="F16" s="7">
        <v>626.70000000000005</v>
      </c>
      <c r="G16" s="1"/>
    </row>
    <row r="17" spans="1:7" x14ac:dyDescent="0.25">
      <c r="A17" s="6">
        <v>43138</v>
      </c>
      <c r="B17" s="7">
        <v>5622900</v>
      </c>
      <c r="C17" s="7" t="s">
        <v>9</v>
      </c>
      <c r="D17" s="7" t="s">
        <v>32</v>
      </c>
      <c r="E17" s="7" t="s">
        <v>33</v>
      </c>
      <c r="F17" s="7">
        <v>498.69</v>
      </c>
      <c r="G17" s="1"/>
    </row>
    <row r="18" spans="1:7" x14ac:dyDescent="0.25">
      <c r="A18" s="6">
        <v>43139</v>
      </c>
      <c r="B18" s="7">
        <v>5668652</v>
      </c>
      <c r="C18" s="7" t="s">
        <v>9</v>
      </c>
      <c r="D18" s="7" t="s">
        <v>34</v>
      </c>
      <c r="E18" s="7" t="s">
        <v>35</v>
      </c>
      <c r="F18" s="7">
        <v>433.57</v>
      </c>
      <c r="G18" s="1"/>
    </row>
    <row r="19" spans="1:7" x14ac:dyDescent="0.25">
      <c r="A19" s="6">
        <v>43143</v>
      </c>
      <c r="B19" s="7">
        <v>5688290</v>
      </c>
      <c r="C19" s="7" t="s">
        <v>36</v>
      </c>
      <c r="D19" s="7" t="s">
        <v>37</v>
      </c>
      <c r="E19" s="7" t="s">
        <v>38</v>
      </c>
      <c r="F19" s="7">
        <v>383.5</v>
      </c>
      <c r="G19" s="1"/>
    </row>
    <row r="20" spans="1:7" x14ac:dyDescent="0.25">
      <c r="A20" s="6">
        <v>43144</v>
      </c>
      <c r="B20" s="7">
        <v>5792784</v>
      </c>
      <c r="C20" s="7" t="s">
        <v>36</v>
      </c>
      <c r="D20" s="7" t="s">
        <v>39</v>
      </c>
      <c r="E20" s="7" t="s">
        <v>31</v>
      </c>
      <c r="F20" s="7">
        <v>383.5</v>
      </c>
      <c r="G20" s="1"/>
    </row>
    <row r="21" spans="1:7" x14ac:dyDescent="0.25">
      <c r="A21" s="6">
        <v>43146</v>
      </c>
      <c r="B21" s="7">
        <v>5876117</v>
      </c>
      <c r="C21" s="7" t="s">
        <v>9</v>
      </c>
      <c r="D21" s="7" t="s">
        <v>40</v>
      </c>
      <c r="E21" s="7" t="s">
        <v>41</v>
      </c>
      <c r="F21" s="7">
        <v>498.69</v>
      </c>
      <c r="G21" s="1"/>
    </row>
    <row r="22" spans="1:7" x14ac:dyDescent="0.25">
      <c r="A22" s="6">
        <v>43146</v>
      </c>
      <c r="B22" s="7">
        <v>5877141</v>
      </c>
      <c r="C22" s="15" t="s">
        <v>9</v>
      </c>
      <c r="D22" s="7" t="s">
        <v>42</v>
      </c>
      <c r="E22" s="7" t="s">
        <v>43</v>
      </c>
      <c r="F22" s="7">
        <v>625.48</v>
      </c>
      <c r="G22" s="16" t="s">
        <v>61</v>
      </c>
    </row>
    <row r="23" spans="1:7" x14ac:dyDescent="0.25">
      <c r="A23" s="6">
        <v>43147</v>
      </c>
      <c r="B23" s="7">
        <v>5874469</v>
      </c>
      <c r="C23" s="7" t="s">
        <v>36</v>
      </c>
      <c r="D23" s="7" t="s">
        <v>44</v>
      </c>
      <c r="E23" s="7" t="s">
        <v>13</v>
      </c>
      <c r="F23" s="7">
        <v>194.94</v>
      </c>
      <c r="G23" s="1"/>
    </row>
    <row r="24" spans="1:7" x14ac:dyDescent="0.25">
      <c r="A24" s="6">
        <v>43147</v>
      </c>
      <c r="B24" s="7">
        <v>5774734</v>
      </c>
      <c r="C24" s="7" t="s">
        <v>9</v>
      </c>
      <c r="D24" s="7" t="s">
        <v>45</v>
      </c>
      <c r="E24" s="7" t="s">
        <v>33</v>
      </c>
      <c r="F24" s="7">
        <v>0</v>
      </c>
      <c r="G24" s="16" t="s">
        <v>63</v>
      </c>
    </row>
    <row r="25" spans="1:7" x14ac:dyDescent="0.25">
      <c r="A25" s="6">
        <v>43148</v>
      </c>
      <c r="B25" s="7">
        <v>5848210</v>
      </c>
      <c r="C25" s="7" t="s">
        <v>36</v>
      </c>
      <c r="D25" s="7" t="s">
        <v>46</v>
      </c>
      <c r="E25" s="7" t="s">
        <v>47</v>
      </c>
      <c r="F25" s="7">
        <v>383.5</v>
      </c>
      <c r="G25" s="1"/>
    </row>
    <row r="26" spans="1:7" x14ac:dyDescent="0.25">
      <c r="A26" s="6">
        <v>43148</v>
      </c>
      <c r="B26" s="7">
        <v>5833214</v>
      </c>
      <c r="C26" s="7" t="s">
        <v>9</v>
      </c>
      <c r="D26" s="7" t="s">
        <v>48</v>
      </c>
      <c r="E26" s="7" t="s">
        <v>49</v>
      </c>
      <c r="F26" s="7">
        <v>0</v>
      </c>
      <c r="G26" s="16" t="s">
        <v>63</v>
      </c>
    </row>
    <row r="27" spans="1:7" x14ac:dyDescent="0.25">
      <c r="A27" s="17">
        <v>43150</v>
      </c>
      <c r="B27" s="18">
        <v>5481937</v>
      </c>
      <c r="C27" s="18" t="s">
        <v>9</v>
      </c>
      <c r="D27" s="18" t="s">
        <v>50</v>
      </c>
      <c r="E27" s="18" t="s">
        <v>13</v>
      </c>
      <c r="G27" s="19" t="s">
        <v>62</v>
      </c>
    </row>
    <row r="28" spans="1:7" x14ac:dyDescent="0.25">
      <c r="A28" s="17">
        <v>43150</v>
      </c>
      <c r="B28" s="18">
        <v>5919235</v>
      </c>
      <c r="C28" s="18" t="s">
        <v>3</v>
      </c>
      <c r="D28" s="18" t="s">
        <v>51</v>
      </c>
      <c r="E28" s="18" t="s">
        <v>52</v>
      </c>
      <c r="F28" s="18"/>
      <c r="G28" s="19" t="s">
        <v>62</v>
      </c>
    </row>
    <row r="29" spans="1:7" x14ac:dyDescent="0.25">
      <c r="F29" s="18">
        <f>SUM(F2:F26)</f>
        <v>9717.3399999999983</v>
      </c>
    </row>
    <row r="31" spans="1:7" x14ac:dyDescent="0.25">
      <c r="D31" t="s">
        <v>64</v>
      </c>
      <c r="E31">
        <f>F29*0.22</f>
        <v>2137.8147999999997</v>
      </c>
      <c r="F31">
        <f>E31/18.75</f>
        <v>114.01678933333332</v>
      </c>
    </row>
    <row r="32" spans="1:7" x14ac:dyDescent="0.25">
      <c r="D32" t="s">
        <v>65</v>
      </c>
      <c r="E32">
        <f>F29*0.18</f>
        <v>1749.1211999999996</v>
      </c>
      <c r="F32">
        <f>E32/18.75</f>
        <v>93.286463999999981</v>
      </c>
    </row>
    <row r="33" spans="4:6" x14ac:dyDescent="0.25">
      <c r="D33" t="s">
        <v>64</v>
      </c>
      <c r="E33">
        <v>2261.63</v>
      </c>
      <c r="F33" s="20">
        <f>E33/18.75</f>
        <v>120.62026666666667</v>
      </c>
    </row>
    <row r="34" spans="4:6" x14ac:dyDescent="0.25">
      <c r="D34" t="s">
        <v>65</v>
      </c>
      <c r="E34">
        <v>1625.4</v>
      </c>
      <c r="F34" s="20">
        <f>E34/18.75</f>
        <v>86.688000000000002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2018-02-25T23:35:52Z</dcterms:created>
  <dcterms:modified xsi:type="dcterms:W3CDTF">2018-02-28T05:19:12Z</dcterms:modified>
</cp:coreProperties>
</file>