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Sheet1!$C$1:$C$34</definedName>
  </definedNames>
  <calcPr calcId="145621"/>
</workbook>
</file>

<file path=xl/calcChain.xml><?xml version="1.0" encoding="utf-8"?>
<calcChain xmlns="http://schemas.openxmlformats.org/spreadsheetml/2006/main">
  <c r="I34" i="1" l="1"/>
  <c r="I33" i="1"/>
  <c r="H32" i="1" l="1"/>
  <c r="F33" i="1" s="1"/>
</calcChain>
</file>

<file path=xl/sharedStrings.xml><?xml version="1.0" encoding="utf-8"?>
<sst xmlns="http://schemas.openxmlformats.org/spreadsheetml/2006/main" count="159" uniqueCount="83">
  <si>
    <t>Month</t>
  </si>
  <si>
    <t>Build Done
 Date</t>
  </si>
  <si>
    <t>Service Order</t>
  </si>
  <si>
    <t>Job Type</t>
  </si>
  <si>
    <t>Address</t>
  </si>
  <si>
    <t>Type of Work</t>
  </si>
  <si>
    <t>Work Type</t>
  </si>
  <si>
    <t xml:space="preserve">Amount </t>
  </si>
  <si>
    <t>Notes</t>
  </si>
  <si>
    <t>December</t>
  </si>
  <si>
    <t>OSB</t>
  </si>
  <si>
    <t>21,WARD CRES</t>
  </si>
  <si>
    <t>FIXED FIBER JOB,RUN THROUGH 3 PITS FROM FAT AND LEFT  20m CABLE AT COSTUMER HOUSE AT  LAST CUSTOMER SAID ,SHE CANCEL  THE ORDER.</t>
  </si>
  <si>
    <t>WT2</t>
  </si>
  <si>
    <t>Check Service order</t>
  </si>
  <si>
    <t>February</t>
  </si>
  <si>
    <t>Connect</t>
  </si>
  <si>
    <t>98,HAROLD HOLT AVE</t>
  </si>
  <si>
    <t>6M CONCREET CUT,10M GRASS TRENCH</t>
  </si>
  <si>
    <t>WT5</t>
  </si>
  <si>
    <t>Build &amp; Connect</t>
  </si>
  <si>
    <t>165,CARLYLE ST</t>
  </si>
  <si>
    <t>SURFACEMOUNT</t>
  </si>
  <si>
    <t>WT3</t>
  </si>
  <si>
    <t>56,NAPIER TCE,HOSPITAL HILL</t>
  </si>
  <si>
    <t>20M SURFACEMOUNT,3M GRASS TRENCH</t>
  </si>
  <si>
    <t>4,LODGE RD</t>
  </si>
  <si>
    <t>HAULING</t>
  </si>
  <si>
    <t>LL Order</t>
  </si>
  <si>
    <t>45,BILL HERCOCK ST</t>
  </si>
  <si>
    <t>MODEM RECONNECT</t>
  </si>
  <si>
    <t>LL</t>
  </si>
  <si>
    <t>14 TRENT ST</t>
  </si>
  <si>
    <t>15M SURFACEMOUNT,1M TRENCH</t>
  </si>
  <si>
    <t>22 SAVAGE CRES</t>
  </si>
  <si>
    <t>FIXED FIBER,HAULING</t>
  </si>
  <si>
    <t>5 BRIGHT  CRES</t>
  </si>
  <si>
    <t>7 SCOTT  PL</t>
  </si>
  <si>
    <t>TUBE BLOCK AT CLAMP SHELL</t>
  </si>
  <si>
    <t>10,SWANSEA RD (Allied fuel)</t>
  </si>
  <si>
    <t>BUSINESS , CONCREET CUT 13M,8M GRASS TRENCH</t>
  </si>
  <si>
    <t>308,KENNEDY RD</t>
  </si>
  <si>
    <t>18 SEDDON CRES</t>
  </si>
  <si>
    <t>62 RUTHERFORD RD</t>
  </si>
  <si>
    <t>SURFACEMOUNT 13M,3M CONCREET CUT</t>
  </si>
  <si>
    <t xml:space="preserve"> WT3</t>
  </si>
  <si>
    <t>75 SQUIRE DR</t>
  </si>
  <si>
    <t>20M GRASS TRENCH</t>
  </si>
  <si>
    <t>WT4</t>
  </si>
  <si>
    <t>March</t>
  </si>
  <si>
    <t>8,MAGDALIONS WAY</t>
  </si>
  <si>
    <t>NCR</t>
  </si>
  <si>
    <t>53,58 RUTHERFORD AVE &amp; 16 BARKER RD</t>
  </si>
  <si>
    <t>JASMEET NCRs 2*3.5hrs</t>
  </si>
  <si>
    <t>13 RUTHERFORD RD</t>
  </si>
  <si>
    <t>GRASSTRENCH 15M</t>
  </si>
  <si>
    <t>8 BASSETT PL</t>
  </si>
  <si>
    <t>GRASSTRENCH 18M,SURFACEMOUNT 18M,1M CONCREET CUT</t>
  </si>
  <si>
    <t>52,KIRKWOOD RD</t>
  </si>
  <si>
    <t>CONNECT</t>
  </si>
  <si>
    <t>N/A</t>
  </si>
  <si>
    <t>53,VIGOR BROWN ST</t>
  </si>
  <si>
    <t>10M GRASS TRENCH</t>
  </si>
  <si>
    <t>53 WYCLIFFE ST</t>
  </si>
  <si>
    <t>18M GRASS TRENCH</t>
  </si>
  <si>
    <t>168A NUFFIELD AVE</t>
  </si>
  <si>
    <t>7M GRASS TRENCH</t>
  </si>
  <si>
    <t>S9</t>
  </si>
  <si>
    <t>5 GUTHRIE RD</t>
  </si>
  <si>
    <t>S9 JOB</t>
  </si>
  <si>
    <t>55,GREEN WOOD RD</t>
  </si>
  <si>
    <t>3M CONCREET  CUT,2.5M GRASS TRENCH,30M SURFACE MOUNT</t>
  </si>
  <si>
    <t>14,HITCHINGS AVE</t>
  </si>
  <si>
    <t>10M GRASSS TRENCH</t>
  </si>
  <si>
    <t>302 NIKAU ST</t>
  </si>
  <si>
    <t xml:space="preserve">FIXED FIBER JOB </t>
  </si>
  <si>
    <t>Build</t>
  </si>
  <si>
    <t>401,CORN WALL RD</t>
  </si>
  <si>
    <t>9M GRASS TRENCH,1M CONCREET CUT</t>
  </si>
  <si>
    <t>not listed</t>
  </si>
  <si>
    <t>Hours</t>
  </si>
  <si>
    <t xml:space="preserve">totL amount </t>
  </si>
  <si>
    <t xml:space="preserve">From Sai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</si>
</sst>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/m/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3" borderId="1" xfId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7" fillId="5" borderId="1" xfId="0" applyFont="1" applyFill="1" applyBorder="1" applyAlignment="1">
      <alignment horizontal="right" wrapText="1"/>
    </xf>
    <xf numFmtId="0" fontId="7" fillId="6" borderId="1" xfId="0" applyFont="1" applyFill="1" applyBorder="1" applyAlignment="1">
      <alignment horizontal="right" wrapText="1"/>
    </xf>
    <xf numFmtId="9" fontId="0" fillId="4" borderId="1" xfId="0" applyNumberForma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I39" sqref="I39"/>
    </sheetView>
  </sheetViews>
  <sheetFormatPr defaultRowHeight="15" x14ac:dyDescent="0.25"/>
  <cols>
    <col min="4" max="4" width="18.5703125" customWidth="1"/>
    <col min="5" max="5" width="40.42578125" bestFit="1" customWidth="1"/>
    <col min="6" max="6" width="73.28515625" customWidth="1"/>
    <col min="7" max="7" width="11.42578125" bestFit="1" customWidth="1"/>
    <col min="9" max="9" width="28.42578125" bestFit="1" customWidth="1"/>
  </cols>
  <sheetData>
    <row r="1" spans="1:9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</row>
    <row r="2" spans="1:9" x14ac:dyDescent="0.25">
      <c r="A2" s="1" t="s">
        <v>9</v>
      </c>
      <c r="B2" s="2">
        <v>43071</v>
      </c>
      <c r="C2" s="1">
        <v>4020329</v>
      </c>
      <c r="D2" s="1" t="s">
        <v>10</v>
      </c>
      <c r="E2" s="1" t="s">
        <v>11</v>
      </c>
      <c r="F2" s="1" t="s">
        <v>12</v>
      </c>
      <c r="G2" s="1" t="s">
        <v>13</v>
      </c>
      <c r="H2" s="9">
        <v>0</v>
      </c>
      <c r="I2" s="10" t="s">
        <v>14</v>
      </c>
    </row>
    <row r="3" spans="1:9" x14ac:dyDescent="0.25">
      <c r="A3" s="3" t="s">
        <v>15</v>
      </c>
      <c r="B3" s="4">
        <v>43146</v>
      </c>
      <c r="C3" s="3">
        <v>5877141</v>
      </c>
      <c r="D3" s="3" t="s">
        <v>16</v>
      </c>
      <c r="E3" s="3" t="s">
        <v>17</v>
      </c>
      <c r="F3" s="3" t="s">
        <v>18</v>
      </c>
      <c r="G3" s="3" t="s">
        <v>19</v>
      </c>
      <c r="H3" s="9">
        <v>205.64</v>
      </c>
      <c r="I3" s="9"/>
    </row>
    <row r="4" spans="1:9" x14ac:dyDescent="0.25">
      <c r="A4" s="3" t="s">
        <v>15</v>
      </c>
      <c r="B4" s="4">
        <v>43147</v>
      </c>
      <c r="C4" s="3">
        <v>5774734</v>
      </c>
      <c r="D4" s="3" t="s">
        <v>20</v>
      </c>
      <c r="E4" s="3" t="s">
        <v>21</v>
      </c>
      <c r="F4" s="3" t="s">
        <v>22</v>
      </c>
      <c r="G4" s="3" t="s">
        <v>23</v>
      </c>
      <c r="H4" s="9">
        <v>498.69</v>
      </c>
      <c r="I4" s="9"/>
    </row>
    <row r="5" spans="1:9" x14ac:dyDescent="0.25">
      <c r="A5" s="3" t="s">
        <v>15</v>
      </c>
      <c r="B5" s="4">
        <v>43148</v>
      </c>
      <c r="C5" s="3">
        <v>5833214</v>
      </c>
      <c r="D5" s="3" t="s">
        <v>20</v>
      </c>
      <c r="E5" s="3" t="s">
        <v>24</v>
      </c>
      <c r="F5" s="3" t="s">
        <v>25</v>
      </c>
      <c r="G5" s="3" t="s">
        <v>23</v>
      </c>
      <c r="H5" s="9">
        <v>498.69</v>
      </c>
      <c r="I5" s="9"/>
    </row>
    <row r="6" spans="1:9" x14ac:dyDescent="0.25">
      <c r="A6" s="3" t="s">
        <v>15</v>
      </c>
      <c r="B6" s="4">
        <v>43150</v>
      </c>
      <c r="C6" s="3">
        <v>5481937</v>
      </c>
      <c r="D6" s="3" t="s">
        <v>20</v>
      </c>
      <c r="E6" s="3" t="s">
        <v>26</v>
      </c>
      <c r="F6" s="3" t="s">
        <v>27</v>
      </c>
      <c r="G6" s="3" t="s">
        <v>13</v>
      </c>
      <c r="H6" s="9">
        <v>433.57</v>
      </c>
      <c r="I6" s="9"/>
    </row>
    <row r="7" spans="1:9" x14ac:dyDescent="0.25">
      <c r="A7" s="3" t="s">
        <v>15</v>
      </c>
      <c r="B7" s="4">
        <v>43150</v>
      </c>
      <c r="C7" s="3">
        <v>5919235</v>
      </c>
      <c r="D7" s="3" t="s">
        <v>28</v>
      </c>
      <c r="E7" s="3" t="s">
        <v>29</v>
      </c>
      <c r="F7" s="3" t="s">
        <v>30</v>
      </c>
      <c r="G7" s="3" t="s">
        <v>31</v>
      </c>
      <c r="H7" s="9">
        <v>90</v>
      </c>
      <c r="I7" s="9"/>
    </row>
    <row r="8" spans="1:9" x14ac:dyDescent="0.25">
      <c r="A8" s="3" t="s">
        <v>15</v>
      </c>
      <c r="B8" s="4">
        <v>43151</v>
      </c>
      <c r="C8" s="5">
        <v>5968004</v>
      </c>
      <c r="D8" s="5" t="s">
        <v>20</v>
      </c>
      <c r="E8" s="5" t="s">
        <v>32</v>
      </c>
      <c r="F8" s="5" t="s">
        <v>33</v>
      </c>
      <c r="G8" s="5" t="s">
        <v>23</v>
      </c>
      <c r="H8" s="9">
        <v>498.69</v>
      </c>
      <c r="I8" s="9"/>
    </row>
    <row r="9" spans="1:9" x14ac:dyDescent="0.25">
      <c r="A9" s="3" t="s">
        <v>15</v>
      </c>
      <c r="B9" s="4">
        <v>43152</v>
      </c>
      <c r="C9" s="5">
        <v>5763238</v>
      </c>
      <c r="D9" s="5" t="s">
        <v>20</v>
      </c>
      <c r="E9" s="5" t="s">
        <v>34</v>
      </c>
      <c r="F9" s="5" t="s">
        <v>35</v>
      </c>
      <c r="G9" s="5" t="s">
        <v>13</v>
      </c>
      <c r="H9" s="9">
        <v>433.57</v>
      </c>
      <c r="I9" s="9"/>
    </row>
    <row r="10" spans="1:9" x14ac:dyDescent="0.25">
      <c r="A10" s="3" t="s">
        <v>15</v>
      </c>
      <c r="B10" s="4">
        <v>43153</v>
      </c>
      <c r="C10" s="5">
        <v>6000635</v>
      </c>
      <c r="D10" s="5" t="s">
        <v>20</v>
      </c>
      <c r="E10" s="5" t="s">
        <v>36</v>
      </c>
      <c r="F10" s="5" t="s">
        <v>27</v>
      </c>
      <c r="G10" s="5" t="s">
        <v>13</v>
      </c>
      <c r="H10" s="9">
        <v>433.57</v>
      </c>
      <c r="I10" s="9"/>
    </row>
    <row r="11" spans="1:9" x14ac:dyDescent="0.25">
      <c r="A11" s="3" t="s">
        <v>15</v>
      </c>
      <c r="B11" s="4">
        <v>43154</v>
      </c>
      <c r="C11" s="5">
        <v>5668521</v>
      </c>
      <c r="D11" s="5" t="s">
        <v>10</v>
      </c>
      <c r="E11" s="5" t="s">
        <v>37</v>
      </c>
      <c r="F11" s="5" t="s">
        <v>38</v>
      </c>
      <c r="G11" s="5" t="s">
        <v>10</v>
      </c>
      <c r="H11" s="9">
        <v>763.52</v>
      </c>
      <c r="I11" s="9"/>
    </row>
    <row r="12" spans="1:9" x14ac:dyDescent="0.25">
      <c r="A12" s="3" t="s">
        <v>15</v>
      </c>
      <c r="B12" s="4">
        <v>43154</v>
      </c>
      <c r="C12" s="5">
        <v>5668521</v>
      </c>
      <c r="D12" s="5" t="s">
        <v>20</v>
      </c>
      <c r="E12" s="5" t="s">
        <v>37</v>
      </c>
      <c r="F12" s="5" t="s">
        <v>27</v>
      </c>
      <c r="G12" s="5" t="s">
        <v>13</v>
      </c>
      <c r="H12" s="9">
        <v>433.57</v>
      </c>
      <c r="I12" s="9"/>
    </row>
    <row r="13" spans="1:9" x14ac:dyDescent="0.25">
      <c r="A13" s="3" t="s">
        <v>15</v>
      </c>
      <c r="B13" s="4">
        <v>43155</v>
      </c>
      <c r="C13" s="5">
        <v>4672079</v>
      </c>
      <c r="D13" s="5" t="s">
        <v>20</v>
      </c>
      <c r="E13" s="5" t="s">
        <v>39</v>
      </c>
      <c r="F13" s="5" t="s">
        <v>40</v>
      </c>
      <c r="G13" s="5" t="s">
        <v>19</v>
      </c>
      <c r="H13" s="9">
        <v>881.69</v>
      </c>
      <c r="I13" s="9"/>
    </row>
    <row r="14" spans="1:9" x14ac:dyDescent="0.25">
      <c r="A14" s="3" t="s">
        <v>15</v>
      </c>
      <c r="B14" s="4">
        <v>43157</v>
      </c>
      <c r="C14" s="5">
        <v>6026311</v>
      </c>
      <c r="D14" s="5" t="s">
        <v>20</v>
      </c>
      <c r="E14" s="5" t="s">
        <v>41</v>
      </c>
      <c r="F14" s="5" t="s">
        <v>27</v>
      </c>
      <c r="G14" s="5" t="s">
        <v>13</v>
      </c>
      <c r="H14" s="9">
        <v>433.57</v>
      </c>
      <c r="I14" s="9"/>
    </row>
    <row r="15" spans="1:9" x14ac:dyDescent="0.25">
      <c r="A15" s="3" t="s">
        <v>15</v>
      </c>
      <c r="B15" s="4">
        <v>43159</v>
      </c>
      <c r="C15" s="5">
        <v>6149731</v>
      </c>
      <c r="D15" s="5" t="s">
        <v>20</v>
      </c>
      <c r="E15" s="5" t="s">
        <v>42</v>
      </c>
      <c r="F15" s="5" t="s">
        <v>27</v>
      </c>
      <c r="G15" s="5" t="s">
        <v>13</v>
      </c>
      <c r="H15" s="9">
        <v>433.57</v>
      </c>
      <c r="I15" s="9"/>
    </row>
    <row r="16" spans="1:9" x14ac:dyDescent="0.25">
      <c r="A16" s="3" t="s">
        <v>15</v>
      </c>
      <c r="B16" s="4">
        <v>43159</v>
      </c>
      <c r="C16" s="5">
        <v>5963392</v>
      </c>
      <c r="D16" s="5" t="s">
        <v>20</v>
      </c>
      <c r="E16" s="5" t="s">
        <v>43</v>
      </c>
      <c r="F16" s="5" t="s">
        <v>44</v>
      </c>
      <c r="G16" s="5" t="s">
        <v>45</v>
      </c>
      <c r="H16" s="9">
        <v>498.69</v>
      </c>
      <c r="I16" s="12"/>
    </row>
    <row r="17" spans="1:9" x14ac:dyDescent="0.25">
      <c r="A17" s="3" t="s">
        <v>15</v>
      </c>
      <c r="B17" s="4">
        <v>43144</v>
      </c>
      <c r="C17" s="3">
        <v>5792784</v>
      </c>
      <c r="D17" s="3" t="s">
        <v>16</v>
      </c>
      <c r="E17" s="3" t="s">
        <v>46</v>
      </c>
      <c r="F17" s="3" t="s">
        <v>47</v>
      </c>
      <c r="G17" s="3" t="s">
        <v>48</v>
      </c>
      <c r="H17" s="9">
        <v>205.64</v>
      </c>
      <c r="I17" s="9"/>
    </row>
    <row r="18" spans="1:9" x14ac:dyDescent="0.25">
      <c r="A18" s="3" t="s">
        <v>49</v>
      </c>
      <c r="B18" s="4">
        <v>43160</v>
      </c>
      <c r="C18" s="5">
        <v>6165943</v>
      </c>
      <c r="D18" s="5" t="s">
        <v>20</v>
      </c>
      <c r="E18" s="5" t="s">
        <v>50</v>
      </c>
      <c r="F18" s="5" t="s">
        <v>27</v>
      </c>
      <c r="G18" s="5" t="s">
        <v>13</v>
      </c>
      <c r="H18" s="9">
        <v>433.57</v>
      </c>
      <c r="I18" s="9"/>
    </row>
    <row r="19" spans="1:9" x14ac:dyDescent="0.25">
      <c r="A19" s="3" t="s">
        <v>49</v>
      </c>
      <c r="B19" s="4">
        <v>43160</v>
      </c>
      <c r="C19" s="5" t="s">
        <v>51</v>
      </c>
      <c r="D19" s="5"/>
      <c r="E19" s="5" t="s">
        <v>52</v>
      </c>
      <c r="F19" s="5" t="s">
        <v>53</v>
      </c>
      <c r="G19" s="5" t="s">
        <v>51</v>
      </c>
      <c r="H19" s="9">
        <v>0</v>
      </c>
      <c r="I19" s="9"/>
    </row>
    <row r="20" spans="1:9" x14ac:dyDescent="0.25">
      <c r="A20" s="3" t="s">
        <v>49</v>
      </c>
      <c r="B20" s="4">
        <v>43165</v>
      </c>
      <c r="C20" s="5">
        <v>6234716</v>
      </c>
      <c r="D20" s="5" t="s">
        <v>20</v>
      </c>
      <c r="E20" s="5" t="s">
        <v>54</v>
      </c>
      <c r="F20" s="5" t="s">
        <v>55</v>
      </c>
      <c r="G20" s="5" t="s">
        <v>48</v>
      </c>
      <c r="H20" s="9">
        <v>626.70000000000005</v>
      </c>
      <c r="I20" s="12"/>
    </row>
    <row r="21" spans="1:9" x14ac:dyDescent="0.25">
      <c r="A21" s="3" t="s">
        <v>49</v>
      </c>
      <c r="B21" s="4">
        <v>43166</v>
      </c>
      <c r="C21" s="5">
        <v>6196673</v>
      </c>
      <c r="D21" s="5" t="s">
        <v>20</v>
      </c>
      <c r="E21" s="5" t="s">
        <v>56</v>
      </c>
      <c r="F21" s="5" t="s">
        <v>57</v>
      </c>
      <c r="G21" s="5" t="s">
        <v>48</v>
      </c>
      <c r="H21" s="9">
        <v>626.70000000000005</v>
      </c>
      <c r="I21" s="12"/>
    </row>
    <row r="22" spans="1:9" x14ac:dyDescent="0.25">
      <c r="A22" s="3" t="s">
        <v>15</v>
      </c>
      <c r="B22" s="4">
        <v>43147</v>
      </c>
      <c r="C22" s="3">
        <v>5874469</v>
      </c>
      <c r="D22" s="3" t="s">
        <v>16</v>
      </c>
      <c r="E22" s="3" t="s">
        <v>58</v>
      </c>
      <c r="F22" s="3" t="s">
        <v>59</v>
      </c>
      <c r="G22" s="3" t="s">
        <v>60</v>
      </c>
      <c r="H22" s="9">
        <v>205.64</v>
      </c>
      <c r="I22" s="12"/>
    </row>
    <row r="23" spans="1:9" x14ac:dyDescent="0.25">
      <c r="A23" s="3" t="s">
        <v>49</v>
      </c>
      <c r="B23" s="6">
        <v>43169</v>
      </c>
      <c r="C23" s="5">
        <v>6291443</v>
      </c>
      <c r="D23" s="5" t="s">
        <v>20</v>
      </c>
      <c r="E23" s="5" t="s">
        <v>61</v>
      </c>
      <c r="F23" s="5" t="s">
        <v>62</v>
      </c>
      <c r="G23" s="5" t="s">
        <v>48</v>
      </c>
      <c r="H23" s="9">
        <v>626.70000000000005</v>
      </c>
      <c r="I23" s="12"/>
    </row>
    <row r="24" spans="1:9" x14ac:dyDescent="0.25">
      <c r="A24" s="3" t="s">
        <v>49</v>
      </c>
      <c r="B24" s="6">
        <v>43169</v>
      </c>
      <c r="C24" s="5">
        <v>6268910</v>
      </c>
      <c r="D24" s="5" t="s">
        <v>20</v>
      </c>
      <c r="E24" s="5" t="s">
        <v>63</v>
      </c>
      <c r="F24" s="5" t="s">
        <v>64</v>
      </c>
      <c r="G24" s="5" t="s">
        <v>48</v>
      </c>
      <c r="H24" s="9">
        <v>626.70000000000005</v>
      </c>
      <c r="I24" s="12"/>
    </row>
    <row r="25" spans="1:9" x14ac:dyDescent="0.25">
      <c r="A25" s="3" t="s">
        <v>49</v>
      </c>
      <c r="B25" s="6">
        <v>43171</v>
      </c>
      <c r="C25" s="5">
        <v>6303051</v>
      </c>
      <c r="D25" s="5" t="s">
        <v>20</v>
      </c>
      <c r="E25" s="5" t="s">
        <v>65</v>
      </c>
      <c r="F25" s="5" t="s">
        <v>66</v>
      </c>
      <c r="G25" s="5" t="s">
        <v>48</v>
      </c>
      <c r="H25" s="9">
        <v>626.70000000000005</v>
      </c>
      <c r="I25" s="9"/>
    </row>
    <row r="26" spans="1:9" x14ac:dyDescent="0.25">
      <c r="A26" s="3" t="s">
        <v>49</v>
      </c>
      <c r="B26" s="6">
        <v>43172</v>
      </c>
      <c r="C26" s="5">
        <v>6195362</v>
      </c>
      <c r="D26" s="5" t="s">
        <v>67</v>
      </c>
      <c r="E26" s="5" t="s">
        <v>68</v>
      </c>
      <c r="F26" s="5" t="s">
        <v>69</v>
      </c>
      <c r="G26" s="5" t="s">
        <v>67</v>
      </c>
      <c r="H26" s="9">
        <v>225.02</v>
      </c>
      <c r="I26" s="9"/>
    </row>
    <row r="27" spans="1:9" x14ac:dyDescent="0.25">
      <c r="A27" s="3" t="s">
        <v>49</v>
      </c>
      <c r="B27" s="6">
        <v>43173</v>
      </c>
      <c r="C27" s="5">
        <v>6283296</v>
      </c>
      <c r="D27" s="5" t="s">
        <v>20</v>
      </c>
      <c r="E27" s="5" t="s">
        <v>70</v>
      </c>
      <c r="F27" s="5" t="s">
        <v>71</v>
      </c>
      <c r="G27" s="5" t="s">
        <v>48</v>
      </c>
      <c r="H27" s="9">
        <v>626.70000000000005</v>
      </c>
      <c r="I27" s="9"/>
    </row>
    <row r="28" spans="1:9" x14ac:dyDescent="0.25">
      <c r="A28" s="3" t="s">
        <v>49</v>
      </c>
      <c r="B28" s="6">
        <v>43173</v>
      </c>
      <c r="C28" s="5">
        <v>6274081</v>
      </c>
      <c r="D28" s="5" t="s">
        <v>20</v>
      </c>
      <c r="E28" s="5" t="s">
        <v>72</v>
      </c>
      <c r="F28" s="5" t="s">
        <v>73</v>
      </c>
      <c r="G28" s="5" t="s">
        <v>48</v>
      </c>
      <c r="H28" s="9">
        <v>626.70000000000005</v>
      </c>
      <c r="I28" s="9"/>
    </row>
    <row r="29" spans="1:9" x14ac:dyDescent="0.25">
      <c r="A29" s="3" t="s">
        <v>49</v>
      </c>
      <c r="B29" s="6">
        <v>43174</v>
      </c>
      <c r="C29" s="5">
        <v>6358047</v>
      </c>
      <c r="D29" s="5" t="s">
        <v>20</v>
      </c>
      <c r="E29" s="5" t="s">
        <v>74</v>
      </c>
      <c r="F29" s="5" t="s">
        <v>75</v>
      </c>
      <c r="G29" s="5" t="s">
        <v>13</v>
      </c>
      <c r="H29" s="9">
        <v>433.57</v>
      </c>
      <c r="I29" s="9"/>
    </row>
    <row r="30" spans="1:9" x14ac:dyDescent="0.25">
      <c r="A30" s="3" t="s">
        <v>49</v>
      </c>
      <c r="B30" s="6">
        <v>43175</v>
      </c>
      <c r="C30" s="5">
        <v>6504970</v>
      </c>
      <c r="D30" s="5" t="s">
        <v>76</v>
      </c>
      <c r="E30" s="5" t="s">
        <v>77</v>
      </c>
      <c r="F30" s="5" t="s">
        <v>78</v>
      </c>
      <c r="G30" s="5" t="s">
        <v>48</v>
      </c>
      <c r="H30" s="9">
        <v>0</v>
      </c>
      <c r="I30" s="11" t="s">
        <v>79</v>
      </c>
    </row>
    <row r="32" spans="1:9" x14ac:dyDescent="0.25">
      <c r="F32" s="19">
        <v>0.4</v>
      </c>
      <c r="G32" s="15" t="s">
        <v>81</v>
      </c>
      <c r="H32" s="13">
        <f>SUM(H2:H30)</f>
        <v>12427.370000000003</v>
      </c>
      <c r="I32" s="13" t="s">
        <v>80</v>
      </c>
    </row>
    <row r="33" spans="6:9" x14ac:dyDescent="0.25">
      <c r="F33" s="13">
        <f>H32*0.4</f>
        <v>4970.9480000000012</v>
      </c>
      <c r="G33" s="16">
        <v>0.22</v>
      </c>
      <c r="H33" s="17">
        <v>3037.22</v>
      </c>
      <c r="I33" s="14">
        <f>H33/18.75</f>
        <v>161.98506666666665</v>
      </c>
    </row>
    <row r="34" spans="6:9" x14ac:dyDescent="0.25">
      <c r="F34" s="20" t="s">
        <v>82</v>
      </c>
      <c r="G34" s="16">
        <v>0.18</v>
      </c>
      <c r="H34" s="18">
        <v>1933.79</v>
      </c>
      <c r="I34" s="14">
        <f>H34/18.75</f>
        <v>103.13546666666666</v>
      </c>
    </row>
  </sheetData>
  <conditionalFormatting sqref="C1:C1048576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2018-03-22T21:53:15Z</dcterms:created>
  <dcterms:modified xsi:type="dcterms:W3CDTF">2018-04-24T04:54:22Z</dcterms:modified>
</cp:coreProperties>
</file>