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081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Sheet1!$B$1:$B$24</definedName>
  </definedNames>
  <calcPr calcId="145621"/>
</workbook>
</file>

<file path=xl/calcChain.xml><?xml version="1.0" encoding="utf-8"?>
<calcChain xmlns="http://schemas.openxmlformats.org/spreadsheetml/2006/main">
  <c r="F22" i="1" l="1"/>
  <c r="F23" i="1" l="1"/>
  <c r="G23" i="1" s="1"/>
  <c r="F24" i="1"/>
  <c r="G24" i="1" s="1"/>
</calcChain>
</file>

<file path=xl/sharedStrings.xml><?xml version="1.0" encoding="utf-8"?>
<sst xmlns="http://schemas.openxmlformats.org/spreadsheetml/2006/main" count="73" uniqueCount="40">
  <si>
    <t>Date</t>
  </si>
  <si>
    <t>SO</t>
  </si>
  <si>
    <t>Address</t>
  </si>
  <si>
    <t>Job type</t>
  </si>
  <si>
    <t>Work type</t>
  </si>
  <si>
    <t xml:space="preserve">Amount </t>
  </si>
  <si>
    <t>Notes</t>
  </si>
  <si>
    <t>40 kingswood st</t>
  </si>
  <si>
    <t>build n connect</t>
  </si>
  <si>
    <t>hauling</t>
  </si>
  <si>
    <t>pending</t>
  </si>
  <si>
    <t>51 burns ave</t>
  </si>
  <si>
    <t>grass trence</t>
  </si>
  <si>
    <t>284 tremaine ave</t>
  </si>
  <si>
    <t>47 bryant st</t>
  </si>
  <si>
    <t>48A ihaka st</t>
  </si>
  <si>
    <t>7 egg mont pl</t>
  </si>
  <si>
    <t>93B james line</t>
  </si>
  <si>
    <t>209 victoria ave</t>
  </si>
  <si>
    <t>8A jensen</t>
  </si>
  <si>
    <t>628A church st</t>
  </si>
  <si>
    <t>17 campbell</t>
  </si>
  <si>
    <t>12 motuaoapa</t>
  </si>
  <si>
    <t>119 cooks st</t>
  </si>
  <si>
    <t>connect</t>
  </si>
  <si>
    <t>604 church st</t>
  </si>
  <si>
    <t>6 queen st</t>
  </si>
  <si>
    <t>surfacemount</t>
  </si>
  <si>
    <t>16 east st</t>
  </si>
  <si>
    <t>513 church st</t>
  </si>
  <si>
    <t>70C featherston st</t>
  </si>
  <si>
    <t>LL ORDER</t>
  </si>
  <si>
    <t>32A manson st</t>
  </si>
  <si>
    <t>47 havelok ave</t>
  </si>
  <si>
    <t>total amount</t>
  </si>
  <si>
    <t xml:space="preserve">iAuditor Not Submitted on time </t>
  </si>
  <si>
    <t xml:space="preserve">iAuditor Not Submitted </t>
  </si>
  <si>
    <t xml:space="preserve">iAuditor Not Submitted  </t>
  </si>
  <si>
    <t>22% Manish</t>
  </si>
  <si>
    <t>18% Pramod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</si>
</sst>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zoomScale="115" zoomScaleNormal="115" workbookViewId="0">
      <selection activeCell="M19" sqref="M19"/>
    </sheetView>
  </sheetViews>
  <sheetFormatPr defaultRowHeight="15" x14ac:dyDescent="0.25"/>
  <cols>
    <col min="1" max="1" width="14.85546875" customWidth="1"/>
    <col min="2" max="2" width="12.85546875" customWidth="1"/>
    <col min="3" max="3" width="17.28515625" bestFit="1" customWidth="1"/>
    <col min="4" max="4" width="22" bestFit="1" customWidth="1"/>
    <col min="5" max="5" width="13.42578125" bestFit="1" customWidth="1"/>
    <col min="6" max="6" width="11.140625" bestFit="1" customWidth="1"/>
    <col min="7" max="7" width="30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2">
        <v>43147</v>
      </c>
      <c r="B2" s="1">
        <v>5836864</v>
      </c>
      <c r="C2" s="1" t="s">
        <v>7</v>
      </c>
      <c r="D2" s="1" t="s">
        <v>8</v>
      </c>
      <c r="E2" s="1" t="s">
        <v>9</v>
      </c>
      <c r="F2" s="1">
        <v>433.57</v>
      </c>
      <c r="G2" s="1"/>
    </row>
    <row r="3" spans="1:7" x14ac:dyDescent="0.25">
      <c r="A3" s="6">
        <v>43150</v>
      </c>
      <c r="B3" s="5">
        <v>5480700</v>
      </c>
      <c r="C3" s="5" t="s">
        <v>11</v>
      </c>
      <c r="D3" s="5" t="s">
        <v>8</v>
      </c>
      <c r="E3" s="5" t="s">
        <v>12</v>
      </c>
      <c r="F3" s="5">
        <v>498.69</v>
      </c>
      <c r="G3" s="5" t="s">
        <v>36</v>
      </c>
    </row>
    <row r="4" spans="1:7" x14ac:dyDescent="0.25">
      <c r="A4" s="6">
        <v>43151</v>
      </c>
      <c r="B4" s="5">
        <v>5818455</v>
      </c>
      <c r="C4" s="5" t="s">
        <v>13</v>
      </c>
      <c r="D4" s="5" t="s">
        <v>8</v>
      </c>
      <c r="E4" s="5" t="s">
        <v>12</v>
      </c>
      <c r="F4" s="5">
        <v>498.69</v>
      </c>
      <c r="G4" s="5" t="s">
        <v>37</v>
      </c>
    </row>
    <row r="5" spans="1:7" x14ac:dyDescent="0.25">
      <c r="A5" s="2">
        <v>43152</v>
      </c>
      <c r="B5" s="1">
        <v>5966916</v>
      </c>
      <c r="C5" s="1" t="s">
        <v>14</v>
      </c>
      <c r="D5" s="1" t="s">
        <v>8</v>
      </c>
      <c r="E5" s="1" t="s">
        <v>9</v>
      </c>
      <c r="F5" s="1">
        <v>433.57</v>
      </c>
      <c r="G5" s="1"/>
    </row>
    <row r="6" spans="1:7" x14ac:dyDescent="0.25">
      <c r="A6" s="2">
        <v>43153</v>
      </c>
      <c r="B6" s="1">
        <v>5703308</v>
      </c>
      <c r="C6" s="1" t="s">
        <v>15</v>
      </c>
      <c r="D6" s="1" t="s">
        <v>8</v>
      </c>
      <c r="E6" s="1" t="s">
        <v>9</v>
      </c>
      <c r="F6" s="1">
        <v>433.57</v>
      </c>
      <c r="G6" s="1"/>
    </row>
    <row r="7" spans="1:7" x14ac:dyDescent="0.25">
      <c r="A7" s="2">
        <v>43154</v>
      </c>
      <c r="B7" s="1">
        <v>5945022</v>
      </c>
      <c r="C7" s="1" t="s">
        <v>16</v>
      </c>
      <c r="D7" s="1" t="s">
        <v>8</v>
      </c>
      <c r="E7" s="1" t="s">
        <v>12</v>
      </c>
      <c r="F7" s="1">
        <v>626.70000000000005</v>
      </c>
      <c r="G7" s="1"/>
    </row>
    <row r="8" spans="1:7" x14ac:dyDescent="0.25">
      <c r="A8" s="2">
        <v>43155</v>
      </c>
      <c r="B8" s="1">
        <v>5579713</v>
      </c>
      <c r="C8" s="1" t="s">
        <v>17</v>
      </c>
      <c r="D8" s="1" t="s">
        <v>8</v>
      </c>
      <c r="E8" s="1" t="s">
        <v>9</v>
      </c>
      <c r="F8" s="1">
        <v>433.57</v>
      </c>
      <c r="G8" s="1"/>
    </row>
    <row r="9" spans="1:7" x14ac:dyDescent="0.25">
      <c r="A9" s="2">
        <v>43158</v>
      </c>
      <c r="B9" s="1">
        <v>6028532</v>
      </c>
      <c r="C9" s="1" t="s">
        <v>18</v>
      </c>
      <c r="D9" s="1" t="s">
        <v>8</v>
      </c>
      <c r="E9" s="1" t="s">
        <v>12</v>
      </c>
      <c r="F9" s="1">
        <v>626.70000000000005</v>
      </c>
      <c r="G9" s="1"/>
    </row>
    <row r="10" spans="1:7" x14ac:dyDescent="0.25">
      <c r="A10" s="2">
        <v>43160</v>
      </c>
      <c r="B10" s="1">
        <v>6143647</v>
      </c>
      <c r="C10" s="1" t="s">
        <v>19</v>
      </c>
      <c r="D10" s="1" t="s">
        <v>8</v>
      </c>
      <c r="E10" s="1" t="s">
        <v>9</v>
      </c>
      <c r="F10" s="1">
        <v>433.57</v>
      </c>
      <c r="G10" s="1"/>
    </row>
    <row r="11" spans="1:7" x14ac:dyDescent="0.25">
      <c r="A11" s="2">
        <v>43161</v>
      </c>
      <c r="B11" s="1">
        <v>6171579</v>
      </c>
      <c r="C11" s="1" t="s">
        <v>20</v>
      </c>
      <c r="D11" s="1" t="s">
        <v>8</v>
      </c>
      <c r="E11" s="1" t="s">
        <v>9</v>
      </c>
      <c r="F11" s="1">
        <v>433.57</v>
      </c>
      <c r="G11" s="1"/>
    </row>
    <row r="12" spans="1:7" x14ac:dyDescent="0.25">
      <c r="A12" s="2">
        <v>43161</v>
      </c>
      <c r="B12" s="1">
        <v>5984346</v>
      </c>
      <c r="C12" s="1" t="s">
        <v>21</v>
      </c>
      <c r="D12" s="1" t="s">
        <v>8</v>
      </c>
      <c r="E12" s="1" t="s">
        <v>9</v>
      </c>
      <c r="F12" s="1">
        <v>433.57</v>
      </c>
      <c r="G12" s="1"/>
    </row>
    <row r="13" spans="1:7" x14ac:dyDescent="0.25">
      <c r="A13" s="2">
        <v>43136</v>
      </c>
      <c r="B13" s="1">
        <v>5874825</v>
      </c>
      <c r="C13" s="1" t="s">
        <v>22</v>
      </c>
      <c r="D13" s="1" t="s">
        <v>8</v>
      </c>
      <c r="E13" s="1" t="s">
        <v>12</v>
      </c>
      <c r="F13" s="1">
        <v>626.70000000000005</v>
      </c>
      <c r="G13" s="1"/>
    </row>
    <row r="14" spans="1:7" x14ac:dyDescent="0.25">
      <c r="A14" s="2">
        <v>43164</v>
      </c>
      <c r="B14" s="1">
        <v>5722167</v>
      </c>
      <c r="C14" s="1" t="s">
        <v>23</v>
      </c>
      <c r="D14" s="1" t="s">
        <v>24</v>
      </c>
      <c r="E14" s="1" t="s">
        <v>24</v>
      </c>
      <c r="F14" s="1">
        <v>205.64</v>
      </c>
      <c r="G14" s="1"/>
    </row>
    <row r="15" spans="1:7" x14ac:dyDescent="0.25">
      <c r="A15" s="2">
        <v>43165</v>
      </c>
      <c r="B15" s="1">
        <v>6233543</v>
      </c>
      <c r="C15" s="1" t="s">
        <v>25</v>
      </c>
      <c r="D15" s="1" t="s">
        <v>8</v>
      </c>
      <c r="E15" s="1" t="s">
        <v>12</v>
      </c>
      <c r="F15" s="1">
        <v>498.69</v>
      </c>
      <c r="G15" s="5" t="s">
        <v>35</v>
      </c>
    </row>
    <row r="16" spans="1:7" x14ac:dyDescent="0.25">
      <c r="A16" s="2">
        <v>43168</v>
      </c>
      <c r="B16" s="1">
        <v>6224752</v>
      </c>
      <c r="C16" s="1" t="s">
        <v>26</v>
      </c>
      <c r="D16" s="1" t="s">
        <v>8</v>
      </c>
      <c r="E16" s="1" t="s">
        <v>27</v>
      </c>
      <c r="F16" s="1">
        <v>498.69</v>
      </c>
      <c r="G16" s="1"/>
    </row>
    <row r="17" spans="1:7" x14ac:dyDescent="0.25">
      <c r="A17" s="2">
        <v>43169</v>
      </c>
      <c r="B17" s="1">
        <v>6327599</v>
      </c>
      <c r="C17" s="1" t="s">
        <v>28</v>
      </c>
      <c r="D17" s="1" t="s">
        <v>8</v>
      </c>
      <c r="E17" s="1" t="s">
        <v>9</v>
      </c>
      <c r="F17" s="1">
        <v>433.57</v>
      </c>
      <c r="G17" s="1"/>
    </row>
    <row r="18" spans="1:7" x14ac:dyDescent="0.25">
      <c r="A18" s="2">
        <v>43172</v>
      </c>
      <c r="B18" s="1">
        <v>5665623</v>
      </c>
      <c r="C18" s="1" t="s">
        <v>29</v>
      </c>
      <c r="D18" s="1" t="s">
        <v>8</v>
      </c>
      <c r="E18" s="1" t="s">
        <v>27</v>
      </c>
      <c r="F18" s="1">
        <v>498.69</v>
      </c>
      <c r="G18" s="1"/>
    </row>
    <row r="19" spans="1:7" x14ac:dyDescent="0.25">
      <c r="A19" s="2">
        <v>43172</v>
      </c>
      <c r="B19" s="1">
        <v>6292649</v>
      </c>
      <c r="C19" s="1" t="s">
        <v>30</v>
      </c>
      <c r="D19" s="1" t="s">
        <v>31</v>
      </c>
      <c r="E19" s="1"/>
      <c r="F19" s="1">
        <v>90</v>
      </c>
      <c r="G19" s="1"/>
    </row>
    <row r="20" spans="1:7" x14ac:dyDescent="0.25">
      <c r="A20" s="2">
        <v>43173</v>
      </c>
      <c r="B20" s="1">
        <v>4330780</v>
      </c>
      <c r="C20" s="1" t="s">
        <v>32</v>
      </c>
      <c r="D20" s="1" t="s">
        <v>8</v>
      </c>
      <c r="E20" s="1" t="s">
        <v>12</v>
      </c>
      <c r="F20" s="1">
        <v>0</v>
      </c>
      <c r="G20" s="5" t="s">
        <v>10</v>
      </c>
    </row>
    <row r="21" spans="1:7" x14ac:dyDescent="0.25">
      <c r="A21" s="2">
        <v>43175</v>
      </c>
      <c r="B21" s="1">
        <v>6339791</v>
      </c>
      <c r="C21" s="1" t="s">
        <v>33</v>
      </c>
      <c r="D21" s="1" t="s">
        <v>8</v>
      </c>
      <c r="E21" s="1" t="s">
        <v>12</v>
      </c>
      <c r="F21" s="1">
        <v>626.70000000000005</v>
      </c>
      <c r="G21" s="1"/>
    </row>
    <row r="22" spans="1:7" x14ac:dyDescent="0.25">
      <c r="E22" s="3" t="s">
        <v>34</v>
      </c>
      <c r="F22" s="4">
        <f>SUM(F2:F21)</f>
        <v>8764.4499999999989</v>
      </c>
      <c r="G22" s="7"/>
    </row>
    <row r="23" spans="1:7" x14ac:dyDescent="0.25">
      <c r="E23" s="7" t="s">
        <v>38</v>
      </c>
      <c r="F23" s="7">
        <f>F22*0.22</f>
        <v>1928.1789999999999</v>
      </c>
      <c r="G23" s="7">
        <f>F23/18.75</f>
        <v>102.83621333333332</v>
      </c>
    </row>
    <row r="24" spans="1:7" x14ac:dyDescent="0.25">
      <c r="E24" s="7" t="s">
        <v>39</v>
      </c>
      <c r="F24" s="7">
        <f>F22*0.18</f>
        <v>1577.6009999999997</v>
      </c>
      <c r="G24" s="7">
        <f>F24/18.75</f>
        <v>84.138719999999978</v>
      </c>
    </row>
  </sheetData>
  <autoFilter ref="B1:B24"/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2018-03-26T20:41:48Z</dcterms:created>
  <dcterms:modified xsi:type="dcterms:W3CDTF">2018-04-10T21:27:54Z</dcterms:modified>
</cp:coreProperties>
</file>