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11" i="1" l="1"/>
  <c r="G311" i="1" s="1"/>
  <c r="G299" i="1"/>
  <c r="H299" i="1" s="1"/>
  <c r="G298" i="1"/>
  <c r="H298" i="1" s="1"/>
  <c r="G297" i="1"/>
  <c r="H297" i="1" s="1"/>
  <c r="E40" i="1" l="1"/>
  <c r="E41" i="1" s="1"/>
</calcChain>
</file>

<file path=xl/sharedStrings.xml><?xml version="1.0" encoding="utf-8"?>
<sst xmlns="http://schemas.openxmlformats.org/spreadsheetml/2006/main" count="656" uniqueCount="255">
  <si>
    <t>Date</t>
  </si>
  <si>
    <t>S.Order</t>
  </si>
  <si>
    <t>Address</t>
  </si>
  <si>
    <t>Work type</t>
  </si>
  <si>
    <t>Payment</t>
  </si>
  <si>
    <t>Notes</t>
  </si>
  <si>
    <t>30 mandalay terrace</t>
  </si>
  <si>
    <t>NGA-560B NGA Aerial SDU Build</t>
  </si>
  <si>
    <t>8 ahuriri st</t>
  </si>
  <si>
    <t>133 hobart st</t>
  </si>
  <si>
    <t>NGA-750 Premise Networking-Site Plan</t>
  </si>
  <si>
    <t xml:space="preserve">30 mandalay terrace </t>
  </si>
  <si>
    <t>NGA-561C NGA SDU Installation</t>
  </si>
  <si>
    <t>4 kupe st</t>
  </si>
  <si>
    <t>NGA-701</t>
  </si>
  <si>
    <t>19 highbury rd</t>
  </si>
  <si>
    <t>NGA Aerial - Build &amp; Connect</t>
  </si>
  <si>
    <t>14 ranfurly terrace</t>
  </si>
  <si>
    <t>46 the drive</t>
  </si>
  <si>
    <t>118c maida vale rd</t>
  </si>
  <si>
    <t>25 garfield st</t>
  </si>
  <si>
    <t>38 weld st</t>
  </si>
  <si>
    <t>7 coolidge st</t>
  </si>
  <si>
    <t>23 sidlaw st</t>
  </si>
  <si>
    <t>NGA Outside boundary remedial/build</t>
  </si>
  <si>
    <t>436 broadway miramar</t>
  </si>
  <si>
    <t>18 sugarloaf rd</t>
  </si>
  <si>
    <t>NGA-560B NGA AERIAL BUILD + NGA-705</t>
  </si>
  <si>
    <t>44 anne st</t>
  </si>
  <si>
    <t>NGA-562B NGA Surface Mount SDU Build</t>
  </si>
  <si>
    <t>Claimed Work Type 4 later on</t>
  </si>
  <si>
    <t>NGA Surface Mount - Build &amp; Connect</t>
  </si>
  <si>
    <t>32 childers terrace</t>
  </si>
  <si>
    <t>9 woodstock terrace</t>
  </si>
  <si>
    <t>11 cirrus clo</t>
  </si>
  <si>
    <t>64 kainui rd</t>
  </si>
  <si>
    <t>58 anne st</t>
  </si>
  <si>
    <t>26 tarawera rd</t>
  </si>
  <si>
    <t>144 mark avenue</t>
  </si>
  <si>
    <t>pending</t>
  </si>
  <si>
    <t>for next excel</t>
  </si>
  <si>
    <t xml:space="preserve">total amount </t>
  </si>
  <si>
    <t>total hours</t>
  </si>
  <si>
    <t>NOTES</t>
  </si>
  <si>
    <t>82 HAMILTON ROAD, HATAITAI</t>
  </si>
  <si>
    <t>NGA-560B NGA AERIAL SDU BUILD</t>
  </si>
  <si>
    <t>56 CENTRAL TCE, KELBURN</t>
  </si>
  <si>
    <t>CUSTOMER CANCEL</t>
  </si>
  <si>
    <t>35 ASPRING TCE</t>
  </si>
  <si>
    <t>NGA-561B HAUL SDU BUILD</t>
  </si>
  <si>
    <t>33 FREDERICK STREET, TE ARO</t>
  </si>
  <si>
    <t>NGA-750</t>
  </si>
  <si>
    <t>45 CECIL ROAD, WADESTOWN</t>
  </si>
  <si>
    <t>NGA-560B AERIAL SDU BUILD</t>
  </si>
  <si>
    <t>95 HAMILTON ROAD, HATAITAI</t>
  </si>
  <si>
    <t>NGA-562B NGA SURFACE MOUNT SDU BUILD</t>
  </si>
  <si>
    <t>NGA AERIAL BUILD &amp; CONNECT</t>
  </si>
  <si>
    <t>10 EARLS TCE, MOUNT VICTORIA</t>
  </si>
  <si>
    <t>53 HAWKER STREET, MOUNT VICTORIA</t>
  </si>
  <si>
    <t>161 DARLINGTON ROAD, MIRAMAR</t>
  </si>
  <si>
    <t>6 KAIKOURA STREET, MAUPUIA</t>
  </si>
  <si>
    <t>NGA-561C NGA SDU INSTALLATION</t>
  </si>
  <si>
    <t>287H THE TERRACE, TE ARO</t>
  </si>
  <si>
    <t>70 ESKDALE ROAD, PAPAKOWHAI</t>
  </si>
  <si>
    <t>26 PAREMATA DRIVE, PORIRUA</t>
  </si>
  <si>
    <t>5 EBOR STREET, TE ARO</t>
  </si>
  <si>
    <t>NGA-711 PROVISION NGA AT GREENFIELD'S PREMISE</t>
  </si>
  <si>
    <t>37A CHELSEA STREET</t>
  </si>
  <si>
    <t>NGA-714 NGA CANCELLATION ON ARRIVAL</t>
  </si>
  <si>
    <t>39 INGLIS STREET, SEATOUN</t>
  </si>
  <si>
    <t>41 PLUNKET STREET, KELBURN</t>
  </si>
  <si>
    <t>180 CECIL ROAD, WILTON</t>
  </si>
  <si>
    <t>92 CECIL ROAD, WADESTOWN</t>
  </si>
  <si>
    <t>12 FAIRVIEW CRE, KELBURN</t>
  </si>
  <si>
    <t>175 WADESTOWN ROAD, WADESTOWN</t>
  </si>
  <si>
    <t>42 CABLE STREET, TE ARO</t>
  </si>
  <si>
    <t>21 BROOKLYN ROAD, MOUNT COOK</t>
  </si>
  <si>
    <t>10 FERNHILL TCE, WADESTOWN</t>
  </si>
  <si>
    <t>21 GROSVENOR TCE, WADESTOWN</t>
  </si>
  <si>
    <t>OSB-NGA OUTSIDE BOUNDARY REMEDIAL/BUILD</t>
  </si>
  <si>
    <t>100E KAREPA ST, BROOKLYN</t>
  </si>
  <si>
    <t>NGA-562B SURFACE MOUNT SDU BUILD</t>
  </si>
  <si>
    <t>10 SEASCAPE VIEW, PAREMATA</t>
  </si>
  <si>
    <t>NGA-561B NGA HAUL SDU BUILD</t>
  </si>
  <si>
    <t>46 PETERHOUSE ST, TAWA</t>
  </si>
  <si>
    <t>NGA-563B GRASS TRENCH SDU BUILD</t>
  </si>
  <si>
    <t>26 METRES TRENCH</t>
  </si>
  <si>
    <t>181 ARO ST, ARO VALLEY</t>
  </si>
  <si>
    <t>58 CECIL ROAD, WADESTOWN</t>
  </si>
  <si>
    <t>NGA-565B NGA CONCRETE TRENCH SDU</t>
  </si>
  <si>
    <t>PLEASE CLAIM GRASS TRENCH CODE (1M CONCRETE, 8M TRENCH)</t>
  </si>
  <si>
    <t>25 SALAMANCA RD, KELBURN</t>
  </si>
  <si>
    <t>5 MARGARET ST, WADESTOWN</t>
  </si>
  <si>
    <t>17 MADISON PL, MIRAMAR</t>
  </si>
  <si>
    <t>13B TOWNSEND RD, MIRAMAR</t>
  </si>
  <si>
    <t>38 ARGENTINE AVE, MIRAMAR</t>
  </si>
  <si>
    <t>12 FAIRVIEW CR, KELBURN</t>
  </si>
  <si>
    <t>9 ORANGI KAUPAPA RD, NORTHLAND</t>
  </si>
  <si>
    <t>16 TRELAWNY TCE, GRENADA</t>
  </si>
  <si>
    <t>S9</t>
  </si>
  <si>
    <t>NGA OUTSIDE BOUNDARY REMEDIAL/BUILD</t>
  </si>
  <si>
    <t>OSB</t>
  </si>
  <si>
    <t>29 TIKETIKE WAY, BROOKLYN</t>
  </si>
  <si>
    <t>13 METRES SURFACE MOUNT</t>
  </si>
  <si>
    <t>7 TIKETIKE WAY, BROOKLYN</t>
  </si>
  <si>
    <t>27 TIKETIKE WAY, BROOKLYN</t>
  </si>
  <si>
    <t>53 HARBOUR VIEW ROAD, NORTHLAND</t>
  </si>
  <si>
    <t>10 HADEFIELD TCE, KELBURN</t>
  </si>
  <si>
    <t>90A GLENMORE ST, NORTHLAND</t>
  </si>
  <si>
    <t>73A HAMILTON RD, HATAITAI</t>
  </si>
  <si>
    <t>18 TREASURE GRO, HATAITAI</t>
  </si>
  <si>
    <t>6 WELLINGTON RD, HATAITAI</t>
  </si>
  <si>
    <t>80 YULE STREET, LYALL BAY</t>
  </si>
  <si>
    <t>11A MAIRANGI ROAD, WADESTOWN</t>
  </si>
  <si>
    <t>NGA-714 CANCELLATION ON ARRIVAL</t>
  </si>
  <si>
    <t>REFFERED TO ROW TEAM</t>
  </si>
  <si>
    <t>198 CECIL ROAD, WILTON</t>
  </si>
  <si>
    <t>96 ONEPU ROAD, LYALL BAY</t>
  </si>
  <si>
    <t>NEEDED APPROVAL TO CLIMB ON POLE, IAUDITOR SENT</t>
  </si>
  <si>
    <t>198A CECIL ROAD, WILTON</t>
  </si>
  <si>
    <t>95 WILTON ROAD, WILTON</t>
  </si>
  <si>
    <t>4 THULE STREET, ARO VALLEY</t>
  </si>
  <si>
    <t>OSB TASK REQUIRED</t>
  </si>
  <si>
    <t>1B WOODSTOCK TCE, TAWA</t>
  </si>
  <si>
    <t>3 WOODSTOCK TCE, TAWA</t>
  </si>
  <si>
    <t>I DID OSB AND THIS  OTHER TECH'S BUILD TASK, SO FM TRANSFERRED PAYMENT TO ME.</t>
  </si>
  <si>
    <t>33 DURHAM STREET, ARO VALLEY</t>
  </si>
  <si>
    <t>JASWINDER-WEEKEND</t>
  </si>
  <si>
    <t>335 KARAKA BAY ROAD, KARAKA BAYS</t>
  </si>
  <si>
    <t>CTA</t>
  </si>
  <si>
    <t>18 BOWES CRE, STRATHMORE PARK</t>
  </si>
  <si>
    <t>27 MIRAMAR NORTH ROAD, MIRAMAR</t>
  </si>
  <si>
    <t>23 SHANNON STREET, MOUNT VICTORIA</t>
  </si>
  <si>
    <t xml:space="preserve">42 CABLE STREET, TE ARO, APT3D </t>
  </si>
  <si>
    <t>NEED KEY OF COMS ROOM, CUSTOMER DID NOT HAVE</t>
  </si>
  <si>
    <t>NGA-714 CANCELLATION ON ARRIVAL-OSB</t>
  </si>
  <si>
    <t>POLE STILL NOT APPROVED</t>
  </si>
  <si>
    <t>NGA-714 CANCELLATION ON ARRIVAL-BUILD</t>
  </si>
  <si>
    <t>35 ABEL SMITH STREET, TE ARO UN412</t>
  </si>
  <si>
    <t>FM DID NOT ALLOW TO DO BUILD IN MDU JOB</t>
  </si>
  <si>
    <t>19 CARRINGTON STREET, MOUNT COOK</t>
  </si>
  <si>
    <t>8 ASHTON FITCHETT DR, BROOKLYN</t>
  </si>
  <si>
    <t>24 MONOWAI ROAD, JOHNSONVILLE</t>
  </si>
  <si>
    <t>3 SALISBURY GARDEN CR, WADESTOWN</t>
  </si>
  <si>
    <t>ASSET (RAT) NOT INSTALLED ON POLE</t>
  </si>
  <si>
    <t>9 RIDLEY GRN, CHURTON PARK</t>
  </si>
  <si>
    <t>NO RGW ON SITE, EVERYTHING DONE, BUT COULDNOT SIGN OFF</t>
  </si>
  <si>
    <t>10 HADFIELD TCE, KELBURN</t>
  </si>
  <si>
    <t>287A THE TERRACE, TE ARO</t>
  </si>
  <si>
    <t>9 WALMER STREET, HATAITAI</t>
  </si>
  <si>
    <t>CUSTOMER CANCEL-RESHEDULED</t>
  </si>
  <si>
    <t>25 SALAMANCA ROAD, KELBURN</t>
  </si>
  <si>
    <t>165 BARNARD STREET, WADESTOWN</t>
  </si>
  <si>
    <t>19 CARRINGTON STREET, MT COOK</t>
  </si>
  <si>
    <t>3 SALISBURY GARDEN CT, WADESTOWN</t>
  </si>
  <si>
    <t>PLZ CLAIM NGA 701</t>
  </si>
  <si>
    <t>105 WILTON ROAD, WILTON</t>
  </si>
  <si>
    <t>119 HILL STREET, THORNDON</t>
  </si>
  <si>
    <t>4 FORT STREET, NGAURANGA</t>
  </si>
  <si>
    <t>9 BOWES CR, STRATHMORE PARK</t>
  </si>
  <si>
    <t>73 WOODLAND ROAD, JOHNSONVILLE</t>
  </si>
  <si>
    <t>POLE NEED TO REPLACE, DO NOT CLIMB TAGGED</t>
  </si>
  <si>
    <t>127 HELSTON ROAD, PAPARANGI</t>
  </si>
  <si>
    <t>NGA-563B NGA GRASS TRENCH SDU BUILD</t>
  </si>
  <si>
    <t xml:space="preserve">CHECK WHAT CODE U CLAIMED FOR </t>
  </si>
  <si>
    <t>11 JOHN SIMS DRIVE</t>
  </si>
  <si>
    <t>JASWINDER-WEEKEND (40%)</t>
  </si>
  <si>
    <t>106 HILL STREET, THORDON</t>
  </si>
  <si>
    <t>NGA 701</t>
  </si>
  <si>
    <t>287A THE TERRACE</t>
  </si>
  <si>
    <t>23 SHANNON STREET</t>
  </si>
  <si>
    <t>165 BARNARD STREET</t>
  </si>
  <si>
    <t>9 RIDLEY GREEN</t>
  </si>
  <si>
    <t>124 BREAKER BAY ROAD</t>
  </si>
  <si>
    <t>29 JAUNPUR CR</t>
  </si>
  <si>
    <t>14 LAGDEN STREET</t>
  </si>
  <si>
    <t>18 DUNCAN STREET</t>
  </si>
  <si>
    <t>17 METRES GRASS TRENCH</t>
  </si>
  <si>
    <t>98 MOTUHARA ROAD</t>
  </si>
  <si>
    <t>30 SAMWELL DRIVE</t>
  </si>
  <si>
    <t>36 WHANEKE STREET</t>
  </si>
  <si>
    <t>46 NAIRN STREET</t>
  </si>
  <si>
    <t>15 GANGES ROAD</t>
  </si>
  <si>
    <t>25 COLLWAY STREET</t>
  </si>
  <si>
    <t>33 KAIKOURA STREET</t>
  </si>
  <si>
    <t>30 PARK ROAD</t>
  </si>
  <si>
    <t>51A CALCUTTA STREET</t>
  </si>
  <si>
    <t>5 BANDIPUR TERRACE</t>
  </si>
  <si>
    <t>128 MARK AVENUE</t>
  </si>
  <si>
    <t>18 METRES GRASS TRENCH, 28 METRES SURFACE MOUNTING</t>
  </si>
  <si>
    <t>75 HOMEBUSH ROAD</t>
  </si>
  <si>
    <t>THIS IS BUILD AND CONNECT</t>
  </si>
  <si>
    <t>24A MANDALAY TERRACE</t>
  </si>
  <si>
    <t>22B QUETTA STREET</t>
  </si>
  <si>
    <t>SC-135, ISSUE WITH ROW WORK</t>
  </si>
  <si>
    <t>27 MIRAMAR NORTH ROAD</t>
  </si>
  <si>
    <t>25A BENARAS STREET</t>
  </si>
  <si>
    <t>115 MAIRANGI ROAD</t>
  </si>
  <si>
    <t>NGA-561C  NGA SDU INSTALLATION</t>
  </si>
  <si>
    <t>83 WASHINGTON SOUTH</t>
  </si>
  <si>
    <t>33 BOARDWALK LANE</t>
  </si>
  <si>
    <t>24 MONOWAI ROAD</t>
  </si>
  <si>
    <t>15 MCKILLIP STREET</t>
  </si>
  <si>
    <t>111 WESTCHESTER DRIVE</t>
  </si>
  <si>
    <t>57A CORTINA AVENUE</t>
  </si>
  <si>
    <t>64 TIO TIO ROAD</t>
  </si>
  <si>
    <t>6 CHRISTOPHER WAY</t>
  </si>
  <si>
    <t>NGA OUTSIDE BOUNDARY/BUILD</t>
  </si>
  <si>
    <t>3 PENGUIN GROVE</t>
  </si>
  <si>
    <t>13 KENEF ROAD</t>
  </si>
  <si>
    <t>49 GANGES ROAD</t>
  </si>
  <si>
    <t>2 JAY STREET</t>
  </si>
  <si>
    <t>1 BALLINA DRIVE</t>
  </si>
  <si>
    <t>NGA -701</t>
  </si>
  <si>
    <t>36 FITZPATRICK STREET</t>
  </si>
  <si>
    <t>NGA-564B NGA DRILL SDU BUILD</t>
  </si>
  <si>
    <t>83A DUNCAN TERRACE</t>
  </si>
  <si>
    <t>7C COUNTESS CLO MAUPUIA</t>
  </si>
  <si>
    <t>31/11/17</t>
  </si>
  <si>
    <t>72 MADRAS STREET</t>
  </si>
  <si>
    <t>93 LUDLAM STREET</t>
  </si>
  <si>
    <t>84 ERLESTOKE CRESCENT</t>
  </si>
  <si>
    <t>NGA-750 PREMISE NETWORKING-SITE VISIT</t>
  </si>
  <si>
    <t>50 STEWART DRIVE</t>
  </si>
  <si>
    <t>23 SIDLAW STREET</t>
  </si>
  <si>
    <t>9 PINNACLE STREET</t>
  </si>
  <si>
    <t>DATE</t>
  </si>
  <si>
    <t>SO</t>
  </si>
  <si>
    <t>ADDRESS</t>
  </si>
  <si>
    <t>WORK TYPE</t>
  </si>
  <si>
    <t>JOB TYPE</t>
  </si>
  <si>
    <t>AMOUNT</t>
  </si>
  <si>
    <t>1B DURHAM ST CANNONS CREEK PORIRUA</t>
  </si>
  <si>
    <t>BUILD</t>
  </si>
  <si>
    <t>22 MCLELLAN ST TAWA WELLINGTON</t>
  </si>
  <si>
    <t>NGA-750 Premise Networking – Site Visit</t>
  </si>
  <si>
    <t>CONNECT</t>
  </si>
  <si>
    <t>RA</t>
  </si>
  <si>
    <t>63 WILTON RD WILTON WELLINGTON</t>
  </si>
  <si>
    <t>NGA Outside Boundary Remedial/Build</t>
  </si>
  <si>
    <t>PENDING</t>
  </si>
  <si>
    <t>1 POHUTUKAWA ST WOBURN LOWER HUTT</t>
  </si>
  <si>
    <t>15 BICKERTON RSE CHURTON PARK WELLINGTON</t>
  </si>
  <si>
    <t>NGA-711 Provision NGA at Greenfield’s Premise</t>
  </si>
  <si>
    <t xml:space="preserve">TOTAL </t>
  </si>
  <si>
    <t>* RA- REFER ABOVE</t>
  </si>
  <si>
    <t>hours</t>
  </si>
  <si>
    <t>*RB - REFER BELOW</t>
  </si>
  <si>
    <t>Pending Jobs Below</t>
  </si>
  <si>
    <t>83a duncan tce</t>
  </si>
  <si>
    <t>NGA outside boundary remedial/build</t>
  </si>
  <si>
    <t>118c maida vale road</t>
  </si>
  <si>
    <t>4 kupe street</t>
  </si>
  <si>
    <t>NGA-561C NGASDU BUILD 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</si>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</sst>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F4F4F"/>
      <name val="Calibri"/>
      <scheme val="minor"/>
    </font>
    <font>
      <sz val="12"/>
      <name val="Times New Roman"/>
      <family val="1"/>
    </font>
    <font>
      <sz val="12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3" borderId="1" xfId="1" applyFill="1" applyBorder="1" applyAlignment="1">
      <alignment horizontal="center"/>
    </xf>
    <xf numFmtId="14" fontId="1" fillId="2" borderId="1" xfId="1" applyNumberFormat="1" applyFont="1" applyFill="1" applyBorder="1"/>
    <xf numFmtId="0" fontId="1" fillId="2" borderId="1" xfId="1" applyFont="1" applyFill="1" applyBorder="1" applyAlignment="1">
      <alignment horizontal="center"/>
    </xf>
    <xf numFmtId="14" fontId="1" fillId="0" borderId="1" xfId="1" applyNumberFormat="1" applyFont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0" fontId="1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1" applyNumberFormat="1" applyFont="1" applyBorder="1" applyAlignment="1">
      <alignment horizontal="center"/>
    </xf>
    <xf numFmtId="14" fontId="1" fillId="3" borderId="1" xfId="1" applyNumberFormat="1" applyFont="1" applyFill="1" applyBorder="1"/>
    <xf numFmtId="0" fontId="1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" fontId="6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9" fontId="0" fillId="3" borderId="1" xfId="0" applyNumberFormat="1" applyFill="1" applyBorder="1" applyAlignment="1">
      <alignment horizontal="center"/>
    </xf>
    <xf numFmtId="0" fontId="0" fillId="3" borderId="1" xfId="0" applyFont="1" applyFill="1" applyBorder="1"/>
    <xf numFmtId="0" fontId="0" fillId="0" borderId="2" xfId="0" applyBorder="1"/>
    <xf numFmtId="16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2"/>
  <sheetViews>
    <sheetView tabSelected="1" topLeftCell="B283" zoomScaleNormal="100" workbookViewId="0">
      <selection activeCell="J296" sqref="J296"/>
    </sheetView>
  </sheetViews>
  <sheetFormatPr defaultRowHeight="15" x14ac:dyDescent="0.25"/>
  <cols>
    <col min="1" max="1" width="12.7109375" customWidth="1"/>
    <col min="2" max="2" width="11.85546875" bestFit="1" customWidth="1"/>
    <col min="3" max="3" width="22.7109375" bestFit="1" customWidth="1"/>
    <col min="4" max="4" width="57.85546875" bestFit="1" customWidth="1"/>
    <col min="5" max="5" width="48" bestFit="1" customWidth="1"/>
    <col min="6" max="6" width="29.42578125" bestFit="1" customWidth="1"/>
    <col min="7" max="7" width="41.5703125" customWidth="1"/>
  </cols>
  <sheetData>
    <row r="1" spans="1:7" ht="15.75" x14ac:dyDescent="0.25">
      <c r="A1" s="1" t="s">
        <v>0</v>
      </c>
      <c r="B1" s="1" t="s">
        <v>226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x14ac:dyDescent="0.25">
      <c r="A2" s="2">
        <v>43070</v>
      </c>
      <c r="B2" s="2"/>
      <c r="C2" s="3">
        <v>3897578</v>
      </c>
      <c r="D2" s="3" t="s">
        <v>6</v>
      </c>
      <c r="E2" s="3" t="s">
        <v>7</v>
      </c>
      <c r="F2" s="3">
        <v>187.32</v>
      </c>
      <c r="G2" s="3"/>
    </row>
    <row r="3" spans="1:7" ht="15.75" x14ac:dyDescent="0.25">
      <c r="A3" s="4">
        <v>43073</v>
      </c>
      <c r="B3" s="4"/>
      <c r="C3" s="5">
        <v>4525701</v>
      </c>
      <c r="D3" s="5" t="s">
        <v>8</v>
      </c>
      <c r="E3" s="5" t="s">
        <v>7</v>
      </c>
      <c r="F3" s="5">
        <v>187.32</v>
      </c>
      <c r="G3" s="5"/>
    </row>
    <row r="4" spans="1:7" ht="15.75" x14ac:dyDescent="0.25">
      <c r="A4" s="4">
        <v>43073</v>
      </c>
      <c r="B4" s="4"/>
      <c r="C4" s="5">
        <v>3817773</v>
      </c>
      <c r="D4" s="5" t="s">
        <v>9</v>
      </c>
      <c r="E4" s="5" t="s">
        <v>10</v>
      </c>
      <c r="F4" s="5">
        <v>90</v>
      </c>
      <c r="G4" s="5"/>
    </row>
    <row r="5" spans="1:7" ht="15.75" x14ac:dyDescent="0.25">
      <c r="A5" s="4">
        <v>43073</v>
      </c>
      <c r="B5" s="4"/>
      <c r="C5" s="5">
        <v>3897578</v>
      </c>
      <c r="D5" s="5" t="s">
        <v>11</v>
      </c>
      <c r="E5" s="5" t="s">
        <v>12</v>
      </c>
      <c r="F5" s="5">
        <v>205.64</v>
      </c>
      <c r="G5" s="5"/>
    </row>
    <row r="6" spans="1:7" ht="15.75" x14ac:dyDescent="0.25">
      <c r="A6" s="4">
        <v>43074</v>
      </c>
      <c r="B6" s="4"/>
      <c r="C6" s="5">
        <v>4532645</v>
      </c>
      <c r="D6" s="5" t="s">
        <v>13</v>
      </c>
      <c r="E6" s="5" t="s">
        <v>14</v>
      </c>
      <c r="F6" s="5">
        <v>0</v>
      </c>
      <c r="G6" s="5"/>
    </row>
    <row r="7" spans="1:7" ht="15.75" x14ac:dyDescent="0.25">
      <c r="A7" s="4">
        <v>43074</v>
      </c>
      <c r="B7" s="4"/>
      <c r="C7" s="5">
        <v>4443351</v>
      </c>
      <c r="D7" s="5" t="s">
        <v>15</v>
      </c>
      <c r="E7" s="5" t="s">
        <v>7</v>
      </c>
      <c r="F7" s="5">
        <v>0</v>
      </c>
      <c r="G7" s="5"/>
    </row>
    <row r="8" spans="1:7" ht="15.75" x14ac:dyDescent="0.25">
      <c r="A8" s="4">
        <v>43074</v>
      </c>
      <c r="B8" s="4"/>
      <c r="C8" s="5">
        <v>4443351</v>
      </c>
      <c r="D8" s="5" t="s">
        <v>15</v>
      </c>
      <c r="E8" s="5" t="s">
        <v>16</v>
      </c>
      <c r="F8" s="5">
        <v>414.92</v>
      </c>
      <c r="G8" s="5"/>
    </row>
    <row r="9" spans="1:7" ht="15.75" x14ac:dyDescent="0.25">
      <c r="A9" s="4">
        <v>43075</v>
      </c>
      <c r="B9" s="4"/>
      <c r="C9" s="5">
        <v>4581179</v>
      </c>
      <c r="D9" s="5" t="s">
        <v>17</v>
      </c>
      <c r="E9" s="5" t="s">
        <v>7</v>
      </c>
      <c r="F9" s="5">
        <v>187.32</v>
      </c>
      <c r="G9" s="5"/>
    </row>
    <row r="10" spans="1:7" ht="15.75" x14ac:dyDescent="0.25">
      <c r="A10" s="4">
        <v>43075</v>
      </c>
      <c r="B10" s="4"/>
      <c r="C10" s="5">
        <v>4570025</v>
      </c>
      <c r="D10" s="5" t="s">
        <v>18</v>
      </c>
      <c r="E10" s="5" t="s">
        <v>14</v>
      </c>
      <c r="F10" s="5">
        <v>0</v>
      </c>
      <c r="G10" s="11"/>
    </row>
    <row r="11" spans="1:7" ht="15.75" x14ac:dyDescent="0.25">
      <c r="A11" s="4">
        <v>43076</v>
      </c>
      <c r="B11" s="4"/>
      <c r="C11" s="5">
        <v>4509006</v>
      </c>
      <c r="D11" s="5" t="s">
        <v>19</v>
      </c>
      <c r="E11" s="5" t="s">
        <v>14</v>
      </c>
      <c r="F11" s="5">
        <v>0</v>
      </c>
      <c r="G11" s="5"/>
    </row>
    <row r="12" spans="1:7" ht="15.75" x14ac:dyDescent="0.25">
      <c r="A12" s="4">
        <v>43076</v>
      </c>
      <c r="B12" s="4"/>
      <c r="C12" s="5">
        <v>4581179</v>
      </c>
      <c r="D12" s="5" t="s">
        <v>17</v>
      </c>
      <c r="E12" s="5" t="s">
        <v>12</v>
      </c>
      <c r="F12" s="5">
        <v>205.64</v>
      </c>
      <c r="G12" s="5"/>
    </row>
    <row r="13" spans="1:7" ht="15.75" x14ac:dyDescent="0.25">
      <c r="A13" s="4">
        <v>43077</v>
      </c>
      <c r="B13" s="4"/>
      <c r="C13" s="5">
        <v>4525701</v>
      </c>
      <c r="D13" s="5" t="s">
        <v>8</v>
      </c>
      <c r="E13" s="5" t="s">
        <v>16</v>
      </c>
      <c r="F13" s="5">
        <v>414.92</v>
      </c>
      <c r="G13" s="5"/>
    </row>
    <row r="14" spans="1:7" ht="15.75" x14ac:dyDescent="0.25">
      <c r="A14" s="4">
        <v>43077</v>
      </c>
      <c r="B14" s="4"/>
      <c r="C14" s="5">
        <v>4592433</v>
      </c>
      <c r="D14" s="5" t="s">
        <v>20</v>
      </c>
      <c r="E14" s="5" t="s">
        <v>7</v>
      </c>
      <c r="F14" s="5">
        <v>187.32</v>
      </c>
      <c r="G14" s="5"/>
    </row>
    <row r="15" spans="1:7" ht="15.75" x14ac:dyDescent="0.25">
      <c r="A15" s="4">
        <v>43078</v>
      </c>
      <c r="B15" s="4"/>
      <c r="C15" s="5">
        <v>4648743</v>
      </c>
      <c r="D15" s="5" t="s">
        <v>21</v>
      </c>
      <c r="E15" s="5" t="s">
        <v>7</v>
      </c>
      <c r="F15" s="5">
        <v>187.32</v>
      </c>
      <c r="G15" s="3"/>
    </row>
    <row r="16" spans="1:7" ht="15.75" x14ac:dyDescent="0.25">
      <c r="A16" s="9">
        <v>43078</v>
      </c>
      <c r="B16" s="9"/>
      <c r="C16" s="5">
        <v>4573441</v>
      </c>
      <c r="D16" s="5" t="s">
        <v>22</v>
      </c>
      <c r="E16" s="5" t="s">
        <v>14</v>
      </c>
      <c r="F16" s="5">
        <v>0</v>
      </c>
      <c r="G16" s="5"/>
    </row>
    <row r="17" spans="1:7" ht="15.75" x14ac:dyDescent="0.25">
      <c r="A17" s="9">
        <v>43078</v>
      </c>
      <c r="B17" s="9"/>
      <c r="C17" s="5">
        <v>4592433</v>
      </c>
      <c r="D17" s="5" t="s">
        <v>20</v>
      </c>
      <c r="E17" s="5" t="s">
        <v>16</v>
      </c>
      <c r="F17" s="5">
        <v>414.92</v>
      </c>
      <c r="G17" s="5"/>
    </row>
    <row r="18" spans="1:7" ht="15.75" x14ac:dyDescent="0.25">
      <c r="A18" s="9">
        <v>43080</v>
      </c>
      <c r="B18" s="9"/>
      <c r="C18" s="5">
        <v>4008727</v>
      </c>
      <c r="D18" s="5" t="s">
        <v>23</v>
      </c>
      <c r="E18" s="5" t="s">
        <v>24</v>
      </c>
      <c r="F18" s="5">
        <v>135.79</v>
      </c>
      <c r="G18" s="5"/>
    </row>
    <row r="19" spans="1:7" ht="15.75" x14ac:dyDescent="0.25">
      <c r="A19" s="9">
        <v>43080</v>
      </c>
      <c r="B19" s="9"/>
      <c r="C19" s="5">
        <v>4008727</v>
      </c>
      <c r="D19" s="5" t="s">
        <v>23</v>
      </c>
      <c r="E19" s="5" t="s">
        <v>7</v>
      </c>
      <c r="F19" s="5">
        <v>187.32</v>
      </c>
      <c r="G19" s="5"/>
    </row>
    <row r="20" spans="1:7" ht="15.75" x14ac:dyDescent="0.25">
      <c r="A20" s="9">
        <v>43080</v>
      </c>
      <c r="B20" s="9"/>
      <c r="C20" s="5">
        <v>4532645</v>
      </c>
      <c r="D20" s="5" t="s">
        <v>13</v>
      </c>
      <c r="E20" s="5" t="s">
        <v>7</v>
      </c>
      <c r="F20" s="5">
        <v>187.32</v>
      </c>
      <c r="G20" s="5"/>
    </row>
    <row r="21" spans="1:7" ht="15.75" x14ac:dyDescent="0.25">
      <c r="A21" s="9">
        <v>43081</v>
      </c>
      <c r="B21" s="9"/>
      <c r="C21" s="5">
        <v>4681353</v>
      </c>
      <c r="D21" s="5" t="s">
        <v>25</v>
      </c>
      <c r="E21" s="5" t="s">
        <v>14</v>
      </c>
      <c r="F21" s="5">
        <v>0</v>
      </c>
      <c r="G21" s="5"/>
    </row>
    <row r="22" spans="1:7" ht="15.75" x14ac:dyDescent="0.25">
      <c r="A22" s="9">
        <v>43081</v>
      </c>
      <c r="B22" s="9"/>
      <c r="C22" s="5">
        <v>4527140</v>
      </c>
      <c r="D22" s="5" t="s">
        <v>26</v>
      </c>
      <c r="E22" s="5" t="s">
        <v>27</v>
      </c>
      <c r="F22" s="5">
        <v>187.32</v>
      </c>
      <c r="G22" s="5"/>
    </row>
    <row r="23" spans="1:7" ht="15.75" x14ac:dyDescent="0.25">
      <c r="A23" s="9">
        <v>43082</v>
      </c>
      <c r="B23" s="9"/>
      <c r="C23" s="5">
        <v>4693055</v>
      </c>
      <c r="D23" s="5" t="s">
        <v>28</v>
      </c>
      <c r="E23" s="5" t="s">
        <v>14</v>
      </c>
      <c r="F23" s="5">
        <v>0</v>
      </c>
      <c r="G23" s="5"/>
    </row>
    <row r="24" spans="1:7" ht="15.75" x14ac:dyDescent="0.25">
      <c r="A24" s="9">
        <v>43083</v>
      </c>
      <c r="B24" s="9"/>
      <c r="C24" s="5">
        <v>4509006</v>
      </c>
      <c r="D24" s="5" t="s">
        <v>19</v>
      </c>
      <c r="E24" s="5" t="s">
        <v>24</v>
      </c>
      <c r="F24" s="5">
        <v>0</v>
      </c>
      <c r="G24" s="11" t="s">
        <v>39</v>
      </c>
    </row>
    <row r="25" spans="1:7" ht="15.75" x14ac:dyDescent="0.25">
      <c r="A25" s="9">
        <v>43083</v>
      </c>
      <c r="B25" s="9"/>
      <c r="C25" s="5">
        <v>4509006</v>
      </c>
      <c r="D25" s="5" t="s">
        <v>19</v>
      </c>
      <c r="E25" s="5" t="s">
        <v>29</v>
      </c>
      <c r="F25" s="8">
        <v>0</v>
      </c>
      <c r="G25" s="5" t="s">
        <v>30</v>
      </c>
    </row>
    <row r="26" spans="1:7" ht="15.75" x14ac:dyDescent="0.25">
      <c r="A26" s="9">
        <v>43083</v>
      </c>
      <c r="B26" s="9"/>
      <c r="C26" s="5">
        <v>4509006</v>
      </c>
      <c r="D26" s="5" t="s">
        <v>19</v>
      </c>
      <c r="E26" s="5" t="s">
        <v>31</v>
      </c>
      <c r="F26" s="8">
        <v>498.69</v>
      </c>
      <c r="G26" s="5" t="s">
        <v>30</v>
      </c>
    </row>
    <row r="27" spans="1:7" ht="15.75" x14ac:dyDescent="0.25">
      <c r="A27" s="9">
        <v>43083</v>
      </c>
      <c r="B27" s="9"/>
      <c r="C27" s="5">
        <v>4527140</v>
      </c>
      <c r="D27" s="5" t="s">
        <v>26</v>
      </c>
      <c r="E27" s="5" t="s">
        <v>16</v>
      </c>
      <c r="F27" s="5">
        <v>414.92</v>
      </c>
      <c r="G27" s="5"/>
    </row>
    <row r="28" spans="1:7" ht="15.75" x14ac:dyDescent="0.25">
      <c r="A28" s="9">
        <v>43084</v>
      </c>
      <c r="B28" s="9"/>
      <c r="C28" s="5">
        <v>4766331</v>
      </c>
      <c r="D28" s="5" t="s">
        <v>32</v>
      </c>
      <c r="E28" s="5" t="s">
        <v>14</v>
      </c>
      <c r="F28" s="5">
        <v>0</v>
      </c>
      <c r="G28" s="5"/>
    </row>
    <row r="29" spans="1:7" ht="15.75" x14ac:dyDescent="0.25">
      <c r="A29" s="9">
        <v>43084</v>
      </c>
      <c r="B29" s="9"/>
      <c r="C29" s="5">
        <v>4665942</v>
      </c>
      <c r="D29" s="5" t="s">
        <v>33</v>
      </c>
      <c r="E29" s="5" t="s">
        <v>7</v>
      </c>
      <c r="F29" s="5">
        <v>187.32</v>
      </c>
      <c r="G29" s="5"/>
    </row>
    <row r="30" spans="1:7" ht="15.75" x14ac:dyDescent="0.25">
      <c r="A30" s="9">
        <v>43085</v>
      </c>
      <c r="B30" s="9"/>
      <c r="C30" s="7">
        <v>4648743</v>
      </c>
      <c r="D30" s="7" t="s">
        <v>21</v>
      </c>
      <c r="E30" s="7" t="s">
        <v>12</v>
      </c>
      <c r="F30" s="5">
        <v>205.64</v>
      </c>
      <c r="G30" s="5"/>
    </row>
    <row r="31" spans="1:7" ht="15.75" x14ac:dyDescent="0.25">
      <c r="A31" s="9">
        <v>43085</v>
      </c>
      <c r="B31" s="9"/>
      <c r="C31" s="7">
        <v>4642237</v>
      </c>
      <c r="D31" s="7" t="s">
        <v>34</v>
      </c>
      <c r="E31" s="7" t="s">
        <v>14</v>
      </c>
      <c r="F31" s="5">
        <v>0</v>
      </c>
      <c r="G31" s="5"/>
    </row>
    <row r="32" spans="1:7" ht="15.75" x14ac:dyDescent="0.25">
      <c r="A32" s="4">
        <v>43087</v>
      </c>
      <c r="B32" s="4"/>
      <c r="C32" s="7">
        <v>4791062</v>
      </c>
      <c r="D32" s="7" t="s">
        <v>35</v>
      </c>
      <c r="E32" s="7" t="s">
        <v>14</v>
      </c>
      <c r="F32" s="5">
        <v>0</v>
      </c>
      <c r="G32" s="5"/>
    </row>
    <row r="33" spans="1:7" ht="15.75" x14ac:dyDescent="0.25">
      <c r="A33" s="4">
        <v>43090</v>
      </c>
      <c r="B33" s="4"/>
      <c r="C33" s="7">
        <v>4881820</v>
      </c>
      <c r="D33" s="7" t="s">
        <v>36</v>
      </c>
      <c r="E33" s="7" t="s">
        <v>10</v>
      </c>
      <c r="F33" s="5">
        <v>22.61</v>
      </c>
      <c r="G33" s="5"/>
    </row>
    <row r="34" spans="1:7" ht="15.75" x14ac:dyDescent="0.25">
      <c r="A34" s="4">
        <v>43090</v>
      </c>
      <c r="B34" s="4"/>
      <c r="C34" s="7">
        <v>4008727</v>
      </c>
      <c r="D34" s="7" t="s">
        <v>23</v>
      </c>
      <c r="E34" s="7" t="s">
        <v>12</v>
      </c>
      <c r="F34" s="5">
        <v>205.64</v>
      </c>
      <c r="G34" s="5"/>
    </row>
    <row r="35" spans="1:7" ht="15.75" x14ac:dyDescent="0.25">
      <c r="A35" s="4">
        <v>43092</v>
      </c>
      <c r="B35" s="4"/>
      <c r="C35" s="7">
        <v>4892820</v>
      </c>
      <c r="D35" s="7" t="s">
        <v>37</v>
      </c>
      <c r="E35" s="7" t="s">
        <v>14</v>
      </c>
      <c r="F35" s="5">
        <v>0</v>
      </c>
      <c r="G35" s="5"/>
    </row>
    <row r="36" spans="1:7" ht="15.75" x14ac:dyDescent="0.25">
      <c r="A36" s="10">
        <v>43096</v>
      </c>
      <c r="B36" s="10"/>
      <c r="C36" s="11">
        <v>4532645</v>
      </c>
      <c r="D36" s="11" t="s">
        <v>13</v>
      </c>
      <c r="E36" s="11" t="s">
        <v>12</v>
      </c>
      <c r="F36" s="11"/>
      <c r="G36" s="5" t="s">
        <v>40</v>
      </c>
    </row>
    <row r="37" spans="1:7" ht="15.75" x14ac:dyDescent="0.25">
      <c r="A37" s="10">
        <v>43097</v>
      </c>
      <c r="B37" s="10"/>
      <c r="C37" s="11">
        <v>4879988</v>
      </c>
      <c r="D37" s="11" t="s">
        <v>38</v>
      </c>
      <c r="E37" s="11" t="s">
        <v>29</v>
      </c>
      <c r="F37" s="11"/>
      <c r="G37" s="5"/>
    </row>
    <row r="38" spans="1:7" ht="15.75" x14ac:dyDescent="0.25">
      <c r="A38" s="6"/>
      <c r="B38" s="5"/>
      <c r="C38" s="5"/>
      <c r="D38" s="5"/>
      <c r="E38" s="5"/>
      <c r="F38" s="5"/>
    </row>
    <row r="39" spans="1:7" x14ac:dyDescent="0.25">
      <c r="D39" s="12" t="s">
        <v>41</v>
      </c>
      <c r="E39" s="12">
        <v>4915.21</v>
      </c>
    </row>
    <row r="40" spans="1:7" x14ac:dyDescent="0.25">
      <c r="D40" s="13">
        <v>0.4</v>
      </c>
      <c r="E40" s="8">
        <f>E39*0.4</f>
        <v>1966.0840000000001</v>
      </c>
    </row>
    <row r="41" spans="1:7" x14ac:dyDescent="0.25">
      <c r="D41" s="8" t="s">
        <v>42</v>
      </c>
      <c r="E41" s="8">
        <f>E40/18.75</f>
        <v>104.85781333333334</v>
      </c>
    </row>
    <row r="43" spans="1:7" x14ac:dyDescent="0.25">
      <c r="B43" s="12" t="s">
        <v>0</v>
      </c>
      <c r="C43" s="12" t="s">
        <v>1</v>
      </c>
      <c r="D43" s="12" t="s">
        <v>2</v>
      </c>
      <c r="E43" s="12" t="s">
        <v>3</v>
      </c>
      <c r="F43" s="12" t="s">
        <v>4</v>
      </c>
      <c r="G43" s="12" t="s">
        <v>43</v>
      </c>
    </row>
    <row r="44" spans="1:7" x14ac:dyDescent="0.25">
      <c r="B44" s="14">
        <v>42927</v>
      </c>
      <c r="C44" s="8">
        <v>1141024</v>
      </c>
      <c r="D44" s="8" t="s">
        <v>44</v>
      </c>
      <c r="E44" s="8" t="s">
        <v>45</v>
      </c>
      <c r="F44" s="8"/>
      <c r="G44" s="8"/>
    </row>
    <row r="45" spans="1:7" x14ac:dyDescent="0.25">
      <c r="B45" s="14">
        <v>42927</v>
      </c>
      <c r="C45" s="8">
        <v>1287911</v>
      </c>
      <c r="D45" s="8" t="s">
        <v>46</v>
      </c>
      <c r="E45" s="8" t="s">
        <v>47</v>
      </c>
      <c r="F45" s="8"/>
      <c r="G45" s="8"/>
    </row>
    <row r="46" spans="1:7" x14ac:dyDescent="0.25">
      <c r="B46" s="14">
        <v>42928</v>
      </c>
      <c r="C46" s="8">
        <v>950941</v>
      </c>
      <c r="D46" s="8" t="s">
        <v>48</v>
      </c>
      <c r="E46" s="8" t="s">
        <v>49</v>
      </c>
      <c r="F46" s="8"/>
      <c r="G46" s="8"/>
    </row>
    <row r="47" spans="1:7" x14ac:dyDescent="0.25">
      <c r="B47" s="14">
        <v>42929</v>
      </c>
      <c r="C47" s="8">
        <v>1258937</v>
      </c>
      <c r="D47" s="8" t="s">
        <v>50</v>
      </c>
      <c r="E47" s="8" t="s">
        <v>51</v>
      </c>
      <c r="F47" s="8"/>
      <c r="G47" s="8"/>
    </row>
    <row r="48" spans="1:7" x14ac:dyDescent="0.25">
      <c r="B48" s="14">
        <v>42930</v>
      </c>
      <c r="C48" s="8">
        <v>1188295</v>
      </c>
      <c r="D48" s="8" t="s">
        <v>52</v>
      </c>
      <c r="E48" s="8" t="s">
        <v>53</v>
      </c>
      <c r="F48" s="8"/>
      <c r="G48" s="8"/>
    </row>
    <row r="49" spans="2:7" x14ac:dyDescent="0.25">
      <c r="B49" s="14">
        <v>42930</v>
      </c>
      <c r="C49" s="8">
        <v>1417908</v>
      </c>
      <c r="D49" s="8" t="s">
        <v>54</v>
      </c>
      <c r="E49" s="8" t="s">
        <v>55</v>
      </c>
      <c r="F49" s="8"/>
      <c r="G49" s="8"/>
    </row>
    <row r="50" spans="2:7" x14ac:dyDescent="0.25">
      <c r="B50" s="14">
        <v>42931</v>
      </c>
      <c r="C50" s="8">
        <v>1141024</v>
      </c>
      <c r="D50" s="8" t="s">
        <v>44</v>
      </c>
      <c r="E50" s="8" t="s">
        <v>56</v>
      </c>
      <c r="F50" s="8"/>
      <c r="G50" s="8"/>
    </row>
    <row r="51" spans="2:7" x14ac:dyDescent="0.25">
      <c r="B51" s="14">
        <v>42933</v>
      </c>
      <c r="C51" s="8">
        <v>1250780</v>
      </c>
      <c r="D51" s="8" t="s">
        <v>57</v>
      </c>
      <c r="E51" s="8" t="s">
        <v>45</v>
      </c>
      <c r="F51" s="8"/>
      <c r="G51" s="8"/>
    </row>
    <row r="52" spans="2:7" x14ac:dyDescent="0.25">
      <c r="B52" s="14">
        <v>42933</v>
      </c>
      <c r="C52" s="8">
        <v>1250715</v>
      </c>
      <c r="D52" s="8" t="s">
        <v>58</v>
      </c>
      <c r="E52" s="8" t="s">
        <v>49</v>
      </c>
      <c r="F52" s="8"/>
      <c r="G52" s="8"/>
    </row>
    <row r="53" spans="2:7" x14ac:dyDescent="0.25">
      <c r="B53" s="14">
        <v>42934</v>
      </c>
      <c r="C53" s="8">
        <v>1271125</v>
      </c>
      <c r="D53" s="8" t="s">
        <v>59</v>
      </c>
      <c r="E53" s="8" t="s">
        <v>45</v>
      </c>
      <c r="F53" s="8"/>
      <c r="G53" s="8"/>
    </row>
    <row r="54" spans="2:7" x14ac:dyDescent="0.25">
      <c r="B54" s="14">
        <v>42934</v>
      </c>
      <c r="C54" s="8">
        <v>531771</v>
      </c>
      <c r="D54" s="8" t="s">
        <v>60</v>
      </c>
      <c r="E54" s="8" t="s">
        <v>61</v>
      </c>
      <c r="F54" s="8"/>
      <c r="G54" s="8"/>
    </row>
    <row r="55" spans="2:7" x14ac:dyDescent="0.25">
      <c r="B55" s="14">
        <v>42935</v>
      </c>
      <c r="C55" s="8">
        <v>1188295</v>
      </c>
      <c r="D55" s="8" t="s">
        <v>52</v>
      </c>
      <c r="E55" s="8" t="s">
        <v>61</v>
      </c>
      <c r="F55" s="8"/>
      <c r="G55" s="8"/>
    </row>
    <row r="56" spans="2:7" x14ac:dyDescent="0.25">
      <c r="B56" s="14">
        <v>42936</v>
      </c>
      <c r="C56" s="8">
        <v>1250780</v>
      </c>
      <c r="D56" s="8" t="s">
        <v>57</v>
      </c>
      <c r="E56" s="8" t="s">
        <v>61</v>
      </c>
      <c r="F56" s="8"/>
      <c r="G56" s="8"/>
    </row>
    <row r="57" spans="2:7" x14ac:dyDescent="0.25">
      <c r="B57" s="14">
        <v>42936</v>
      </c>
      <c r="C57" s="8">
        <v>1414111</v>
      </c>
      <c r="D57" s="8" t="s">
        <v>62</v>
      </c>
      <c r="E57" s="8" t="s">
        <v>49</v>
      </c>
      <c r="F57" s="8"/>
      <c r="G57" s="8"/>
    </row>
    <row r="58" spans="2:7" x14ac:dyDescent="0.25">
      <c r="B58" s="14">
        <v>42936</v>
      </c>
      <c r="C58" s="8">
        <v>1417908</v>
      </c>
      <c r="D58" s="8" t="s">
        <v>54</v>
      </c>
      <c r="E58" s="8" t="s">
        <v>61</v>
      </c>
      <c r="F58" s="8"/>
      <c r="G58" s="8"/>
    </row>
    <row r="59" spans="2:7" x14ac:dyDescent="0.25">
      <c r="B59" s="14">
        <v>42937</v>
      </c>
      <c r="C59" s="8">
        <v>1445826</v>
      </c>
      <c r="D59" s="8" t="s">
        <v>63</v>
      </c>
      <c r="E59" s="8" t="s">
        <v>47</v>
      </c>
      <c r="F59" s="8"/>
      <c r="G59" s="8"/>
    </row>
    <row r="60" spans="2:7" x14ac:dyDescent="0.25">
      <c r="B60" s="14">
        <v>42937</v>
      </c>
      <c r="C60" s="8">
        <v>1509734</v>
      </c>
      <c r="D60" s="8" t="s">
        <v>64</v>
      </c>
      <c r="E60" s="8" t="s">
        <v>47</v>
      </c>
      <c r="F60" s="8"/>
      <c r="G60" s="8"/>
    </row>
    <row r="61" spans="2:7" x14ac:dyDescent="0.25">
      <c r="B61" s="14">
        <v>42937</v>
      </c>
      <c r="C61" s="8">
        <v>950941</v>
      </c>
      <c r="D61" s="8" t="s">
        <v>48</v>
      </c>
      <c r="E61" s="8" t="s">
        <v>61</v>
      </c>
      <c r="F61" s="8"/>
      <c r="G61" s="8"/>
    </row>
    <row r="62" spans="2:7" x14ac:dyDescent="0.25">
      <c r="B62" s="14">
        <v>42938</v>
      </c>
      <c r="C62" s="8">
        <v>1271125</v>
      </c>
      <c r="D62" s="8" t="s">
        <v>59</v>
      </c>
      <c r="E62" s="8" t="s">
        <v>61</v>
      </c>
      <c r="F62" s="8"/>
      <c r="G62" s="8"/>
    </row>
    <row r="63" spans="2:7" x14ac:dyDescent="0.25">
      <c r="B63" s="14">
        <v>42938</v>
      </c>
      <c r="C63" s="8">
        <v>1308699</v>
      </c>
      <c r="D63" s="8" t="s">
        <v>65</v>
      </c>
      <c r="E63" s="8" t="s">
        <v>66</v>
      </c>
      <c r="F63" s="8"/>
      <c r="G63" s="8"/>
    </row>
    <row r="64" spans="2:7" x14ac:dyDescent="0.25">
      <c r="B64" s="14">
        <v>42940</v>
      </c>
      <c r="C64" s="8">
        <v>1251927</v>
      </c>
      <c r="D64" s="8" t="s">
        <v>67</v>
      </c>
      <c r="E64" s="8" t="s">
        <v>68</v>
      </c>
      <c r="F64" s="8"/>
      <c r="G64" s="8"/>
    </row>
    <row r="65" spans="2:7" x14ac:dyDescent="0.25">
      <c r="B65" s="14">
        <v>42940</v>
      </c>
      <c r="C65" s="8">
        <v>1008853</v>
      </c>
      <c r="D65" s="8" t="s">
        <v>69</v>
      </c>
      <c r="E65" s="8" t="s">
        <v>61</v>
      </c>
      <c r="F65" s="8"/>
      <c r="G65" s="8"/>
    </row>
    <row r="66" spans="2:7" x14ac:dyDescent="0.25">
      <c r="B66" s="14">
        <v>42940</v>
      </c>
      <c r="C66" s="8">
        <v>1414111</v>
      </c>
      <c r="D66" s="8" t="s">
        <v>62</v>
      </c>
      <c r="E66" s="8" t="s">
        <v>61</v>
      </c>
      <c r="F66" s="8"/>
      <c r="G66" s="8"/>
    </row>
    <row r="67" spans="2:7" x14ac:dyDescent="0.25">
      <c r="B67" s="14">
        <v>42941</v>
      </c>
      <c r="C67" s="8">
        <v>1113874</v>
      </c>
      <c r="D67" s="8" t="s">
        <v>70</v>
      </c>
      <c r="E67" s="8" t="s">
        <v>68</v>
      </c>
      <c r="F67" s="8"/>
      <c r="G67" s="8"/>
    </row>
    <row r="68" spans="2:7" x14ac:dyDescent="0.25">
      <c r="B68" s="14">
        <v>42941</v>
      </c>
      <c r="C68" s="8">
        <v>1508255</v>
      </c>
      <c r="D68" s="8" t="s">
        <v>71</v>
      </c>
      <c r="E68" s="8" t="s">
        <v>68</v>
      </c>
      <c r="F68" s="8"/>
      <c r="G68" s="8"/>
    </row>
    <row r="69" spans="2:7" x14ac:dyDescent="0.25">
      <c r="B69" s="14">
        <v>42941</v>
      </c>
      <c r="C69" s="8">
        <v>1508264</v>
      </c>
      <c r="D69" s="8" t="s">
        <v>71</v>
      </c>
      <c r="E69" s="8" t="s">
        <v>68</v>
      </c>
      <c r="F69" s="8"/>
      <c r="G69" s="8"/>
    </row>
    <row r="70" spans="2:7" x14ac:dyDescent="0.25">
      <c r="B70" s="14">
        <v>42941</v>
      </c>
      <c r="C70" s="8">
        <v>1566912</v>
      </c>
      <c r="D70" s="8" t="s">
        <v>72</v>
      </c>
      <c r="E70" s="8" t="s">
        <v>68</v>
      </c>
      <c r="F70" s="8"/>
      <c r="G70" s="8"/>
    </row>
    <row r="71" spans="2:7" x14ac:dyDescent="0.25">
      <c r="B71" s="14">
        <v>42942</v>
      </c>
      <c r="C71" s="8">
        <v>1580332</v>
      </c>
      <c r="D71" s="8" t="s">
        <v>73</v>
      </c>
      <c r="E71" s="8" t="s">
        <v>45</v>
      </c>
      <c r="F71" s="8"/>
      <c r="G71" s="8"/>
    </row>
    <row r="72" spans="2:7" x14ac:dyDescent="0.25">
      <c r="B72" s="14">
        <v>42942</v>
      </c>
      <c r="C72" s="8">
        <v>1391120</v>
      </c>
      <c r="D72" s="8" t="s">
        <v>74</v>
      </c>
      <c r="E72" s="8" t="s">
        <v>68</v>
      </c>
      <c r="F72" s="8"/>
      <c r="G72" s="8"/>
    </row>
    <row r="73" spans="2:7" x14ac:dyDescent="0.25">
      <c r="B73" s="14">
        <v>42943</v>
      </c>
      <c r="C73" s="8">
        <v>1250715</v>
      </c>
      <c r="D73" s="8" t="s">
        <v>58</v>
      </c>
      <c r="E73" s="8" t="s">
        <v>61</v>
      </c>
      <c r="F73" s="8"/>
      <c r="G73" s="8"/>
    </row>
    <row r="74" spans="2:7" x14ac:dyDescent="0.25">
      <c r="B74" s="14">
        <v>42943</v>
      </c>
      <c r="C74" s="8">
        <v>1601800</v>
      </c>
      <c r="D74" s="8" t="s">
        <v>75</v>
      </c>
      <c r="E74" s="8" t="s">
        <v>68</v>
      </c>
      <c r="F74" s="8"/>
      <c r="G74" s="8"/>
    </row>
    <row r="75" spans="2:7" x14ac:dyDescent="0.25">
      <c r="B75" s="14">
        <v>42943</v>
      </c>
      <c r="C75" s="8">
        <v>1646136</v>
      </c>
      <c r="D75" s="8" t="s">
        <v>76</v>
      </c>
      <c r="E75" s="8" t="s">
        <v>49</v>
      </c>
      <c r="F75" s="8"/>
      <c r="G75" s="8"/>
    </row>
    <row r="76" spans="2:7" x14ac:dyDescent="0.25">
      <c r="B76" s="14">
        <v>42943</v>
      </c>
      <c r="C76" s="8">
        <v>1510706</v>
      </c>
      <c r="D76" s="8" t="s">
        <v>77</v>
      </c>
      <c r="E76" s="8" t="s">
        <v>45</v>
      </c>
      <c r="F76" s="8"/>
      <c r="G76" s="8"/>
    </row>
    <row r="77" spans="2:7" x14ac:dyDescent="0.25">
      <c r="B77" s="14">
        <v>42944</v>
      </c>
      <c r="C77" s="8">
        <v>1452078</v>
      </c>
      <c r="D77" s="8" t="s">
        <v>78</v>
      </c>
      <c r="E77" s="8" t="s">
        <v>45</v>
      </c>
      <c r="F77" s="8"/>
      <c r="G77" s="8"/>
    </row>
    <row r="78" spans="2:7" x14ac:dyDescent="0.25">
      <c r="B78" s="14">
        <v>42944</v>
      </c>
      <c r="C78" s="8">
        <v>1113874</v>
      </c>
      <c r="D78" s="8" t="s">
        <v>70</v>
      </c>
      <c r="E78" s="8" t="s">
        <v>79</v>
      </c>
      <c r="F78" s="8"/>
      <c r="G78" s="8"/>
    </row>
    <row r="79" spans="2:7" x14ac:dyDescent="0.25">
      <c r="B79" s="14">
        <v>42945</v>
      </c>
      <c r="C79" s="8">
        <v>1395249</v>
      </c>
      <c r="D79" s="8" t="s">
        <v>80</v>
      </c>
      <c r="E79" s="8" t="s">
        <v>81</v>
      </c>
      <c r="F79" s="8"/>
      <c r="G79" s="8"/>
    </row>
    <row r="80" spans="2:7" x14ac:dyDescent="0.25">
      <c r="B80" s="14">
        <v>42945</v>
      </c>
      <c r="C80" s="8">
        <v>1395249</v>
      </c>
      <c r="D80" s="8" t="s">
        <v>80</v>
      </c>
      <c r="E80" s="8" t="s">
        <v>61</v>
      </c>
      <c r="F80" s="8"/>
      <c r="G80" s="8"/>
    </row>
    <row r="81" spans="2:7" x14ac:dyDescent="0.25">
      <c r="B81" s="14">
        <v>42947</v>
      </c>
      <c r="C81" s="8">
        <v>1113874</v>
      </c>
      <c r="D81" s="8" t="s">
        <v>70</v>
      </c>
      <c r="E81" s="8" t="s">
        <v>45</v>
      </c>
      <c r="F81" s="8"/>
      <c r="G81" s="8"/>
    </row>
    <row r="82" spans="2:7" x14ac:dyDescent="0.25">
      <c r="B82" s="14">
        <v>42947</v>
      </c>
      <c r="C82" s="8">
        <v>1510706</v>
      </c>
      <c r="D82" s="8" t="s">
        <v>77</v>
      </c>
      <c r="E82" s="8" t="s">
        <v>61</v>
      </c>
      <c r="F82" s="8"/>
      <c r="G82" s="8"/>
    </row>
    <row r="83" spans="2:7" x14ac:dyDescent="0.25">
      <c r="B83" s="14">
        <v>42947</v>
      </c>
      <c r="C83" s="8">
        <v>1113874</v>
      </c>
      <c r="D83" s="8" t="s">
        <v>70</v>
      </c>
      <c r="E83" s="8" t="s">
        <v>61</v>
      </c>
      <c r="F83" s="8"/>
      <c r="G83" s="8"/>
    </row>
    <row r="84" spans="2:7" x14ac:dyDescent="0.25">
      <c r="B84" s="14">
        <v>42948</v>
      </c>
      <c r="C84" s="8">
        <v>466828</v>
      </c>
      <c r="D84" s="8" t="s">
        <v>82</v>
      </c>
      <c r="E84" s="8" t="s">
        <v>83</v>
      </c>
      <c r="F84" s="8"/>
      <c r="G84" s="8"/>
    </row>
    <row r="85" spans="2:7" x14ac:dyDescent="0.25">
      <c r="B85" s="14">
        <v>42948</v>
      </c>
      <c r="C85" s="8">
        <v>466828</v>
      </c>
      <c r="D85" s="8" t="s">
        <v>82</v>
      </c>
      <c r="E85" s="8" t="s">
        <v>61</v>
      </c>
      <c r="F85" s="8"/>
      <c r="G85" s="8"/>
    </row>
    <row r="86" spans="2:7" x14ac:dyDescent="0.25">
      <c r="B86" s="14">
        <v>42948</v>
      </c>
      <c r="C86" s="8">
        <v>1708524</v>
      </c>
      <c r="D86" s="8" t="s">
        <v>84</v>
      </c>
      <c r="E86" s="8" t="s">
        <v>85</v>
      </c>
      <c r="F86" s="8"/>
      <c r="G86" s="8" t="s">
        <v>86</v>
      </c>
    </row>
    <row r="87" spans="2:7" x14ac:dyDescent="0.25">
      <c r="B87" s="14">
        <v>42949</v>
      </c>
      <c r="C87" s="8">
        <v>1708524</v>
      </c>
      <c r="D87" s="8" t="s">
        <v>84</v>
      </c>
      <c r="E87" s="8" t="s">
        <v>61</v>
      </c>
      <c r="F87" s="8"/>
      <c r="G87" s="8"/>
    </row>
    <row r="88" spans="2:7" x14ac:dyDescent="0.25">
      <c r="B88" s="14">
        <v>42949</v>
      </c>
      <c r="C88" s="8">
        <v>1348298</v>
      </c>
      <c r="D88" s="8" t="s">
        <v>87</v>
      </c>
      <c r="E88" s="8" t="s">
        <v>68</v>
      </c>
      <c r="F88" s="8"/>
      <c r="G88" s="8"/>
    </row>
    <row r="89" spans="2:7" x14ac:dyDescent="0.25">
      <c r="B89" s="14">
        <v>42950</v>
      </c>
      <c r="C89" s="8">
        <v>1629390</v>
      </c>
      <c r="D89" s="8" t="s">
        <v>88</v>
      </c>
      <c r="E89" s="8" t="s">
        <v>89</v>
      </c>
      <c r="F89" s="8"/>
      <c r="G89" s="8" t="s">
        <v>90</v>
      </c>
    </row>
    <row r="90" spans="2:7" x14ac:dyDescent="0.25">
      <c r="B90" s="14">
        <v>42950</v>
      </c>
      <c r="C90" s="8">
        <v>1629390</v>
      </c>
      <c r="D90" s="8" t="s">
        <v>88</v>
      </c>
      <c r="E90" s="8" t="s">
        <v>68</v>
      </c>
      <c r="F90" s="8"/>
      <c r="G90" s="8"/>
    </row>
    <row r="91" spans="2:7" x14ac:dyDescent="0.25">
      <c r="B91" s="14">
        <v>42951</v>
      </c>
      <c r="C91" s="8">
        <v>1452078</v>
      </c>
      <c r="D91" s="8" t="s">
        <v>78</v>
      </c>
      <c r="E91" s="8" t="s">
        <v>61</v>
      </c>
      <c r="F91" s="8"/>
      <c r="G91" s="8"/>
    </row>
    <row r="92" spans="2:7" x14ac:dyDescent="0.25">
      <c r="B92" s="14">
        <v>42951</v>
      </c>
      <c r="C92" s="8">
        <v>1606426</v>
      </c>
      <c r="D92" s="8" t="s">
        <v>91</v>
      </c>
      <c r="E92" s="8" t="s">
        <v>68</v>
      </c>
      <c r="F92" s="8"/>
      <c r="G92" s="8"/>
    </row>
    <row r="93" spans="2:7" x14ac:dyDescent="0.25">
      <c r="B93" s="14">
        <v>42951</v>
      </c>
      <c r="C93" s="8">
        <v>1606429</v>
      </c>
      <c r="D93" s="8" t="s">
        <v>91</v>
      </c>
      <c r="E93" s="8" t="s">
        <v>68</v>
      </c>
      <c r="F93" s="8"/>
      <c r="G93" s="8"/>
    </row>
    <row r="94" spans="2:7" x14ac:dyDescent="0.25">
      <c r="B94" s="14">
        <v>42951</v>
      </c>
      <c r="C94" s="8">
        <v>1724617</v>
      </c>
      <c r="D94" s="8" t="s">
        <v>92</v>
      </c>
      <c r="E94" s="8" t="s">
        <v>68</v>
      </c>
      <c r="F94" s="8"/>
      <c r="G94" s="8"/>
    </row>
    <row r="95" spans="2:7" x14ac:dyDescent="0.25">
      <c r="B95" s="14">
        <v>42951</v>
      </c>
      <c r="C95" s="8">
        <v>1724623</v>
      </c>
      <c r="D95" s="8" t="s">
        <v>92</v>
      </c>
      <c r="E95" s="8" t="s">
        <v>68</v>
      </c>
      <c r="F95" s="8"/>
      <c r="G95" s="8"/>
    </row>
    <row r="96" spans="2:7" x14ac:dyDescent="0.25">
      <c r="B96" s="14">
        <v>42952</v>
      </c>
      <c r="C96" s="8">
        <v>1149651</v>
      </c>
      <c r="D96" s="8" t="s">
        <v>93</v>
      </c>
      <c r="E96" s="8" t="s">
        <v>55</v>
      </c>
      <c r="F96" s="8"/>
      <c r="G96" s="8"/>
    </row>
    <row r="97" spans="2:7" x14ac:dyDescent="0.25">
      <c r="B97" s="14">
        <v>42952</v>
      </c>
      <c r="C97" s="8">
        <v>1408826</v>
      </c>
      <c r="D97" s="8" t="s">
        <v>94</v>
      </c>
      <c r="E97" s="8" t="s">
        <v>68</v>
      </c>
      <c r="F97" s="8"/>
      <c r="G97" s="8"/>
    </row>
    <row r="98" spans="2:7" x14ac:dyDescent="0.25">
      <c r="B98" s="14">
        <v>42952</v>
      </c>
      <c r="C98" s="8">
        <v>1408969</v>
      </c>
      <c r="D98" s="8" t="s">
        <v>94</v>
      </c>
      <c r="E98" s="8" t="s">
        <v>68</v>
      </c>
      <c r="F98" s="8"/>
      <c r="G98" s="8"/>
    </row>
    <row r="99" spans="2:7" x14ac:dyDescent="0.25">
      <c r="B99" s="14">
        <v>42952</v>
      </c>
      <c r="C99" s="8">
        <v>665820</v>
      </c>
      <c r="D99" s="8" t="s">
        <v>95</v>
      </c>
      <c r="E99" s="8" t="s">
        <v>45</v>
      </c>
      <c r="F99" s="8"/>
      <c r="G99" s="8"/>
    </row>
    <row r="100" spans="2:7" x14ac:dyDescent="0.25">
      <c r="B100" s="14">
        <v>42954</v>
      </c>
      <c r="C100" s="8">
        <v>1580332</v>
      </c>
      <c r="D100" s="8" t="s">
        <v>96</v>
      </c>
      <c r="E100" s="8" t="s">
        <v>61</v>
      </c>
      <c r="F100" s="8"/>
      <c r="G100" s="8"/>
    </row>
    <row r="101" spans="2:7" x14ac:dyDescent="0.25">
      <c r="B101" s="14">
        <v>42954</v>
      </c>
      <c r="C101" s="8">
        <v>665820</v>
      </c>
      <c r="D101" s="8" t="s">
        <v>95</v>
      </c>
      <c r="E101" s="8" t="s">
        <v>61</v>
      </c>
      <c r="F101" s="8"/>
      <c r="G101" s="8"/>
    </row>
    <row r="102" spans="2:7" x14ac:dyDescent="0.25">
      <c r="B102" s="14">
        <v>42954</v>
      </c>
      <c r="C102" s="8">
        <v>1657605</v>
      </c>
      <c r="D102" s="8" t="s">
        <v>97</v>
      </c>
      <c r="E102" s="8" t="s">
        <v>45</v>
      </c>
      <c r="F102" s="8"/>
      <c r="G102" s="8"/>
    </row>
    <row r="103" spans="2:7" x14ac:dyDescent="0.25">
      <c r="B103" s="14">
        <v>42955</v>
      </c>
      <c r="C103" s="8">
        <v>1422383</v>
      </c>
      <c r="D103" s="8" t="s">
        <v>98</v>
      </c>
      <c r="E103" s="8" t="s">
        <v>66</v>
      </c>
      <c r="F103" s="8"/>
      <c r="G103" s="8" t="s">
        <v>99</v>
      </c>
    </row>
    <row r="104" spans="2:7" x14ac:dyDescent="0.25">
      <c r="B104" s="14">
        <v>42955</v>
      </c>
      <c r="C104" s="8">
        <v>1348298</v>
      </c>
      <c r="D104" s="8" t="s">
        <v>87</v>
      </c>
      <c r="E104" s="8" t="s">
        <v>100</v>
      </c>
      <c r="F104" s="8"/>
      <c r="G104" s="8" t="s">
        <v>101</v>
      </c>
    </row>
    <row r="105" spans="2:7" x14ac:dyDescent="0.25">
      <c r="B105" s="14">
        <v>42955</v>
      </c>
      <c r="C105" s="8">
        <v>1348298</v>
      </c>
      <c r="D105" s="8" t="s">
        <v>87</v>
      </c>
      <c r="E105" s="8" t="s">
        <v>68</v>
      </c>
      <c r="F105" s="8"/>
      <c r="G105" s="8"/>
    </row>
    <row r="106" spans="2:7" x14ac:dyDescent="0.25">
      <c r="B106" s="14">
        <v>42956</v>
      </c>
      <c r="C106" s="8">
        <v>1780841</v>
      </c>
      <c r="D106" s="8" t="s">
        <v>102</v>
      </c>
      <c r="E106" s="8" t="s">
        <v>55</v>
      </c>
      <c r="F106" s="8"/>
      <c r="G106" s="8" t="s">
        <v>103</v>
      </c>
    </row>
    <row r="107" spans="2:7" x14ac:dyDescent="0.25">
      <c r="B107" s="14">
        <v>42956</v>
      </c>
      <c r="C107" s="8">
        <v>1780841</v>
      </c>
      <c r="D107" s="8" t="s">
        <v>102</v>
      </c>
      <c r="E107" s="8" t="s">
        <v>61</v>
      </c>
      <c r="F107" s="8"/>
      <c r="G107" s="8"/>
    </row>
    <row r="108" spans="2:7" x14ac:dyDescent="0.25">
      <c r="B108" s="14">
        <v>42956</v>
      </c>
      <c r="C108" s="8">
        <v>1780653</v>
      </c>
      <c r="D108" s="8" t="s">
        <v>104</v>
      </c>
      <c r="E108" s="8" t="s">
        <v>55</v>
      </c>
      <c r="F108" s="8"/>
      <c r="G108" s="8"/>
    </row>
    <row r="109" spans="2:7" x14ac:dyDescent="0.25">
      <c r="B109" s="14">
        <v>42956</v>
      </c>
      <c r="C109" s="8">
        <v>1781019</v>
      </c>
      <c r="D109" s="8" t="s">
        <v>105</v>
      </c>
      <c r="E109" s="8" t="s">
        <v>68</v>
      </c>
      <c r="F109" s="8"/>
      <c r="G109" s="8"/>
    </row>
    <row r="110" spans="2:7" x14ac:dyDescent="0.25">
      <c r="B110" s="14">
        <v>42957</v>
      </c>
      <c r="C110" s="8">
        <v>1772957</v>
      </c>
      <c r="D110" s="8" t="s">
        <v>106</v>
      </c>
      <c r="E110" s="8" t="s">
        <v>100</v>
      </c>
      <c r="F110" s="8"/>
      <c r="G110" s="8" t="s">
        <v>101</v>
      </c>
    </row>
    <row r="111" spans="2:7" x14ac:dyDescent="0.25">
      <c r="B111" s="14">
        <v>42957</v>
      </c>
      <c r="C111" s="8">
        <v>1772957</v>
      </c>
      <c r="D111" s="8" t="s">
        <v>106</v>
      </c>
      <c r="E111" s="8" t="s">
        <v>55</v>
      </c>
      <c r="F111" s="8"/>
      <c r="G111" s="8"/>
    </row>
    <row r="112" spans="2:7" x14ac:dyDescent="0.25">
      <c r="B112" s="14">
        <v>42957</v>
      </c>
      <c r="C112" s="8">
        <v>1601822</v>
      </c>
      <c r="D112" s="8" t="s">
        <v>75</v>
      </c>
      <c r="E112" s="8" t="s">
        <v>68</v>
      </c>
      <c r="F112" s="8"/>
      <c r="G112" s="8"/>
    </row>
    <row r="113" spans="2:7" x14ac:dyDescent="0.25">
      <c r="B113" s="14">
        <v>42958</v>
      </c>
      <c r="C113" s="8">
        <v>1772957</v>
      </c>
      <c r="D113" s="8" t="s">
        <v>106</v>
      </c>
      <c r="E113" s="8" t="s">
        <v>61</v>
      </c>
      <c r="F113" s="8"/>
      <c r="G113" s="8"/>
    </row>
    <row r="114" spans="2:7" x14ac:dyDescent="0.25">
      <c r="B114" s="14">
        <v>42958</v>
      </c>
      <c r="C114" s="8">
        <v>1348298</v>
      </c>
      <c r="D114" s="8" t="s">
        <v>87</v>
      </c>
      <c r="E114" s="8" t="s">
        <v>45</v>
      </c>
      <c r="F114" s="8"/>
      <c r="G114" s="8"/>
    </row>
    <row r="115" spans="2:7" x14ac:dyDescent="0.25">
      <c r="B115" s="14">
        <v>42958</v>
      </c>
      <c r="C115" s="8">
        <v>1348298</v>
      </c>
      <c r="D115" s="8" t="s">
        <v>87</v>
      </c>
      <c r="E115" s="8" t="s">
        <v>61</v>
      </c>
      <c r="F115" s="8"/>
      <c r="G115" s="8"/>
    </row>
    <row r="116" spans="2:7" x14ac:dyDescent="0.25">
      <c r="B116" s="14">
        <v>42959</v>
      </c>
      <c r="C116" s="8">
        <v>1149651</v>
      </c>
      <c r="D116" s="8" t="s">
        <v>93</v>
      </c>
      <c r="E116" s="8" t="s">
        <v>61</v>
      </c>
      <c r="F116" s="8"/>
      <c r="G116" s="8"/>
    </row>
    <row r="117" spans="2:7" x14ac:dyDescent="0.25">
      <c r="B117" s="14">
        <v>42959</v>
      </c>
      <c r="C117" s="8">
        <v>1657605</v>
      </c>
      <c r="D117" s="8" t="s">
        <v>97</v>
      </c>
      <c r="E117" s="8" t="s">
        <v>61</v>
      </c>
      <c r="F117" s="8"/>
      <c r="G117" s="8"/>
    </row>
    <row r="118" spans="2:7" x14ac:dyDescent="0.25">
      <c r="B118" s="14">
        <v>42961</v>
      </c>
      <c r="C118" s="8">
        <v>1839007</v>
      </c>
      <c r="D118" s="8" t="s">
        <v>107</v>
      </c>
      <c r="E118" s="8" t="s">
        <v>45</v>
      </c>
      <c r="F118" s="8"/>
      <c r="G118" s="8"/>
    </row>
    <row r="119" spans="2:7" x14ac:dyDescent="0.25">
      <c r="B119" s="14">
        <v>42961</v>
      </c>
      <c r="C119" s="8">
        <v>1746234</v>
      </c>
      <c r="D119" s="8" t="s">
        <v>108</v>
      </c>
      <c r="E119" s="8" t="s">
        <v>68</v>
      </c>
      <c r="F119" s="8"/>
      <c r="G119" s="8"/>
    </row>
    <row r="120" spans="2:7" x14ac:dyDescent="0.25">
      <c r="B120" s="14">
        <v>42962</v>
      </c>
      <c r="C120" s="8">
        <v>1851253</v>
      </c>
      <c r="D120" s="8" t="s">
        <v>109</v>
      </c>
      <c r="E120" s="8" t="s">
        <v>45</v>
      </c>
      <c r="F120" s="8"/>
      <c r="G120" s="8"/>
    </row>
    <row r="121" spans="2:7" x14ac:dyDescent="0.25">
      <c r="B121" s="14">
        <v>42962</v>
      </c>
      <c r="C121" s="8">
        <v>1851253</v>
      </c>
      <c r="D121" s="8" t="s">
        <v>109</v>
      </c>
      <c r="E121" s="8" t="s">
        <v>61</v>
      </c>
      <c r="F121" s="8"/>
      <c r="G121" s="8"/>
    </row>
    <row r="122" spans="2:7" x14ac:dyDescent="0.25">
      <c r="B122" s="14">
        <v>42962</v>
      </c>
      <c r="C122" s="8">
        <v>1893022</v>
      </c>
      <c r="D122" s="8" t="s">
        <v>110</v>
      </c>
      <c r="E122" s="8" t="s">
        <v>68</v>
      </c>
      <c r="F122" s="8"/>
      <c r="G122" s="8"/>
    </row>
    <row r="123" spans="2:7" x14ac:dyDescent="0.25">
      <c r="B123" s="14">
        <v>42962</v>
      </c>
      <c r="C123" s="8">
        <v>1893033</v>
      </c>
      <c r="D123" s="8" t="s">
        <v>110</v>
      </c>
      <c r="E123" s="8" t="s">
        <v>68</v>
      </c>
      <c r="F123" s="8"/>
      <c r="G123" s="8"/>
    </row>
    <row r="124" spans="2:7" x14ac:dyDescent="0.25">
      <c r="B124" s="14">
        <v>42962</v>
      </c>
      <c r="C124" s="8">
        <v>1942216</v>
      </c>
      <c r="D124" s="8" t="s">
        <v>111</v>
      </c>
      <c r="E124" s="8" t="s">
        <v>68</v>
      </c>
      <c r="F124" s="8"/>
      <c r="G124" s="8"/>
    </row>
    <row r="125" spans="2:7" x14ac:dyDescent="0.25">
      <c r="B125" s="14">
        <v>42962</v>
      </c>
      <c r="C125" s="8">
        <v>1942291</v>
      </c>
      <c r="D125" s="8" t="s">
        <v>111</v>
      </c>
      <c r="E125" s="8" t="s">
        <v>68</v>
      </c>
      <c r="F125" s="8"/>
      <c r="G125" s="8"/>
    </row>
    <row r="126" spans="2:7" x14ac:dyDescent="0.25">
      <c r="B126" s="14">
        <v>42963</v>
      </c>
      <c r="C126" s="8">
        <v>1643146</v>
      </c>
      <c r="D126" s="8" t="s">
        <v>112</v>
      </c>
      <c r="E126" s="8" t="s">
        <v>53</v>
      </c>
      <c r="F126" s="8"/>
      <c r="G126" s="8"/>
    </row>
    <row r="127" spans="2:7" x14ac:dyDescent="0.25">
      <c r="B127" s="14">
        <v>42963</v>
      </c>
      <c r="C127" s="8">
        <v>1316188</v>
      </c>
      <c r="D127" s="8" t="s">
        <v>113</v>
      </c>
      <c r="E127" s="8" t="s">
        <v>114</v>
      </c>
      <c r="F127" s="8"/>
      <c r="G127" s="8" t="s">
        <v>115</v>
      </c>
    </row>
    <row r="128" spans="2:7" x14ac:dyDescent="0.25">
      <c r="B128" s="14">
        <v>42963</v>
      </c>
      <c r="C128" s="8">
        <v>1910718</v>
      </c>
      <c r="D128" s="8" t="s">
        <v>116</v>
      </c>
      <c r="E128" s="8" t="s">
        <v>53</v>
      </c>
      <c r="F128" s="8"/>
      <c r="G128" s="8"/>
    </row>
    <row r="129" spans="2:7" x14ac:dyDescent="0.25">
      <c r="B129" s="14">
        <v>42963</v>
      </c>
      <c r="C129" s="8">
        <v>1892334</v>
      </c>
      <c r="D129" s="8" t="s">
        <v>117</v>
      </c>
      <c r="E129" s="8" t="s">
        <v>114</v>
      </c>
      <c r="F129" s="8"/>
      <c r="G129" s="8" t="s">
        <v>118</v>
      </c>
    </row>
    <row r="130" spans="2:7" x14ac:dyDescent="0.25">
      <c r="B130" s="14">
        <v>42963</v>
      </c>
      <c r="C130" s="8">
        <v>1643146</v>
      </c>
      <c r="D130" s="8" t="s">
        <v>112</v>
      </c>
      <c r="E130" s="8" t="s">
        <v>61</v>
      </c>
      <c r="F130" s="8"/>
      <c r="G130" s="8"/>
    </row>
    <row r="131" spans="2:7" x14ac:dyDescent="0.25">
      <c r="B131" s="14">
        <v>42963</v>
      </c>
      <c r="C131" s="8">
        <v>1910718</v>
      </c>
      <c r="D131" s="8" t="s">
        <v>116</v>
      </c>
      <c r="E131" s="8" t="s">
        <v>61</v>
      </c>
      <c r="F131" s="8"/>
      <c r="G131" s="8"/>
    </row>
    <row r="132" spans="2:7" x14ac:dyDescent="0.25">
      <c r="B132" s="14">
        <v>42964</v>
      </c>
      <c r="C132" s="8">
        <v>1725378</v>
      </c>
      <c r="D132" s="8" t="s">
        <v>119</v>
      </c>
      <c r="E132" s="8" t="s">
        <v>53</v>
      </c>
      <c r="F132" s="8"/>
      <c r="G132" s="8"/>
    </row>
    <row r="133" spans="2:7" x14ac:dyDescent="0.25">
      <c r="B133" s="14">
        <v>42964</v>
      </c>
      <c r="C133" s="8">
        <v>1725378</v>
      </c>
      <c r="D133" s="8" t="s">
        <v>119</v>
      </c>
      <c r="E133" s="8" t="s">
        <v>61</v>
      </c>
      <c r="F133" s="8"/>
      <c r="G133" s="8"/>
    </row>
    <row r="134" spans="2:7" x14ac:dyDescent="0.25">
      <c r="B134" s="14">
        <v>42964</v>
      </c>
      <c r="C134" s="8">
        <v>1225492</v>
      </c>
      <c r="D134" s="8" t="s">
        <v>120</v>
      </c>
      <c r="E134" s="8" t="s">
        <v>53</v>
      </c>
      <c r="F134" s="8"/>
      <c r="G134" s="8"/>
    </row>
    <row r="135" spans="2:7" x14ac:dyDescent="0.25">
      <c r="B135" s="14">
        <v>42964</v>
      </c>
      <c r="C135" s="8">
        <v>1225492</v>
      </c>
      <c r="D135" s="8" t="s">
        <v>120</v>
      </c>
      <c r="E135" s="8" t="s">
        <v>61</v>
      </c>
      <c r="F135" s="8"/>
      <c r="G135" s="8"/>
    </row>
    <row r="136" spans="2:7" x14ac:dyDescent="0.25">
      <c r="B136" s="14">
        <v>42965</v>
      </c>
      <c r="C136" s="8">
        <v>1543679</v>
      </c>
      <c r="D136" s="8" t="s">
        <v>121</v>
      </c>
      <c r="E136" s="8" t="s">
        <v>114</v>
      </c>
      <c r="F136" s="8"/>
      <c r="G136" s="8" t="s">
        <v>122</v>
      </c>
    </row>
    <row r="137" spans="2:7" x14ac:dyDescent="0.25">
      <c r="B137" s="14">
        <v>42965</v>
      </c>
      <c r="C137" s="8">
        <v>1899095</v>
      </c>
      <c r="D137" s="8" t="s">
        <v>123</v>
      </c>
      <c r="E137" s="8" t="s">
        <v>100</v>
      </c>
      <c r="F137" s="8"/>
      <c r="G137" s="8"/>
    </row>
    <row r="138" spans="2:7" x14ac:dyDescent="0.25">
      <c r="B138" s="14">
        <v>42965</v>
      </c>
      <c r="C138" s="8">
        <v>1899095</v>
      </c>
      <c r="D138" s="8" t="s">
        <v>123</v>
      </c>
      <c r="E138" s="8" t="s">
        <v>53</v>
      </c>
      <c r="F138" s="8"/>
      <c r="G138" s="8"/>
    </row>
    <row r="139" spans="2:7" x14ac:dyDescent="0.25">
      <c r="B139" s="14">
        <v>42965</v>
      </c>
      <c r="C139" s="8">
        <v>1284911</v>
      </c>
      <c r="D139" s="8" t="s">
        <v>124</v>
      </c>
      <c r="E139" s="8" t="s">
        <v>53</v>
      </c>
      <c r="F139" s="8"/>
      <c r="G139" s="8" t="s">
        <v>125</v>
      </c>
    </row>
    <row r="140" spans="2:7" x14ac:dyDescent="0.25">
      <c r="B140" s="14">
        <v>42966</v>
      </c>
      <c r="C140" s="8">
        <v>862191</v>
      </c>
      <c r="D140" s="8" t="s">
        <v>126</v>
      </c>
      <c r="E140" s="8" t="s">
        <v>61</v>
      </c>
      <c r="F140" s="8"/>
      <c r="G140" s="15" t="s">
        <v>127</v>
      </c>
    </row>
    <row r="141" spans="2:7" x14ac:dyDescent="0.25">
      <c r="B141" s="14">
        <v>42966</v>
      </c>
      <c r="C141" s="8">
        <v>1892334</v>
      </c>
      <c r="D141" s="8" t="s">
        <v>117</v>
      </c>
      <c r="E141" s="8" t="s">
        <v>100</v>
      </c>
      <c r="F141" s="8"/>
      <c r="G141" s="15" t="s">
        <v>127</v>
      </c>
    </row>
    <row r="142" spans="2:7" x14ac:dyDescent="0.25">
      <c r="B142" s="14">
        <v>42966</v>
      </c>
      <c r="C142" s="8">
        <v>1892334</v>
      </c>
      <c r="D142" s="8" t="s">
        <v>117</v>
      </c>
      <c r="E142" s="8" t="s">
        <v>53</v>
      </c>
      <c r="F142" s="8"/>
      <c r="G142" s="15" t="s">
        <v>127</v>
      </c>
    </row>
    <row r="143" spans="2:7" x14ac:dyDescent="0.25">
      <c r="B143" s="14">
        <v>42968</v>
      </c>
      <c r="C143" s="8">
        <v>937245</v>
      </c>
      <c r="D143" s="8" t="s">
        <v>128</v>
      </c>
      <c r="E143" s="8" t="s">
        <v>114</v>
      </c>
      <c r="F143" s="8"/>
      <c r="G143" s="8" t="s">
        <v>129</v>
      </c>
    </row>
    <row r="144" spans="2:7" x14ac:dyDescent="0.25">
      <c r="B144" s="14">
        <v>42968</v>
      </c>
      <c r="C144" s="8">
        <v>937237</v>
      </c>
      <c r="D144" s="8" t="s">
        <v>128</v>
      </c>
      <c r="E144" s="8" t="s">
        <v>114</v>
      </c>
      <c r="F144" s="8"/>
      <c r="G144" s="8" t="s">
        <v>129</v>
      </c>
    </row>
    <row r="145" spans="2:7" x14ac:dyDescent="0.25">
      <c r="B145" s="14">
        <v>42968</v>
      </c>
      <c r="C145" s="8">
        <v>1973220</v>
      </c>
      <c r="D145" s="8" t="s">
        <v>130</v>
      </c>
      <c r="E145" s="8" t="s">
        <v>83</v>
      </c>
      <c r="F145" s="8"/>
      <c r="G145" s="8"/>
    </row>
    <row r="146" spans="2:7" x14ac:dyDescent="0.25">
      <c r="B146" s="14">
        <v>42968</v>
      </c>
      <c r="C146" s="8">
        <v>2005597</v>
      </c>
      <c r="D146" s="8" t="s">
        <v>131</v>
      </c>
      <c r="E146" s="8" t="s">
        <v>114</v>
      </c>
      <c r="F146" s="8"/>
      <c r="G146" s="8" t="s">
        <v>122</v>
      </c>
    </row>
    <row r="147" spans="2:7" x14ac:dyDescent="0.25">
      <c r="B147" s="14">
        <v>42969</v>
      </c>
      <c r="C147" s="8">
        <v>1250853</v>
      </c>
      <c r="D147" s="8" t="s">
        <v>132</v>
      </c>
      <c r="E147" s="8" t="s">
        <v>53</v>
      </c>
      <c r="F147" s="8"/>
      <c r="G147" s="8"/>
    </row>
    <row r="148" spans="2:7" x14ac:dyDescent="0.25">
      <c r="B148" s="14">
        <v>42969</v>
      </c>
      <c r="C148" s="8">
        <v>1601822</v>
      </c>
      <c r="D148" s="8" t="s">
        <v>133</v>
      </c>
      <c r="E148" s="8" t="s">
        <v>114</v>
      </c>
      <c r="F148" s="8"/>
      <c r="G148" s="8" t="s">
        <v>134</v>
      </c>
    </row>
    <row r="149" spans="2:7" x14ac:dyDescent="0.25">
      <c r="B149" s="14">
        <v>42969</v>
      </c>
      <c r="C149" s="8">
        <v>1780653</v>
      </c>
      <c r="D149" s="8" t="s">
        <v>104</v>
      </c>
      <c r="E149" s="8" t="s">
        <v>61</v>
      </c>
      <c r="F149" s="8"/>
      <c r="G149" s="8"/>
    </row>
    <row r="150" spans="2:7" x14ac:dyDescent="0.25">
      <c r="B150" s="14">
        <v>42970</v>
      </c>
      <c r="C150" s="8">
        <v>1543679</v>
      </c>
      <c r="D150" s="8" t="s">
        <v>121</v>
      </c>
      <c r="E150" s="8" t="s">
        <v>100</v>
      </c>
      <c r="F150" s="8"/>
      <c r="G150" s="8"/>
    </row>
    <row r="151" spans="2:7" x14ac:dyDescent="0.25">
      <c r="B151" s="14">
        <v>42970</v>
      </c>
      <c r="C151" s="8">
        <v>1543679</v>
      </c>
      <c r="D151" s="8" t="s">
        <v>121</v>
      </c>
      <c r="E151" s="8" t="s">
        <v>53</v>
      </c>
      <c r="F151" s="8"/>
      <c r="G151" s="8"/>
    </row>
    <row r="152" spans="2:7" x14ac:dyDescent="0.25">
      <c r="B152" s="14">
        <v>42970</v>
      </c>
      <c r="C152" s="8">
        <v>1543679</v>
      </c>
      <c r="D152" s="8" t="s">
        <v>121</v>
      </c>
      <c r="E152" s="8" t="s">
        <v>61</v>
      </c>
      <c r="F152" s="8"/>
      <c r="G152" s="8"/>
    </row>
    <row r="153" spans="2:7" x14ac:dyDescent="0.25">
      <c r="B153" s="14">
        <v>42971</v>
      </c>
      <c r="C153" s="8">
        <v>2005597</v>
      </c>
      <c r="D153" s="8" t="s">
        <v>131</v>
      </c>
      <c r="E153" s="8" t="s">
        <v>135</v>
      </c>
      <c r="F153" s="8"/>
      <c r="G153" s="8" t="s">
        <v>136</v>
      </c>
    </row>
    <row r="154" spans="2:7" x14ac:dyDescent="0.25">
      <c r="B154" s="14">
        <v>42971</v>
      </c>
      <c r="C154" s="8">
        <v>2005597</v>
      </c>
      <c r="D154" s="8" t="s">
        <v>131</v>
      </c>
      <c r="E154" s="8" t="s">
        <v>137</v>
      </c>
      <c r="F154" s="8"/>
      <c r="G154" s="8" t="s">
        <v>136</v>
      </c>
    </row>
    <row r="155" spans="2:7" x14ac:dyDescent="0.25">
      <c r="B155" s="14">
        <v>42971</v>
      </c>
      <c r="C155" s="8">
        <v>2052760</v>
      </c>
      <c r="D155" s="8" t="s">
        <v>138</v>
      </c>
      <c r="E155" s="8" t="s">
        <v>114</v>
      </c>
      <c r="F155" s="8"/>
      <c r="G155" s="8" t="s">
        <v>139</v>
      </c>
    </row>
    <row r="156" spans="2:7" x14ac:dyDescent="0.25">
      <c r="B156" s="14">
        <v>42971</v>
      </c>
      <c r="C156" s="8">
        <v>2033721</v>
      </c>
      <c r="D156" s="8" t="s">
        <v>140</v>
      </c>
      <c r="E156" s="8" t="s">
        <v>53</v>
      </c>
      <c r="F156" s="8"/>
      <c r="G156" s="8"/>
    </row>
    <row r="157" spans="2:7" x14ac:dyDescent="0.25">
      <c r="B157" s="14">
        <v>42971</v>
      </c>
      <c r="C157" s="8">
        <v>1895821</v>
      </c>
      <c r="D157" s="8" t="s">
        <v>141</v>
      </c>
      <c r="E157" s="8" t="s">
        <v>61</v>
      </c>
      <c r="F157" s="8"/>
      <c r="G157" s="8"/>
    </row>
    <row r="158" spans="2:7" x14ac:dyDescent="0.25">
      <c r="B158" s="14">
        <v>42971</v>
      </c>
      <c r="C158" s="8">
        <v>1973220</v>
      </c>
      <c r="D158" s="8" t="s">
        <v>130</v>
      </c>
      <c r="E158" s="8" t="s">
        <v>61</v>
      </c>
      <c r="F158" s="8"/>
      <c r="G158" s="8"/>
    </row>
    <row r="159" spans="2:7" x14ac:dyDescent="0.25">
      <c r="B159" s="14">
        <v>42972</v>
      </c>
      <c r="C159" s="8">
        <v>1304749</v>
      </c>
      <c r="D159" s="8" t="s">
        <v>142</v>
      </c>
      <c r="E159" s="8" t="s">
        <v>53</v>
      </c>
      <c r="F159" s="8"/>
      <c r="G159" s="8"/>
    </row>
    <row r="160" spans="2:7" x14ac:dyDescent="0.25">
      <c r="B160" s="14">
        <v>42972</v>
      </c>
      <c r="C160" s="8">
        <v>1424972</v>
      </c>
      <c r="D160" s="8" t="s">
        <v>143</v>
      </c>
      <c r="E160" s="8" t="s">
        <v>114</v>
      </c>
      <c r="F160" s="8"/>
      <c r="G160" s="8" t="s">
        <v>144</v>
      </c>
    </row>
    <row r="161" spans="2:7" x14ac:dyDescent="0.25">
      <c r="B161" s="14">
        <v>42973</v>
      </c>
      <c r="C161" s="8">
        <v>1820300</v>
      </c>
      <c r="D161" s="8" t="s">
        <v>145</v>
      </c>
      <c r="E161" s="8" t="s">
        <v>83</v>
      </c>
      <c r="F161" s="8"/>
      <c r="G161" s="15" t="s">
        <v>127</v>
      </c>
    </row>
    <row r="162" spans="2:7" x14ac:dyDescent="0.25">
      <c r="B162" s="14">
        <v>42973</v>
      </c>
      <c r="C162" s="8">
        <v>1899095</v>
      </c>
      <c r="D162" s="8" t="s">
        <v>123</v>
      </c>
      <c r="E162" s="8" t="s">
        <v>61</v>
      </c>
      <c r="F162" s="8"/>
      <c r="G162" s="15" t="s">
        <v>127</v>
      </c>
    </row>
    <row r="163" spans="2:7" x14ac:dyDescent="0.25">
      <c r="B163" s="14">
        <v>42975</v>
      </c>
      <c r="C163" s="8">
        <v>1250853</v>
      </c>
      <c r="D163" s="8" t="s">
        <v>132</v>
      </c>
      <c r="E163" s="8" t="s">
        <v>114</v>
      </c>
      <c r="F163" s="8"/>
      <c r="G163" s="8" t="s">
        <v>146</v>
      </c>
    </row>
    <row r="164" spans="2:7" x14ac:dyDescent="0.25">
      <c r="B164" s="14">
        <v>42975</v>
      </c>
      <c r="C164" s="8">
        <v>1839019</v>
      </c>
      <c r="D164" s="8" t="s">
        <v>147</v>
      </c>
      <c r="E164" s="8" t="s">
        <v>61</v>
      </c>
      <c r="F164" s="8"/>
      <c r="G164" s="8"/>
    </row>
    <row r="165" spans="2:7" x14ac:dyDescent="0.25">
      <c r="B165" s="14">
        <v>42975</v>
      </c>
      <c r="C165" s="8">
        <v>1287926</v>
      </c>
      <c r="D165" s="8" t="s">
        <v>46</v>
      </c>
      <c r="E165" s="8" t="s">
        <v>53</v>
      </c>
      <c r="F165" s="8"/>
      <c r="G165" s="8"/>
    </row>
    <row r="166" spans="2:7" x14ac:dyDescent="0.25">
      <c r="B166" s="14">
        <v>42976</v>
      </c>
      <c r="C166" s="8">
        <v>1287926</v>
      </c>
      <c r="D166" s="8" t="s">
        <v>46</v>
      </c>
      <c r="E166" s="8" t="s">
        <v>61</v>
      </c>
      <c r="F166" s="8"/>
      <c r="G166" s="8"/>
    </row>
    <row r="167" spans="2:7" x14ac:dyDescent="0.25">
      <c r="B167" s="14">
        <v>42976</v>
      </c>
      <c r="C167" s="8">
        <v>18092334</v>
      </c>
      <c r="D167" s="8" t="s">
        <v>117</v>
      </c>
      <c r="E167" s="8" t="s">
        <v>61</v>
      </c>
      <c r="F167" s="8"/>
      <c r="G167" s="8"/>
    </row>
    <row r="168" spans="2:7" x14ac:dyDescent="0.25">
      <c r="B168" s="14">
        <v>42977</v>
      </c>
      <c r="C168" s="8">
        <v>2286910</v>
      </c>
      <c r="D168" s="8" t="s">
        <v>148</v>
      </c>
      <c r="E168" s="8" t="s">
        <v>83</v>
      </c>
      <c r="F168" s="8"/>
      <c r="G168" s="8"/>
    </row>
    <row r="169" spans="2:7" x14ac:dyDescent="0.25">
      <c r="B169" s="14">
        <v>42977</v>
      </c>
      <c r="C169" s="8">
        <v>2189250</v>
      </c>
      <c r="D169" s="8" t="s">
        <v>149</v>
      </c>
      <c r="E169" s="8" t="s">
        <v>114</v>
      </c>
      <c r="F169" s="8"/>
      <c r="G169" s="8" t="s">
        <v>150</v>
      </c>
    </row>
    <row r="170" spans="2:7" x14ac:dyDescent="0.25">
      <c r="B170" s="14">
        <v>42978</v>
      </c>
      <c r="C170" s="8">
        <v>1606429</v>
      </c>
      <c r="D170" s="8" t="s">
        <v>151</v>
      </c>
      <c r="E170" s="8" t="s">
        <v>83</v>
      </c>
      <c r="F170" s="8"/>
      <c r="G170" s="8"/>
    </row>
    <row r="171" spans="2:7" x14ac:dyDescent="0.25">
      <c r="B171" s="14">
        <v>42978</v>
      </c>
      <c r="C171" s="8">
        <v>2268982</v>
      </c>
      <c r="D171" s="8" t="s">
        <v>152</v>
      </c>
      <c r="E171" s="8" t="s">
        <v>45</v>
      </c>
      <c r="F171" s="8"/>
      <c r="G171" s="8"/>
    </row>
    <row r="172" spans="2:7" ht="15.75" x14ac:dyDescent="0.25">
      <c r="B172" s="16">
        <v>42979</v>
      </c>
      <c r="C172" s="17">
        <v>2189250</v>
      </c>
      <c r="D172" s="17" t="s">
        <v>149</v>
      </c>
      <c r="E172" s="17" t="s">
        <v>53</v>
      </c>
      <c r="F172" s="17">
        <v>187.32</v>
      </c>
      <c r="G172" s="17"/>
    </row>
    <row r="173" spans="2:7" ht="15.75" x14ac:dyDescent="0.25">
      <c r="B173" s="18">
        <v>42979</v>
      </c>
      <c r="C173" s="19">
        <v>2189250</v>
      </c>
      <c r="D173" s="19" t="s">
        <v>149</v>
      </c>
      <c r="E173" s="19" t="s">
        <v>61</v>
      </c>
      <c r="F173" s="19">
        <v>205.64</v>
      </c>
      <c r="G173" s="19"/>
    </row>
    <row r="174" spans="2:7" ht="15.75" x14ac:dyDescent="0.25">
      <c r="B174" s="18">
        <v>42982</v>
      </c>
      <c r="C174" s="19">
        <v>2033721</v>
      </c>
      <c r="D174" s="19" t="s">
        <v>153</v>
      </c>
      <c r="E174" s="19" t="s">
        <v>61</v>
      </c>
      <c r="F174" s="19">
        <v>205.64</v>
      </c>
      <c r="G174" s="19"/>
    </row>
    <row r="175" spans="2:7" ht="15.75" x14ac:dyDescent="0.25">
      <c r="B175" s="18">
        <v>42982</v>
      </c>
      <c r="C175" s="19">
        <v>1424972</v>
      </c>
      <c r="D175" s="19" t="s">
        <v>154</v>
      </c>
      <c r="E175" s="19" t="s">
        <v>53</v>
      </c>
      <c r="F175" s="19">
        <v>187.32</v>
      </c>
      <c r="G175" s="19"/>
    </row>
    <row r="176" spans="2:7" ht="15.75" x14ac:dyDescent="0.25">
      <c r="B176" s="18">
        <v>42982</v>
      </c>
      <c r="C176" s="19">
        <v>1606429</v>
      </c>
      <c r="D176" s="19" t="s">
        <v>151</v>
      </c>
      <c r="E176" s="19" t="s">
        <v>114</v>
      </c>
      <c r="F176" s="19">
        <v>41.38</v>
      </c>
      <c r="G176" s="19" t="s">
        <v>155</v>
      </c>
    </row>
    <row r="177" spans="2:7" ht="15.75" x14ac:dyDescent="0.25">
      <c r="B177" s="18">
        <v>42983</v>
      </c>
      <c r="C177" s="19">
        <v>2380218</v>
      </c>
      <c r="D177" s="19" t="s">
        <v>156</v>
      </c>
      <c r="E177" s="19" t="s">
        <v>53</v>
      </c>
      <c r="F177" s="19">
        <v>187.32</v>
      </c>
      <c r="G177" s="19"/>
    </row>
    <row r="178" spans="2:7" ht="15.75" x14ac:dyDescent="0.25">
      <c r="B178" s="18">
        <v>42983</v>
      </c>
      <c r="C178" s="19">
        <v>2380218</v>
      </c>
      <c r="D178" s="19" t="s">
        <v>156</v>
      </c>
      <c r="E178" s="19" t="s">
        <v>61</v>
      </c>
      <c r="F178" s="19">
        <v>205.64</v>
      </c>
      <c r="G178" s="19"/>
    </row>
    <row r="179" spans="2:7" ht="15.75" x14ac:dyDescent="0.25">
      <c r="B179" s="18">
        <v>42983</v>
      </c>
      <c r="C179" s="19">
        <v>1424972</v>
      </c>
      <c r="D179" s="19" t="s">
        <v>154</v>
      </c>
      <c r="E179" s="19"/>
      <c r="F179" s="19">
        <v>205.64</v>
      </c>
      <c r="G179" s="19"/>
    </row>
    <row r="180" spans="2:7" ht="15.75" x14ac:dyDescent="0.25">
      <c r="B180" s="18">
        <v>42983</v>
      </c>
      <c r="C180" s="19">
        <v>2382224</v>
      </c>
      <c r="D180" s="19" t="s">
        <v>157</v>
      </c>
      <c r="E180" s="19" t="s">
        <v>14</v>
      </c>
      <c r="F180" s="19">
        <v>48.93</v>
      </c>
      <c r="G180" s="19"/>
    </row>
    <row r="181" spans="2:7" ht="15.75" x14ac:dyDescent="0.25">
      <c r="B181" s="18">
        <v>42984</v>
      </c>
      <c r="C181" s="19">
        <v>2392213</v>
      </c>
      <c r="D181" s="19" t="s">
        <v>158</v>
      </c>
      <c r="E181" s="19" t="s">
        <v>100</v>
      </c>
      <c r="F181" s="19">
        <v>167.02</v>
      </c>
      <c r="G181" s="19"/>
    </row>
    <row r="182" spans="2:7" ht="15.75" x14ac:dyDescent="0.25">
      <c r="B182" s="18">
        <v>42984</v>
      </c>
      <c r="C182" s="19">
        <v>2392213</v>
      </c>
      <c r="D182" s="19" t="s">
        <v>158</v>
      </c>
      <c r="E182" s="19" t="s">
        <v>83</v>
      </c>
      <c r="F182" s="19">
        <v>194.94</v>
      </c>
      <c r="G182" s="19"/>
    </row>
    <row r="183" spans="2:7" ht="15.75" x14ac:dyDescent="0.25">
      <c r="B183" s="18">
        <v>42984</v>
      </c>
      <c r="C183" s="19">
        <v>2278671</v>
      </c>
      <c r="D183" s="19" t="s">
        <v>159</v>
      </c>
      <c r="E183" s="19" t="s">
        <v>14</v>
      </c>
      <c r="F183" s="19">
        <v>0</v>
      </c>
      <c r="G183" s="19"/>
    </row>
    <row r="184" spans="2:7" ht="15.75" x14ac:dyDescent="0.25">
      <c r="B184" s="18">
        <v>42985</v>
      </c>
      <c r="C184" s="19">
        <v>2392213</v>
      </c>
      <c r="D184" s="19" t="s">
        <v>158</v>
      </c>
      <c r="E184" s="19" t="s">
        <v>61</v>
      </c>
      <c r="F184" s="19">
        <v>205.64</v>
      </c>
      <c r="G184" s="19"/>
    </row>
    <row r="185" spans="2:7" ht="15.75" x14ac:dyDescent="0.25">
      <c r="B185" s="18">
        <v>42986</v>
      </c>
      <c r="C185" s="19">
        <v>2436044</v>
      </c>
      <c r="D185" s="19" t="s">
        <v>160</v>
      </c>
      <c r="E185" s="19" t="s">
        <v>14</v>
      </c>
      <c r="F185" s="19">
        <v>48.93</v>
      </c>
      <c r="G185" s="19" t="s">
        <v>161</v>
      </c>
    </row>
    <row r="186" spans="2:7" ht="15.75" x14ac:dyDescent="0.25">
      <c r="B186" s="18">
        <v>42986</v>
      </c>
      <c r="C186" s="19">
        <v>2458821</v>
      </c>
      <c r="D186" s="19" t="s">
        <v>162</v>
      </c>
      <c r="E186" s="19" t="s">
        <v>163</v>
      </c>
      <c r="F186" s="19">
        <v>254.64</v>
      </c>
      <c r="G186" s="17" t="s">
        <v>164</v>
      </c>
    </row>
    <row r="187" spans="2:7" ht="15.75" x14ac:dyDescent="0.25">
      <c r="B187" s="18">
        <v>42986</v>
      </c>
      <c r="C187" s="19">
        <v>2458821</v>
      </c>
      <c r="D187" s="19" t="s">
        <v>162</v>
      </c>
      <c r="E187" s="19" t="s">
        <v>61</v>
      </c>
      <c r="F187" s="19">
        <v>205.64</v>
      </c>
      <c r="G187" s="19"/>
    </row>
    <row r="188" spans="2:7" ht="15.75" x14ac:dyDescent="0.25">
      <c r="B188" s="18">
        <v>42987</v>
      </c>
      <c r="C188" s="19">
        <v>1111009</v>
      </c>
      <c r="D188" s="19" t="s">
        <v>165</v>
      </c>
      <c r="E188" s="19" t="s">
        <v>83</v>
      </c>
      <c r="F188" s="19">
        <v>194.94</v>
      </c>
      <c r="G188" s="19" t="s">
        <v>166</v>
      </c>
    </row>
    <row r="189" spans="2:7" ht="15.75" x14ac:dyDescent="0.25">
      <c r="B189" s="18">
        <v>42987</v>
      </c>
      <c r="C189" s="19">
        <v>1111009</v>
      </c>
      <c r="D189" s="19" t="s">
        <v>165</v>
      </c>
      <c r="E189" s="19" t="s">
        <v>61</v>
      </c>
      <c r="F189" s="19">
        <v>205.64</v>
      </c>
      <c r="G189" s="19" t="s">
        <v>166</v>
      </c>
    </row>
    <row r="190" spans="2:7" ht="15.75" x14ac:dyDescent="0.25">
      <c r="B190" s="18">
        <v>42989</v>
      </c>
      <c r="C190" s="20">
        <v>878885</v>
      </c>
      <c r="D190" s="20" t="s">
        <v>167</v>
      </c>
      <c r="E190" s="20" t="s">
        <v>168</v>
      </c>
      <c r="F190" s="19">
        <v>41.38</v>
      </c>
      <c r="G190" s="19"/>
    </row>
    <row r="191" spans="2:7" ht="15.75" x14ac:dyDescent="0.25">
      <c r="B191" s="18">
        <v>42990</v>
      </c>
      <c r="C191" s="20">
        <v>2286910</v>
      </c>
      <c r="D191" s="19" t="s">
        <v>169</v>
      </c>
      <c r="E191" s="20" t="s">
        <v>12</v>
      </c>
      <c r="F191" s="19">
        <v>205.64</v>
      </c>
      <c r="G191" s="19"/>
    </row>
    <row r="192" spans="2:7" ht="15.75" x14ac:dyDescent="0.25">
      <c r="B192" s="18">
        <v>42990</v>
      </c>
      <c r="C192" s="20">
        <v>1250853</v>
      </c>
      <c r="D192" s="19" t="s">
        <v>170</v>
      </c>
      <c r="E192" s="20" t="s">
        <v>12</v>
      </c>
      <c r="F192" s="19">
        <v>205.64</v>
      </c>
      <c r="G192" s="19"/>
    </row>
    <row r="193" spans="2:7" ht="15.75" x14ac:dyDescent="0.25">
      <c r="B193" s="18">
        <v>42990</v>
      </c>
      <c r="C193" s="20">
        <v>2268982</v>
      </c>
      <c r="D193" s="19" t="s">
        <v>171</v>
      </c>
      <c r="E193" s="20" t="s">
        <v>61</v>
      </c>
      <c r="F193" s="19">
        <v>205.64</v>
      </c>
      <c r="G193" s="19"/>
    </row>
    <row r="194" spans="2:7" ht="15.75" x14ac:dyDescent="0.25">
      <c r="B194" s="18">
        <v>42990</v>
      </c>
      <c r="C194" s="20">
        <v>1820300</v>
      </c>
      <c r="D194" s="19" t="s">
        <v>172</v>
      </c>
      <c r="E194" s="20" t="s">
        <v>61</v>
      </c>
      <c r="F194" s="19">
        <v>205.64</v>
      </c>
      <c r="G194" s="19"/>
    </row>
    <row r="195" spans="2:7" ht="15.75" x14ac:dyDescent="0.25">
      <c r="B195" s="18">
        <v>42992</v>
      </c>
      <c r="C195" s="20">
        <v>2553227</v>
      </c>
      <c r="D195" s="19" t="s">
        <v>173</v>
      </c>
      <c r="E195" s="20" t="s">
        <v>163</v>
      </c>
      <c r="F195" s="19">
        <v>383.5</v>
      </c>
      <c r="G195" s="19"/>
    </row>
    <row r="196" spans="2:7" ht="15.75" x14ac:dyDescent="0.25">
      <c r="B196" s="18">
        <v>42992</v>
      </c>
      <c r="C196" s="20">
        <v>2553227</v>
      </c>
      <c r="D196" s="19" t="s">
        <v>173</v>
      </c>
      <c r="E196" s="20" t="s">
        <v>61</v>
      </c>
      <c r="F196" s="19">
        <v>205.64</v>
      </c>
      <c r="G196" s="19"/>
    </row>
    <row r="197" spans="2:7" ht="15.75" x14ac:dyDescent="0.25">
      <c r="B197" s="18">
        <v>42993</v>
      </c>
      <c r="C197" s="20">
        <v>2662559</v>
      </c>
      <c r="D197" s="19" t="s">
        <v>174</v>
      </c>
      <c r="E197" s="20" t="s">
        <v>168</v>
      </c>
      <c r="F197" s="19">
        <v>0</v>
      </c>
      <c r="G197" s="19"/>
    </row>
    <row r="198" spans="2:7" ht="15.75" x14ac:dyDescent="0.25">
      <c r="B198" s="18">
        <v>42993</v>
      </c>
      <c r="C198" s="20">
        <v>2602794</v>
      </c>
      <c r="D198" s="19" t="s">
        <v>175</v>
      </c>
      <c r="E198" s="20" t="s">
        <v>83</v>
      </c>
      <c r="F198" s="19">
        <v>194.94</v>
      </c>
      <c r="G198" s="19"/>
    </row>
    <row r="199" spans="2:7" ht="15.75" x14ac:dyDescent="0.25">
      <c r="B199" s="18">
        <v>42993</v>
      </c>
      <c r="C199" s="20">
        <v>2602794</v>
      </c>
      <c r="D199" s="19" t="s">
        <v>175</v>
      </c>
      <c r="E199" s="20" t="s">
        <v>61</v>
      </c>
      <c r="F199" s="19">
        <v>205.64</v>
      </c>
      <c r="G199" s="19"/>
    </row>
    <row r="200" spans="2:7" ht="15.75" x14ac:dyDescent="0.25">
      <c r="B200" s="18">
        <v>42994</v>
      </c>
      <c r="C200" s="20">
        <v>2177534</v>
      </c>
      <c r="D200" s="19" t="s">
        <v>176</v>
      </c>
      <c r="E200" s="20" t="s">
        <v>163</v>
      </c>
      <c r="F200" s="19">
        <v>383.5</v>
      </c>
      <c r="G200" s="19" t="s">
        <v>177</v>
      </c>
    </row>
    <row r="201" spans="2:7" ht="15.75" x14ac:dyDescent="0.25">
      <c r="B201" s="18">
        <v>42994</v>
      </c>
      <c r="C201" s="20">
        <v>2683475</v>
      </c>
      <c r="D201" s="19" t="s">
        <v>178</v>
      </c>
      <c r="E201" s="20" t="s">
        <v>53</v>
      </c>
      <c r="F201" s="19">
        <v>187.3</v>
      </c>
      <c r="G201" s="19"/>
    </row>
    <row r="202" spans="2:7" ht="15.75" x14ac:dyDescent="0.25">
      <c r="B202" s="18">
        <v>42996</v>
      </c>
      <c r="C202" s="20">
        <v>2659588</v>
      </c>
      <c r="D202" s="19" t="s">
        <v>179</v>
      </c>
      <c r="E202" s="20" t="s">
        <v>114</v>
      </c>
      <c r="F202" s="19">
        <v>41.38</v>
      </c>
      <c r="G202" s="19"/>
    </row>
    <row r="203" spans="2:7" ht="15.75" x14ac:dyDescent="0.25">
      <c r="B203" s="18">
        <v>42996</v>
      </c>
      <c r="C203" s="20">
        <v>2689391</v>
      </c>
      <c r="D203" s="19" t="s">
        <v>180</v>
      </c>
      <c r="E203" s="20" t="s">
        <v>168</v>
      </c>
      <c r="F203" s="19">
        <v>0</v>
      </c>
      <c r="G203" s="19"/>
    </row>
    <row r="204" spans="2:7" ht="15.75" x14ac:dyDescent="0.25">
      <c r="B204" s="18">
        <v>42997</v>
      </c>
      <c r="C204" s="20">
        <v>2697085</v>
      </c>
      <c r="D204" s="19" t="s">
        <v>181</v>
      </c>
      <c r="E204" s="20" t="s">
        <v>168</v>
      </c>
      <c r="F204" s="19">
        <v>0</v>
      </c>
      <c r="G204" s="19"/>
    </row>
    <row r="205" spans="2:7" ht="15.75" x14ac:dyDescent="0.25">
      <c r="B205" s="18">
        <v>42997</v>
      </c>
      <c r="C205" s="20">
        <v>2722137</v>
      </c>
      <c r="D205" s="19" t="s">
        <v>182</v>
      </c>
      <c r="E205" s="20" t="s">
        <v>168</v>
      </c>
      <c r="F205" s="19">
        <v>0</v>
      </c>
      <c r="G205" s="19"/>
    </row>
    <row r="206" spans="2:7" ht="15.75" x14ac:dyDescent="0.25">
      <c r="B206" s="18">
        <v>42997</v>
      </c>
      <c r="C206" s="20">
        <v>2723085</v>
      </c>
      <c r="D206" s="19" t="s">
        <v>183</v>
      </c>
      <c r="E206" s="20" t="s">
        <v>53</v>
      </c>
      <c r="F206" s="19">
        <v>187.32</v>
      </c>
      <c r="G206" s="19"/>
    </row>
    <row r="207" spans="2:7" ht="15.75" x14ac:dyDescent="0.25">
      <c r="B207" s="18">
        <v>42997</v>
      </c>
      <c r="C207" s="20">
        <v>2723085</v>
      </c>
      <c r="D207" s="19" t="s">
        <v>183</v>
      </c>
      <c r="E207" s="20" t="s">
        <v>61</v>
      </c>
      <c r="F207" s="19">
        <v>205.64</v>
      </c>
      <c r="G207" s="19"/>
    </row>
    <row r="208" spans="2:7" ht="15.75" x14ac:dyDescent="0.25">
      <c r="B208" s="18">
        <v>42998</v>
      </c>
      <c r="C208" s="20">
        <v>2716012</v>
      </c>
      <c r="D208" s="19" t="s">
        <v>184</v>
      </c>
      <c r="E208" s="20" t="s">
        <v>61</v>
      </c>
      <c r="F208" s="19">
        <v>205.64</v>
      </c>
      <c r="G208" s="19"/>
    </row>
    <row r="209" spans="2:7" ht="15.75" x14ac:dyDescent="0.25">
      <c r="B209" s="18">
        <v>42998</v>
      </c>
      <c r="C209" s="20">
        <v>2673737</v>
      </c>
      <c r="D209" s="19" t="s">
        <v>185</v>
      </c>
      <c r="E209" s="20" t="s">
        <v>168</v>
      </c>
      <c r="F209" s="19">
        <v>0</v>
      </c>
      <c r="G209" s="19"/>
    </row>
    <row r="210" spans="2:7" ht="15.75" x14ac:dyDescent="0.25">
      <c r="B210" s="18">
        <v>43000</v>
      </c>
      <c r="C210" s="20">
        <v>2755137</v>
      </c>
      <c r="D210" s="19" t="s">
        <v>186</v>
      </c>
      <c r="E210" s="20" t="s">
        <v>83</v>
      </c>
      <c r="F210" s="19">
        <v>194.94</v>
      </c>
      <c r="G210" s="19"/>
    </row>
    <row r="211" spans="2:7" ht="15.75" x14ac:dyDescent="0.25">
      <c r="B211" s="18">
        <v>43000</v>
      </c>
      <c r="C211" s="20">
        <v>2755137</v>
      </c>
      <c r="D211" s="19" t="s">
        <v>186</v>
      </c>
      <c r="E211" s="20" t="s">
        <v>61</v>
      </c>
      <c r="F211" s="19">
        <v>205.64</v>
      </c>
      <c r="G211" s="19"/>
    </row>
    <row r="212" spans="2:7" ht="15.75" x14ac:dyDescent="0.25">
      <c r="B212" s="18">
        <v>43001</v>
      </c>
      <c r="C212" s="20">
        <v>2177534</v>
      </c>
      <c r="D212" s="19" t="s">
        <v>176</v>
      </c>
      <c r="E212" s="20" t="s">
        <v>61</v>
      </c>
      <c r="F212" s="19">
        <v>205.64</v>
      </c>
      <c r="G212" s="19"/>
    </row>
    <row r="213" spans="2:7" ht="15.75" x14ac:dyDescent="0.25">
      <c r="B213" s="18">
        <v>43003</v>
      </c>
      <c r="C213" s="20">
        <v>2594099</v>
      </c>
      <c r="D213" s="19" t="s">
        <v>187</v>
      </c>
      <c r="E213" s="20" t="s">
        <v>83</v>
      </c>
      <c r="F213" s="19">
        <v>194.94</v>
      </c>
      <c r="G213" s="19"/>
    </row>
    <row r="214" spans="2:7" ht="15.75" x14ac:dyDescent="0.25">
      <c r="B214" s="18">
        <v>43004</v>
      </c>
      <c r="C214" s="20">
        <v>2594099</v>
      </c>
      <c r="D214" s="19" t="s">
        <v>187</v>
      </c>
      <c r="E214" s="20" t="s">
        <v>61</v>
      </c>
      <c r="F214" s="19">
        <v>205.64</v>
      </c>
      <c r="G214" s="19"/>
    </row>
    <row r="215" spans="2:7" ht="15.75" x14ac:dyDescent="0.25">
      <c r="B215" s="18">
        <v>43004</v>
      </c>
      <c r="C215" s="20">
        <v>2828815</v>
      </c>
      <c r="D215" s="19" t="s">
        <v>188</v>
      </c>
      <c r="E215" s="20" t="s">
        <v>163</v>
      </c>
      <c r="F215" s="19">
        <v>383.5</v>
      </c>
      <c r="G215" s="19" t="s">
        <v>189</v>
      </c>
    </row>
    <row r="216" spans="2:7" ht="15.75" x14ac:dyDescent="0.25">
      <c r="B216" s="18">
        <v>43005</v>
      </c>
      <c r="C216" s="20">
        <v>878885</v>
      </c>
      <c r="D216" s="19" t="s">
        <v>167</v>
      </c>
      <c r="E216" s="20" t="s">
        <v>114</v>
      </c>
      <c r="F216" s="19">
        <v>41.38</v>
      </c>
      <c r="G216" s="19"/>
    </row>
    <row r="217" spans="2:7" ht="15.75" x14ac:dyDescent="0.25">
      <c r="B217" s="18">
        <v>43005</v>
      </c>
      <c r="C217" s="20">
        <v>2673737</v>
      </c>
      <c r="D217" s="19" t="s">
        <v>185</v>
      </c>
      <c r="E217" s="20" t="s">
        <v>100</v>
      </c>
      <c r="F217" s="20">
        <v>48.93</v>
      </c>
      <c r="G217" s="19"/>
    </row>
    <row r="218" spans="2:7" ht="15.75" x14ac:dyDescent="0.25">
      <c r="B218" s="18">
        <v>43006</v>
      </c>
      <c r="C218" s="20">
        <v>2382224</v>
      </c>
      <c r="D218" s="19" t="s">
        <v>157</v>
      </c>
      <c r="E218" s="20" t="s">
        <v>53</v>
      </c>
      <c r="F218" s="19">
        <v>187.32</v>
      </c>
      <c r="G218" s="19"/>
    </row>
    <row r="219" spans="2:7" ht="15.75" x14ac:dyDescent="0.25">
      <c r="B219" s="18">
        <v>43006</v>
      </c>
      <c r="C219" s="20">
        <v>2382224</v>
      </c>
      <c r="D219" s="19" t="s">
        <v>157</v>
      </c>
      <c r="E219" s="20" t="s">
        <v>61</v>
      </c>
      <c r="F219" s="19">
        <v>205.64</v>
      </c>
      <c r="G219" s="19"/>
    </row>
    <row r="220" spans="2:7" ht="15.75" x14ac:dyDescent="0.25">
      <c r="B220" s="18">
        <v>43006</v>
      </c>
      <c r="C220" s="20">
        <v>2767268</v>
      </c>
      <c r="D220" s="19" t="s">
        <v>190</v>
      </c>
      <c r="E220" s="20" t="s">
        <v>168</v>
      </c>
      <c r="F220" s="19">
        <v>0</v>
      </c>
      <c r="G220" s="17" t="s">
        <v>191</v>
      </c>
    </row>
    <row r="221" spans="2:7" ht="15.75" x14ac:dyDescent="0.25">
      <c r="B221" s="18">
        <v>43007</v>
      </c>
      <c r="C221" s="20">
        <v>2943235</v>
      </c>
      <c r="D221" s="19" t="s">
        <v>192</v>
      </c>
      <c r="E221" s="20" t="s">
        <v>83</v>
      </c>
      <c r="F221" s="19">
        <v>194.94</v>
      </c>
      <c r="G221" s="19"/>
    </row>
    <row r="222" spans="2:7" ht="15.75" x14ac:dyDescent="0.25">
      <c r="B222" s="18">
        <v>43007</v>
      </c>
      <c r="C222" s="20">
        <v>2943235</v>
      </c>
      <c r="D222" s="19" t="s">
        <v>192</v>
      </c>
      <c r="E222" s="20" t="s">
        <v>61</v>
      </c>
      <c r="F222" s="19">
        <v>194.94</v>
      </c>
      <c r="G222" s="19"/>
    </row>
    <row r="223" spans="2:7" ht="15.75" x14ac:dyDescent="0.25">
      <c r="B223" s="18">
        <v>43007</v>
      </c>
      <c r="C223" s="20">
        <v>2812848</v>
      </c>
      <c r="D223" s="19" t="s">
        <v>193</v>
      </c>
      <c r="E223" s="20" t="s">
        <v>168</v>
      </c>
      <c r="F223" s="19">
        <v>0</v>
      </c>
      <c r="G223" s="19" t="s">
        <v>194</v>
      </c>
    </row>
    <row r="224" spans="2:7" ht="15.75" x14ac:dyDescent="0.25">
      <c r="B224" s="18">
        <v>42981</v>
      </c>
      <c r="C224" s="20">
        <v>2005597</v>
      </c>
      <c r="D224" s="19" t="s">
        <v>195</v>
      </c>
      <c r="E224" s="20" t="s">
        <v>100</v>
      </c>
      <c r="F224" s="20">
        <v>135.79</v>
      </c>
      <c r="G224" s="19"/>
    </row>
    <row r="225" spans="2:7" ht="15.75" x14ac:dyDescent="0.25">
      <c r="B225" s="18">
        <v>42981</v>
      </c>
      <c r="C225" s="20">
        <v>2767268</v>
      </c>
      <c r="D225" s="19" t="s">
        <v>190</v>
      </c>
      <c r="E225" s="20" t="s">
        <v>53</v>
      </c>
      <c r="F225" s="19">
        <v>187.32</v>
      </c>
      <c r="G225" s="19"/>
    </row>
    <row r="226" spans="2:7" ht="15.75" x14ac:dyDescent="0.25">
      <c r="B226" s="18">
        <v>43013</v>
      </c>
      <c r="C226" s="20">
        <v>2767268</v>
      </c>
      <c r="D226" s="19" t="s">
        <v>190</v>
      </c>
      <c r="E226" s="20" t="s">
        <v>61</v>
      </c>
      <c r="F226" s="19">
        <v>205.64</v>
      </c>
      <c r="G226" s="19"/>
    </row>
    <row r="227" spans="2:7" ht="15.75" x14ac:dyDescent="0.25">
      <c r="B227" s="18">
        <v>43013</v>
      </c>
      <c r="C227" s="20">
        <v>2005597</v>
      </c>
      <c r="D227" s="19" t="s">
        <v>195</v>
      </c>
      <c r="E227" s="20" t="s">
        <v>53</v>
      </c>
      <c r="F227" s="19">
        <v>112</v>
      </c>
      <c r="G227" s="19"/>
    </row>
    <row r="228" spans="2:7" ht="15.75" x14ac:dyDescent="0.25">
      <c r="B228" s="18">
        <v>43013</v>
      </c>
      <c r="C228" s="20">
        <v>2005597</v>
      </c>
      <c r="D228" s="19" t="s">
        <v>195</v>
      </c>
      <c r="E228" s="20" t="s">
        <v>61</v>
      </c>
      <c r="F228" s="19">
        <v>205.64</v>
      </c>
      <c r="G228" s="19"/>
    </row>
    <row r="229" spans="2:7" ht="15.75" x14ac:dyDescent="0.25">
      <c r="B229" s="18">
        <v>43014</v>
      </c>
      <c r="C229" s="20">
        <v>1478585</v>
      </c>
      <c r="D229" s="19" t="s">
        <v>196</v>
      </c>
      <c r="E229" s="20" t="s">
        <v>61</v>
      </c>
      <c r="F229" s="19">
        <v>205.64</v>
      </c>
      <c r="G229" s="19"/>
    </row>
    <row r="230" spans="2:7" ht="15.75" x14ac:dyDescent="0.25">
      <c r="B230" s="18">
        <v>43018</v>
      </c>
      <c r="C230" s="19">
        <v>3296353</v>
      </c>
      <c r="D230" s="19" t="s">
        <v>197</v>
      </c>
      <c r="E230" s="19" t="s">
        <v>45</v>
      </c>
      <c r="F230" s="19">
        <v>187.32</v>
      </c>
      <c r="G230" s="8"/>
    </row>
    <row r="231" spans="2:7" ht="15.75" x14ac:dyDescent="0.25">
      <c r="B231" s="18">
        <v>43018</v>
      </c>
      <c r="C231" s="19">
        <v>3296353</v>
      </c>
      <c r="D231" s="19" t="s">
        <v>197</v>
      </c>
      <c r="E231" s="19" t="s">
        <v>198</v>
      </c>
      <c r="F231" s="19">
        <v>205.64</v>
      </c>
      <c r="G231" s="8"/>
    </row>
    <row r="232" spans="2:7" ht="15.75" x14ac:dyDescent="0.25">
      <c r="B232" s="18">
        <v>43019</v>
      </c>
      <c r="C232" s="19">
        <v>3324359</v>
      </c>
      <c r="D232" s="19" t="s">
        <v>199</v>
      </c>
      <c r="E232" s="19" t="s">
        <v>14</v>
      </c>
      <c r="F232" s="19">
        <v>0</v>
      </c>
      <c r="G232" s="8"/>
    </row>
    <row r="233" spans="2:7" ht="15.75" x14ac:dyDescent="0.25">
      <c r="B233" s="18">
        <v>43019</v>
      </c>
      <c r="C233" s="19">
        <v>3324502</v>
      </c>
      <c r="D233" s="19" t="s">
        <v>199</v>
      </c>
      <c r="E233" s="19" t="s">
        <v>14</v>
      </c>
      <c r="F233" s="19">
        <v>0</v>
      </c>
      <c r="G233" s="8"/>
    </row>
    <row r="234" spans="2:7" ht="15.75" x14ac:dyDescent="0.25">
      <c r="B234" s="18">
        <v>43019</v>
      </c>
      <c r="C234" s="19">
        <v>2812848</v>
      </c>
      <c r="D234" s="19" t="s">
        <v>193</v>
      </c>
      <c r="E234" s="19" t="s">
        <v>14</v>
      </c>
      <c r="F234" s="19">
        <v>0</v>
      </c>
      <c r="G234" s="8"/>
    </row>
    <row r="235" spans="2:7" ht="15.75" x14ac:dyDescent="0.25">
      <c r="B235" s="18">
        <v>43020</v>
      </c>
      <c r="C235" s="19">
        <v>2673481</v>
      </c>
      <c r="D235" s="19" t="s">
        <v>185</v>
      </c>
      <c r="E235" s="19" t="s">
        <v>14</v>
      </c>
      <c r="F235" s="19">
        <v>0</v>
      </c>
      <c r="G235" s="8"/>
    </row>
    <row r="236" spans="2:7" ht="15.75" x14ac:dyDescent="0.25">
      <c r="B236" s="18">
        <v>43020</v>
      </c>
      <c r="C236" s="19">
        <v>2812848</v>
      </c>
      <c r="D236" s="19" t="s">
        <v>193</v>
      </c>
      <c r="E236" s="19" t="s">
        <v>55</v>
      </c>
      <c r="F236" s="19">
        <v>254.64</v>
      </c>
      <c r="G236" s="8"/>
    </row>
    <row r="237" spans="2:7" ht="15.75" x14ac:dyDescent="0.25">
      <c r="B237" s="18">
        <v>43021</v>
      </c>
      <c r="C237" s="19">
        <v>3310626</v>
      </c>
      <c r="D237" s="19" t="s">
        <v>200</v>
      </c>
      <c r="E237" s="19" t="s">
        <v>14</v>
      </c>
      <c r="F237" s="19">
        <v>0</v>
      </c>
      <c r="G237" s="8"/>
    </row>
    <row r="238" spans="2:7" ht="15.75" x14ac:dyDescent="0.25">
      <c r="B238" s="18">
        <v>43021</v>
      </c>
      <c r="C238" s="19">
        <v>3310641</v>
      </c>
      <c r="D238" s="19" t="s">
        <v>200</v>
      </c>
      <c r="E238" s="19" t="s">
        <v>14</v>
      </c>
      <c r="F238" s="19">
        <v>0</v>
      </c>
      <c r="G238" s="8"/>
    </row>
    <row r="239" spans="2:7" ht="15.75" x14ac:dyDescent="0.25">
      <c r="B239" s="18">
        <v>43021</v>
      </c>
      <c r="C239" s="19">
        <v>1304749</v>
      </c>
      <c r="D239" s="19" t="s">
        <v>201</v>
      </c>
      <c r="E239" s="19" t="s">
        <v>198</v>
      </c>
      <c r="F239" s="19">
        <v>205.64</v>
      </c>
      <c r="G239" s="8"/>
    </row>
    <row r="240" spans="2:7" ht="15.75" x14ac:dyDescent="0.25">
      <c r="B240" s="18">
        <v>43021</v>
      </c>
      <c r="C240" s="19">
        <v>2812848</v>
      </c>
      <c r="D240" s="19" t="s">
        <v>193</v>
      </c>
      <c r="E240" s="19" t="s">
        <v>198</v>
      </c>
      <c r="F240" s="19">
        <v>205.64</v>
      </c>
      <c r="G240" s="8"/>
    </row>
    <row r="241" spans="2:7" ht="15.75" x14ac:dyDescent="0.25">
      <c r="B241" s="18">
        <v>43024</v>
      </c>
      <c r="C241" s="19">
        <v>3461771</v>
      </c>
      <c r="D241" s="19" t="s">
        <v>202</v>
      </c>
      <c r="E241" s="19" t="s">
        <v>83</v>
      </c>
      <c r="F241" s="19">
        <v>194.94</v>
      </c>
      <c r="G241" s="8"/>
    </row>
    <row r="242" spans="2:7" ht="15.75" x14ac:dyDescent="0.25">
      <c r="B242" s="18">
        <v>43025</v>
      </c>
      <c r="C242" s="19">
        <v>3244134</v>
      </c>
      <c r="D242" s="19" t="s">
        <v>203</v>
      </c>
      <c r="E242" s="19" t="s">
        <v>14</v>
      </c>
      <c r="F242" s="19">
        <v>0</v>
      </c>
      <c r="G242" s="8"/>
    </row>
    <row r="243" spans="2:7" ht="15.75" x14ac:dyDescent="0.25">
      <c r="B243" s="18">
        <v>43025</v>
      </c>
      <c r="C243" s="19">
        <v>3244137</v>
      </c>
      <c r="D243" s="19" t="s">
        <v>203</v>
      </c>
      <c r="E243" s="19" t="s">
        <v>14</v>
      </c>
      <c r="F243" s="19">
        <v>0</v>
      </c>
      <c r="G243" s="8"/>
    </row>
    <row r="244" spans="2:7" ht="15.75" x14ac:dyDescent="0.25">
      <c r="B244" s="18">
        <v>43025</v>
      </c>
      <c r="C244" s="19">
        <v>1671879</v>
      </c>
      <c r="D244" s="19" t="s">
        <v>204</v>
      </c>
      <c r="E244" s="19" t="s">
        <v>14</v>
      </c>
      <c r="F244" s="19">
        <v>0</v>
      </c>
      <c r="G244" s="8"/>
    </row>
    <row r="245" spans="2:7" ht="15.75" x14ac:dyDescent="0.25">
      <c r="B245" s="18">
        <v>43025</v>
      </c>
      <c r="C245" s="19">
        <v>1671883</v>
      </c>
      <c r="D245" s="19" t="s">
        <v>204</v>
      </c>
      <c r="E245" s="19" t="s">
        <v>14</v>
      </c>
      <c r="F245" s="19">
        <v>0</v>
      </c>
      <c r="G245" s="8"/>
    </row>
    <row r="246" spans="2:7" ht="15.75" x14ac:dyDescent="0.25">
      <c r="B246" s="18">
        <v>43026</v>
      </c>
      <c r="C246" s="19">
        <v>3461771</v>
      </c>
      <c r="D246" s="19" t="s">
        <v>202</v>
      </c>
      <c r="E246" s="19" t="s">
        <v>198</v>
      </c>
      <c r="F246" s="19">
        <v>205.64</v>
      </c>
      <c r="G246" s="8"/>
    </row>
    <row r="247" spans="2:7" ht="15.75" x14ac:dyDescent="0.25">
      <c r="B247" s="18">
        <v>43027</v>
      </c>
      <c r="C247" s="19">
        <v>3520372</v>
      </c>
      <c r="D247" s="19" t="s">
        <v>205</v>
      </c>
      <c r="E247" s="19" t="s">
        <v>45</v>
      </c>
      <c r="F247" s="19">
        <v>187.32</v>
      </c>
      <c r="G247" s="8"/>
    </row>
    <row r="248" spans="2:7" ht="15.75" x14ac:dyDescent="0.25">
      <c r="B248" s="18">
        <v>43027</v>
      </c>
      <c r="C248" s="20">
        <v>3520372</v>
      </c>
      <c r="D248" s="20" t="s">
        <v>205</v>
      </c>
      <c r="E248" s="20" t="s">
        <v>198</v>
      </c>
      <c r="F248" s="19">
        <v>205.64</v>
      </c>
      <c r="G248" s="8"/>
    </row>
    <row r="249" spans="2:7" ht="15.75" x14ac:dyDescent="0.25">
      <c r="B249" s="18">
        <v>43028</v>
      </c>
      <c r="C249" s="20">
        <v>3350046</v>
      </c>
      <c r="D249" s="19" t="s">
        <v>206</v>
      </c>
      <c r="E249" s="20" t="s">
        <v>207</v>
      </c>
      <c r="F249" s="19">
        <v>135.79</v>
      </c>
      <c r="G249" s="8"/>
    </row>
    <row r="250" spans="2:7" ht="15.75" x14ac:dyDescent="0.25">
      <c r="B250" s="18">
        <v>43028</v>
      </c>
      <c r="C250" s="20">
        <v>3350046</v>
      </c>
      <c r="D250" s="19" t="s">
        <v>206</v>
      </c>
      <c r="E250" s="20" t="s">
        <v>45</v>
      </c>
      <c r="F250" s="19">
        <v>187.32</v>
      </c>
      <c r="G250" s="8"/>
    </row>
    <row r="251" spans="2:7" ht="15.75" x14ac:dyDescent="0.25">
      <c r="B251" s="18">
        <v>43029</v>
      </c>
      <c r="C251" s="20">
        <v>3350046</v>
      </c>
      <c r="D251" s="19" t="s">
        <v>206</v>
      </c>
      <c r="E251" s="20" t="s">
        <v>198</v>
      </c>
      <c r="F251" s="19">
        <v>205.64</v>
      </c>
      <c r="G251" s="8"/>
    </row>
    <row r="252" spans="2:7" ht="15.75" x14ac:dyDescent="0.25">
      <c r="B252" s="18">
        <v>43029</v>
      </c>
      <c r="C252" s="20">
        <v>3496496</v>
      </c>
      <c r="D252" s="19" t="s">
        <v>208</v>
      </c>
      <c r="E252" s="20" t="s">
        <v>68</v>
      </c>
      <c r="F252" s="19">
        <v>41.38</v>
      </c>
      <c r="G252" s="8"/>
    </row>
    <row r="253" spans="2:7" ht="15.75" x14ac:dyDescent="0.25">
      <c r="B253" s="18">
        <v>43029</v>
      </c>
      <c r="C253" s="20">
        <v>1193243</v>
      </c>
      <c r="D253" s="19" t="s">
        <v>209</v>
      </c>
      <c r="E253" s="20" t="s">
        <v>14</v>
      </c>
      <c r="F253" s="19">
        <v>0</v>
      </c>
      <c r="G253" s="8"/>
    </row>
    <row r="254" spans="2:7" ht="15.75" x14ac:dyDescent="0.25">
      <c r="B254" s="18">
        <v>43029</v>
      </c>
      <c r="C254" s="20">
        <v>1193310</v>
      </c>
      <c r="D254" s="19" t="s">
        <v>209</v>
      </c>
      <c r="E254" s="20" t="s">
        <v>14</v>
      </c>
      <c r="F254" s="19">
        <v>0</v>
      </c>
      <c r="G254" s="8"/>
    </row>
    <row r="255" spans="2:7" ht="15.75" x14ac:dyDescent="0.25">
      <c r="B255" s="18">
        <v>43032</v>
      </c>
      <c r="C255" s="20">
        <v>3566840</v>
      </c>
      <c r="D255" s="19" t="s">
        <v>210</v>
      </c>
      <c r="E255" s="20" t="s">
        <v>14</v>
      </c>
      <c r="F255" s="19">
        <v>0</v>
      </c>
      <c r="G255" s="8"/>
    </row>
    <row r="256" spans="2:7" ht="15.75" x14ac:dyDescent="0.25">
      <c r="B256" s="18">
        <v>43032</v>
      </c>
      <c r="C256" s="20">
        <v>3566851</v>
      </c>
      <c r="D256" s="19" t="s">
        <v>210</v>
      </c>
      <c r="E256" s="20" t="s">
        <v>14</v>
      </c>
      <c r="F256" s="19">
        <v>0</v>
      </c>
      <c r="G256" s="8"/>
    </row>
    <row r="257" spans="2:7" ht="15.75" x14ac:dyDescent="0.25">
      <c r="B257" s="18">
        <v>43032</v>
      </c>
      <c r="C257" s="20">
        <v>3644325</v>
      </c>
      <c r="D257" s="19" t="s">
        <v>211</v>
      </c>
      <c r="E257" s="20" t="s">
        <v>45</v>
      </c>
      <c r="F257" s="19">
        <v>187.32</v>
      </c>
      <c r="G257" s="8"/>
    </row>
    <row r="258" spans="2:7" ht="15.75" x14ac:dyDescent="0.25">
      <c r="B258" s="18">
        <v>43033</v>
      </c>
      <c r="C258" s="20">
        <v>3622362</v>
      </c>
      <c r="D258" s="19" t="s">
        <v>212</v>
      </c>
      <c r="E258" s="20" t="s">
        <v>14</v>
      </c>
      <c r="F258" s="19">
        <v>0</v>
      </c>
      <c r="G258" s="8"/>
    </row>
    <row r="259" spans="2:7" ht="15.75" x14ac:dyDescent="0.25">
      <c r="B259" s="18">
        <v>43033</v>
      </c>
      <c r="C259" s="20">
        <v>3622377</v>
      </c>
      <c r="D259" s="19" t="s">
        <v>212</v>
      </c>
      <c r="E259" s="20" t="s">
        <v>213</v>
      </c>
      <c r="F259" s="19">
        <v>0</v>
      </c>
      <c r="G259" s="8"/>
    </row>
    <row r="260" spans="2:7" ht="15.75" x14ac:dyDescent="0.25">
      <c r="B260" s="18">
        <v>43033</v>
      </c>
      <c r="C260" s="20">
        <v>3625145</v>
      </c>
      <c r="D260" s="19" t="s">
        <v>214</v>
      </c>
      <c r="E260" s="20" t="s">
        <v>83</v>
      </c>
      <c r="F260" s="19">
        <v>194.94</v>
      </c>
      <c r="G260" s="8"/>
    </row>
    <row r="261" spans="2:7" ht="15.75" x14ac:dyDescent="0.25">
      <c r="B261" s="18">
        <v>43034</v>
      </c>
      <c r="C261" s="20">
        <v>2673481</v>
      </c>
      <c r="D261" s="19" t="s">
        <v>185</v>
      </c>
      <c r="E261" s="20" t="s">
        <v>213</v>
      </c>
      <c r="F261" s="19">
        <v>0</v>
      </c>
      <c r="G261" s="8"/>
    </row>
    <row r="262" spans="2:7" ht="15.75" x14ac:dyDescent="0.25">
      <c r="B262" s="18">
        <v>43034</v>
      </c>
      <c r="C262" s="20">
        <v>3310641</v>
      </c>
      <c r="D262" s="19" t="s">
        <v>200</v>
      </c>
      <c r="E262" s="20" t="s">
        <v>215</v>
      </c>
      <c r="F262" s="19">
        <v>625.48</v>
      </c>
      <c r="G262" s="8"/>
    </row>
    <row r="263" spans="2:7" ht="15.75" x14ac:dyDescent="0.25">
      <c r="B263" s="18">
        <v>43035</v>
      </c>
      <c r="C263" s="20">
        <v>3644325</v>
      </c>
      <c r="D263" s="19" t="s">
        <v>211</v>
      </c>
      <c r="E263" s="20" t="s">
        <v>198</v>
      </c>
      <c r="F263" s="19">
        <v>205.64</v>
      </c>
      <c r="G263" s="8"/>
    </row>
    <row r="264" spans="2:7" ht="15.75" x14ac:dyDescent="0.25">
      <c r="B264" s="14">
        <v>43036</v>
      </c>
      <c r="C264" s="20">
        <v>3780075</v>
      </c>
      <c r="D264" s="19" t="s">
        <v>216</v>
      </c>
      <c r="E264" s="20" t="s">
        <v>14</v>
      </c>
      <c r="F264" s="8">
        <v>0</v>
      </c>
      <c r="G264" s="8"/>
    </row>
    <row r="265" spans="2:7" ht="15.75" x14ac:dyDescent="0.25">
      <c r="B265" s="14">
        <v>43036</v>
      </c>
      <c r="C265" s="20">
        <v>1088238</v>
      </c>
      <c r="D265" s="19" t="s">
        <v>217</v>
      </c>
      <c r="E265" s="20" t="s">
        <v>14</v>
      </c>
      <c r="F265" s="8">
        <v>0</v>
      </c>
      <c r="G265" s="8"/>
    </row>
    <row r="266" spans="2:7" ht="15.75" x14ac:dyDescent="0.25">
      <c r="B266" s="14">
        <v>43038</v>
      </c>
      <c r="C266" s="20">
        <v>1193243</v>
      </c>
      <c r="D266" s="19" t="s">
        <v>209</v>
      </c>
      <c r="E266" s="20" t="s">
        <v>14</v>
      </c>
      <c r="F266" s="8">
        <v>0</v>
      </c>
      <c r="G266" s="8"/>
    </row>
    <row r="267" spans="2:7" ht="15.75" x14ac:dyDescent="0.25">
      <c r="B267" s="14">
        <v>43038</v>
      </c>
      <c r="C267" s="20">
        <v>3625145</v>
      </c>
      <c r="D267" s="19" t="s">
        <v>214</v>
      </c>
      <c r="E267" s="20" t="s">
        <v>198</v>
      </c>
      <c r="F267" s="8">
        <v>205.64</v>
      </c>
      <c r="G267" s="8"/>
    </row>
    <row r="268" spans="2:7" ht="15.75" x14ac:dyDescent="0.25">
      <c r="B268" s="8" t="s">
        <v>218</v>
      </c>
      <c r="C268" s="20">
        <v>3861022</v>
      </c>
      <c r="D268" s="19" t="s">
        <v>219</v>
      </c>
      <c r="E268" s="20" t="s">
        <v>55</v>
      </c>
      <c r="F268" s="8">
        <v>254.64</v>
      </c>
      <c r="G268" s="8"/>
    </row>
    <row r="269" spans="2:7" ht="15.75" x14ac:dyDescent="0.25">
      <c r="B269" s="8" t="s">
        <v>218</v>
      </c>
      <c r="C269" s="20">
        <v>3861022</v>
      </c>
      <c r="D269" s="19" t="s">
        <v>219</v>
      </c>
      <c r="E269" s="20" t="s">
        <v>198</v>
      </c>
      <c r="F269" s="8">
        <v>205.64</v>
      </c>
      <c r="G269" s="8"/>
    </row>
    <row r="270" spans="2:7" ht="15.75" x14ac:dyDescent="0.25">
      <c r="B270" s="14">
        <v>43041</v>
      </c>
      <c r="C270" s="20">
        <v>3780075</v>
      </c>
      <c r="D270" s="19" t="s">
        <v>216</v>
      </c>
      <c r="E270" s="20" t="s">
        <v>100</v>
      </c>
      <c r="F270" s="8"/>
      <c r="G270" s="8"/>
    </row>
    <row r="271" spans="2:7" ht="15.75" x14ac:dyDescent="0.25">
      <c r="B271" s="14">
        <v>43041</v>
      </c>
      <c r="C271" s="20">
        <v>3780075</v>
      </c>
      <c r="D271" s="19" t="s">
        <v>216</v>
      </c>
      <c r="E271" s="20" t="s">
        <v>55</v>
      </c>
      <c r="F271" s="8"/>
      <c r="G271" s="8"/>
    </row>
    <row r="272" spans="2:7" ht="15.75" x14ac:dyDescent="0.25">
      <c r="B272" s="14">
        <v>43042</v>
      </c>
      <c r="C272" s="20">
        <v>3780075</v>
      </c>
      <c r="D272" s="19" t="s">
        <v>216</v>
      </c>
      <c r="E272" s="20" t="s">
        <v>61</v>
      </c>
      <c r="F272" s="8"/>
      <c r="G272" s="8"/>
    </row>
    <row r="273" spans="2:8" ht="15.75" x14ac:dyDescent="0.25">
      <c r="B273" s="14">
        <v>43043</v>
      </c>
      <c r="C273" s="20">
        <v>3833439</v>
      </c>
      <c r="D273" s="19" t="s">
        <v>220</v>
      </c>
      <c r="E273" s="20" t="s">
        <v>163</v>
      </c>
      <c r="F273" s="8"/>
      <c r="G273" s="8"/>
    </row>
    <row r="274" spans="2:8" ht="15.75" x14ac:dyDescent="0.25">
      <c r="B274" s="14">
        <v>43045</v>
      </c>
      <c r="C274" s="20">
        <v>3923372</v>
      </c>
      <c r="D274" s="19" t="s">
        <v>221</v>
      </c>
      <c r="E274" s="20" t="s">
        <v>222</v>
      </c>
      <c r="F274" s="8"/>
      <c r="G274" s="8"/>
    </row>
    <row r="275" spans="2:8" ht="15.75" x14ac:dyDescent="0.25">
      <c r="B275" s="14">
        <v>43045</v>
      </c>
      <c r="C275" s="20">
        <v>3988430</v>
      </c>
      <c r="D275" s="19" t="s">
        <v>223</v>
      </c>
      <c r="E275" s="20" t="s">
        <v>163</v>
      </c>
      <c r="F275" s="8"/>
      <c r="G275" s="8"/>
    </row>
    <row r="276" spans="2:8" ht="15.75" x14ac:dyDescent="0.25">
      <c r="B276" s="14">
        <v>43045</v>
      </c>
      <c r="C276" s="20">
        <v>3988430</v>
      </c>
      <c r="D276" s="19" t="s">
        <v>223</v>
      </c>
      <c r="E276" s="20" t="s">
        <v>61</v>
      </c>
      <c r="F276" s="8"/>
      <c r="G276" s="8"/>
    </row>
    <row r="277" spans="2:8" ht="15.75" x14ac:dyDescent="0.25">
      <c r="B277" s="14">
        <v>43046</v>
      </c>
      <c r="C277" s="20">
        <v>1671883</v>
      </c>
      <c r="D277" s="19" t="s">
        <v>204</v>
      </c>
      <c r="E277" s="20" t="s">
        <v>100</v>
      </c>
      <c r="F277" s="8"/>
      <c r="G277" s="8"/>
    </row>
    <row r="278" spans="2:8" ht="15.75" x14ac:dyDescent="0.25">
      <c r="B278" s="14">
        <v>43046</v>
      </c>
      <c r="C278" s="20">
        <v>1671883</v>
      </c>
      <c r="D278" s="19" t="s">
        <v>204</v>
      </c>
      <c r="E278" s="20" t="s">
        <v>163</v>
      </c>
      <c r="F278" s="8"/>
      <c r="G278" s="8"/>
    </row>
    <row r="279" spans="2:8" ht="15.75" x14ac:dyDescent="0.25">
      <c r="B279" s="14">
        <v>43049</v>
      </c>
      <c r="C279" s="20">
        <v>4008727</v>
      </c>
      <c r="D279" s="19" t="s">
        <v>224</v>
      </c>
      <c r="E279" s="20" t="s">
        <v>14</v>
      </c>
      <c r="F279" s="8"/>
      <c r="G279" s="8"/>
    </row>
    <row r="280" spans="2:8" ht="15.75" x14ac:dyDescent="0.25">
      <c r="B280" s="14">
        <v>43050</v>
      </c>
      <c r="C280" s="20">
        <v>3778997</v>
      </c>
      <c r="D280" s="19" t="s">
        <v>225</v>
      </c>
      <c r="E280" s="20" t="s">
        <v>213</v>
      </c>
      <c r="F280" s="8"/>
      <c r="G280" s="8"/>
    </row>
    <row r="281" spans="2:8" ht="15.75" x14ac:dyDescent="0.25">
      <c r="B281" s="14">
        <v>43050</v>
      </c>
      <c r="C281" s="20">
        <v>1671883</v>
      </c>
      <c r="D281" s="19" t="s">
        <v>204</v>
      </c>
      <c r="E281" s="20" t="s">
        <v>198</v>
      </c>
      <c r="F281" s="8"/>
      <c r="G281" s="8"/>
    </row>
    <row r="282" spans="2:8" ht="15.75" x14ac:dyDescent="0.25">
      <c r="B282" s="14">
        <v>43050</v>
      </c>
      <c r="C282" s="20">
        <v>3833439</v>
      </c>
      <c r="D282" s="19" t="s">
        <v>220</v>
      </c>
      <c r="E282" s="20" t="s">
        <v>198</v>
      </c>
      <c r="F282" s="8"/>
      <c r="G282" s="8"/>
    </row>
    <row r="283" spans="2:8" x14ac:dyDescent="0.25">
      <c r="B283" s="8"/>
      <c r="C283" s="8"/>
      <c r="D283" s="8"/>
      <c r="E283" s="8"/>
      <c r="F283" s="8"/>
      <c r="G283" s="8"/>
    </row>
    <row r="284" spans="2:8" x14ac:dyDescent="0.25">
      <c r="B284" s="21"/>
      <c r="C284" s="21"/>
      <c r="D284" s="21"/>
      <c r="E284" s="21"/>
      <c r="F284" s="21"/>
      <c r="G284" s="15"/>
    </row>
    <row r="285" spans="2:8" x14ac:dyDescent="0.25">
      <c r="B285" s="22" t="s">
        <v>226</v>
      </c>
      <c r="C285" s="12" t="s">
        <v>227</v>
      </c>
      <c r="D285" s="12" t="s">
        <v>228</v>
      </c>
      <c r="E285" s="12" t="s">
        <v>229</v>
      </c>
      <c r="F285" s="12" t="s">
        <v>230</v>
      </c>
      <c r="G285" s="12" t="s">
        <v>231</v>
      </c>
      <c r="H285" s="12" t="s">
        <v>43</v>
      </c>
    </row>
    <row r="286" spans="2:8" ht="15.75" x14ac:dyDescent="0.25">
      <c r="B286" s="23">
        <v>43104</v>
      </c>
      <c r="C286" s="24">
        <v>5028563</v>
      </c>
      <c r="D286" s="24" t="s">
        <v>232</v>
      </c>
      <c r="E286" s="24" t="s">
        <v>7</v>
      </c>
      <c r="F286" s="25" t="s">
        <v>233</v>
      </c>
      <c r="G286" s="26">
        <v>414.92</v>
      </c>
      <c r="H286" s="27"/>
    </row>
    <row r="287" spans="2:8" ht="15.75" x14ac:dyDescent="0.25">
      <c r="B287" s="23">
        <v>43105</v>
      </c>
      <c r="C287" s="24">
        <v>4621397</v>
      </c>
      <c r="D287" s="24" t="s">
        <v>234</v>
      </c>
      <c r="E287" s="24" t="s">
        <v>235</v>
      </c>
      <c r="F287" s="25" t="s">
        <v>236</v>
      </c>
      <c r="G287" s="26">
        <v>146.76</v>
      </c>
      <c r="H287" s="27"/>
    </row>
    <row r="288" spans="2:8" ht="15.75" x14ac:dyDescent="0.25">
      <c r="B288" s="23">
        <v>43106</v>
      </c>
      <c r="C288" s="24">
        <v>5028563</v>
      </c>
      <c r="D288" s="24" t="s">
        <v>232</v>
      </c>
      <c r="E288" s="24" t="s">
        <v>16</v>
      </c>
      <c r="F288" s="25" t="s">
        <v>236</v>
      </c>
      <c r="G288" s="26">
        <v>0</v>
      </c>
      <c r="H288" s="27" t="s">
        <v>237</v>
      </c>
    </row>
    <row r="289" spans="2:8" ht="15.75" x14ac:dyDescent="0.25">
      <c r="B289" s="23">
        <v>43109</v>
      </c>
      <c r="C289" s="24">
        <v>5049657</v>
      </c>
      <c r="D289" s="24" t="s">
        <v>238</v>
      </c>
      <c r="E289" s="24" t="s">
        <v>239</v>
      </c>
      <c r="F289" s="25" t="s">
        <v>101</v>
      </c>
      <c r="G289" s="26">
        <v>0</v>
      </c>
      <c r="H289" s="27" t="s">
        <v>240</v>
      </c>
    </row>
    <row r="290" spans="2:8" ht="15.75" x14ac:dyDescent="0.25">
      <c r="B290" s="23">
        <v>43109</v>
      </c>
      <c r="C290" s="24">
        <v>5049657</v>
      </c>
      <c r="D290" s="24" t="s">
        <v>238</v>
      </c>
      <c r="E290" s="24" t="s">
        <v>239</v>
      </c>
      <c r="F290" s="25" t="s">
        <v>233</v>
      </c>
      <c r="G290" s="26">
        <v>625.48</v>
      </c>
      <c r="H290" s="27"/>
    </row>
    <row r="291" spans="2:8" ht="15.75" x14ac:dyDescent="0.25">
      <c r="B291" s="28">
        <v>43112</v>
      </c>
      <c r="C291" s="24">
        <v>5102817</v>
      </c>
      <c r="D291" s="24" t="s">
        <v>241</v>
      </c>
      <c r="E291" s="24" t="s">
        <v>7</v>
      </c>
      <c r="F291" s="25" t="s">
        <v>233</v>
      </c>
      <c r="G291" s="26">
        <v>414.92</v>
      </c>
      <c r="H291" s="27"/>
    </row>
    <row r="292" spans="2:8" ht="15.75" x14ac:dyDescent="0.25">
      <c r="B292" s="28">
        <v>43112</v>
      </c>
      <c r="C292" s="24">
        <v>5102817</v>
      </c>
      <c r="D292" s="24" t="s">
        <v>241</v>
      </c>
      <c r="E292" s="24" t="s">
        <v>16</v>
      </c>
      <c r="F292" s="27" t="s">
        <v>236</v>
      </c>
      <c r="G292" s="26">
        <v>0</v>
      </c>
      <c r="H292" s="27" t="s">
        <v>237</v>
      </c>
    </row>
    <row r="293" spans="2:8" ht="15.75" x14ac:dyDescent="0.25">
      <c r="B293" s="28">
        <v>43113</v>
      </c>
      <c r="C293" s="24">
        <v>457593</v>
      </c>
      <c r="D293" s="24" t="s">
        <v>242</v>
      </c>
      <c r="E293" s="24" t="s">
        <v>243</v>
      </c>
      <c r="F293" s="27" t="s">
        <v>236</v>
      </c>
      <c r="G293" s="26">
        <v>225.02</v>
      </c>
      <c r="H293" s="27"/>
    </row>
    <row r="294" spans="2:8" x14ac:dyDescent="0.25">
      <c r="B294" s="29"/>
      <c r="C294" s="29"/>
      <c r="D294" s="29"/>
      <c r="E294" s="29"/>
      <c r="F294" s="29"/>
      <c r="G294" s="22"/>
      <c r="H294" s="29"/>
    </row>
    <row r="295" spans="2:8" x14ac:dyDescent="0.25">
      <c r="B295" s="29"/>
      <c r="C295" s="29"/>
      <c r="D295" s="29"/>
      <c r="E295" s="29"/>
      <c r="F295" s="29" t="s">
        <v>244</v>
      </c>
      <c r="G295" s="22">
        <v>1827.1</v>
      </c>
      <c r="H295" s="29"/>
    </row>
    <row r="296" spans="2:8" x14ac:dyDescent="0.25">
      <c r="B296" s="30"/>
      <c r="C296" s="30"/>
      <c r="D296" s="22" t="s">
        <v>245</v>
      </c>
      <c r="E296" s="12"/>
      <c r="F296" s="12"/>
      <c r="G296" s="12"/>
      <c r="H296" s="12" t="s">
        <v>246</v>
      </c>
    </row>
    <row r="297" spans="2:8" x14ac:dyDescent="0.25">
      <c r="B297" s="30"/>
      <c r="C297" s="30"/>
      <c r="D297" s="22" t="s">
        <v>247</v>
      </c>
      <c r="F297" s="31">
        <v>0.4</v>
      </c>
      <c r="G297" s="12">
        <f>G295*0.4</f>
        <v>730.84</v>
      </c>
      <c r="H297" s="12">
        <f>G297/18.75</f>
        <v>38.978133333333332</v>
      </c>
    </row>
    <row r="298" spans="2:8" x14ac:dyDescent="0.25">
      <c r="B298" s="30"/>
      <c r="C298" s="30"/>
      <c r="D298" s="30"/>
      <c r="F298" s="31">
        <v>0.22</v>
      </c>
      <c r="G298" s="12">
        <f>G295*0.22</f>
        <v>401.96199999999999</v>
      </c>
      <c r="H298" s="12">
        <f>G298/18.75</f>
        <v>21.437973333333332</v>
      </c>
    </row>
    <row r="299" spans="2:8" x14ac:dyDescent="0.25">
      <c r="B299" s="30"/>
      <c r="C299" s="30"/>
      <c r="D299" s="30"/>
      <c r="F299" s="31">
        <v>0.18</v>
      </c>
      <c r="G299" s="12">
        <f>G295*0.18</f>
        <v>328.87799999999999</v>
      </c>
      <c r="H299" s="12">
        <f>G299/18.75</f>
        <v>17.54016</v>
      </c>
    </row>
    <row r="300" spans="2:8" x14ac:dyDescent="0.25">
      <c r="B300" s="30"/>
      <c r="C300" s="30"/>
      <c r="D300" s="30"/>
      <c r="E300" s="30"/>
      <c r="F300" s="30"/>
      <c r="G300" s="30"/>
      <c r="H300" s="30"/>
    </row>
    <row r="301" spans="2:8" x14ac:dyDescent="0.25">
      <c r="B301" s="30"/>
      <c r="C301" s="30"/>
      <c r="D301" s="32" t="s">
        <v>248</v>
      </c>
      <c r="E301" s="30"/>
      <c r="F301" s="30"/>
      <c r="G301" s="30"/>
      <c r="H301" s="30"/>
    </row>
    <row r="302" spans="2:8" x14ac:dyDescent="0.25">
      <c r="B302" s="30"/>
      <c r="C302" s="30"/>
      <c r="D302" s="30"/>
      <c r="E302" s="30"/>
      <c r="F302" s="30"/>
      <c r="G302" s="30"/>
      <c r="H302" s="30"/>
    </row>
    <row r="303" spans="2:8" x14ac:dyDescent="0.25">
      <c r="F303" s="21"/>
      <c r="G303" s="33"/>
      <c r="H303" s="33"/>
    </row>
    <row r="304" spans="2:8" x14ac:dyDescent="0.25">
      <c r="B304" s="34">
        <v>43406</v>
      </c>
      <c r="C304" s="22">
        <v>3780075</v>
      </c>
      <c r="D304" s="22" t="s">
        <v>249</v>
      </c>
      <c r="E304" s="22" t="s">
        <v>250</v>
      </c>
      <c r="F304" s="22">
        <v>644.22</v>
      </c>
      <c r="G304" s="22"/>
      <c r="H304" s="30"/>
    </row>
    <row r="305" spans="2:8" x14ac:dyDescent="0.25">
      <c r="B305" s="34">
        <v>43406</v>
      </c>
      <c r="C305" s="22">
        <v>3780075</v>
      </c>
      <c r="D305" s="22" t="s">
        <v>249</v>
      </c>
      <c r="E305" s="22" t="s">
        <v>250</v>
      </c>
      <c r="F305" s="22">
        <v>0</v>
      </c>
      <c r="G305" s="22"/>
      <c r="H305" s="30"/>
    </row>
    <row r="306" spans="2:8" x14ac:dyDescent="0.25">
      <c r="B306" s="34">
        <v>43448</v>
      </c>
      <c r="C306" s="22">
        <v>4509006</v>
      </c>
      <c r="D306" s="22" t="s">
        <v>251</v>
      </c>
      <c r="E306" s="22" t="s">
        <v>250</v>
      </c>
      <c r="F306" s="8">
        <v>0</v>
      </c>
      <c r="G306" s="22" t="s">
        <v>39</v>
      </c>
      <c r="H306" s="30"/>
    </row>
    <row r="307" spans="2:8" x14ac:dyDescent="0.25">
      <c r="B307" s="34">
        <v>43461</v>
      </c>
      <c r="C307" s="22">
        <v>4532645</v>
      </c>
      <c r="D307" s="22" t="s">
        <v>252</v>
      </c>
      <c r="E307" s="22" t="s">
        <v>253</v>
      </c>
      <c r="F307" s="22">
        <v>205.64</v>
      </c>
      <c r="G307" s="8"/>
      <c r="H307" s="30"/>
    </row>
    <row r="308" spans="2:8" x14ac:dyDescent="0.25">
      <c r="B308" s="34">
        <v>43462</v>
      </c>
      <c r="C308" s="22">
        <v>4879988</v>
      </c>
      <c r="D308" s="22" t="s">
        <v>38</v>
      </c>
      <c r="E308" s="22" t="s">
        <v>55</v>
      </c>
      <c r="F308" s="22">
        <v>254.54</v>
      </c>
      <c r="G308" s="8"/>
      <c r="H308" s="30"/>
    </row>
    <row r="309" spans="2:8" x14ac:dyDescent="0.25">
      <c r="B309" s="30"/>
      <c r="C309" s="30"/>
      <c r="D309" s="30"/>
      <c r="E309" s="30"/>
      <c r="F309" s="30"/>
      <c r="G309" s="30"/>
      <c r="H309" s="30"/>
    </row>
    <row r="310" spans="2:8" x14ac:dyDescent="0.25">
      <c r="B310" s="30"/>
      <c r="C310" s="30"/>
      <c r="D310" s="30"/>
      <c r="E310" s="12" t="s">
        <v>254</v>
      </c>
      <c r="F310" s="12">
        <v>1104.4000000000001</v>
      </c>
      <c r="G310" s="12" t="s">
        <v>246</v>
      </c>
      <c r="H310" s="12"/>
    </row>
    <row r="311" spans="2:8" x14ac:dyDescent="0.25">
      <c r="B311" s="30"/>
      <c r="C311" s="30"/>
      <c r="D311" s="30"/>
      <c r="E311" s="31">
        <v>0.22</v>
      </c>
      <c r="F311" s="12">
        <f>F310*0.22</f>
        <v>242.96800000000002</v>
      </c>
      <c r="G311" s="12">
        <f>F311/18.75</f>
        <v>12.958293333333334</v>
      </c>
      <c r="H311" s="12"/>
    </row>
    <row r="312" spans="2:8" x14ac:dyDescent="0.25">
      <c r="B312" s="30"/>
      <c r="C312" s="30"/>
      <c r="D312" s="30"/>
      <c r="E312" s="30"/>
      <c r="F312" s="30"/>
      <c r="G312" s="30"/>
      <c r="H312" s="3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2017-12-29T02:12:42Z</dcterms:created>
  <dcterms:modified xsi:type="dcterms:W3CDTF">2018-02-04T23:22:17Z</dcterms:modified>
</cp:coreProperties>
</file>