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0" i="1" l="1"/>
  <c r="G19" i="1"/>
  <c r="F20" i="1"/>
  <c r="F19" i="1"/>
  <c r="F18" i="1"/>
</calcChain>
</file>

<file path=xl/sharedStrings.xml><?xml version="1.0" encoding="utf-8"?>
<sst xmlns="http://schemas.openxmlformats.org/spreadsheetml/2006/main" count="160" uniqueCount="108">
  <si>
    <t>DATE</t>
  </si>
  <si>
    <t>REQ ID</t>
  </si>
  <si>
    <t>ADDRESS</t>
  </si>
  <si>
    <t>TYPE</t>
  </si>
  <si>
    <t>WORK TYPE</t>
  </si>
  <si>
    <t xml:space="preserve">AMOUNT </t>
  </si>
  <si>
    <t>217 FURGUSON ST</t>
  </si>
  <si>
    <t>CONNECT</t>
  </si>
  <si>
    <t xml:space="preserve">1 NGAIO ST </t>
  </si>
  <si>
    <t>BUILD &amp; CONNECT</t>
  </si>
  <si>
    <t>NGA HAULING BUILD &amp; CONNECT</t>
  </si>
  <si>
    <t>79B NORTH ST</t>
  </si>
  <si>
    <t>803 MAIN ST</t>
  </si>
  <si>
    <t>NGA HAULING BUIL &amp; CONNECT</t>
  </si>
  <si>
    <t>4 MCGREGOR ST</t>
  </si>
  <si>
    <t>133 RUSSEL ST</t>
  </si>
  <si>
    <t>82 GUYS AVE</t>
  </si>
  <si>
    <t>67KAIMANAWA ST</t>
  </si>
  <si>
    <t>NGA GRASS TRENCH</t>
  </si>
  <si>
    <t>6 WEBB ST</t>
  </si>
  <si>
    <t>NGA WT 5</t>
  </si>
  <si>
    <t>382B BOTANICAL RD</t>
  </si>
  <si>
    <t>21FAIRS RD</t>
  </si>
  <si>
    <t>4 JORDAN BAY</t>
  </si>
  <si>
    <t>6 MANSON ST</t>
  </si>
  <si>
    <t>NGA SURFACEMOUNT</t>
  </si>
  <si>
    <t>6 HEATHERLEA HTS</t>
  </si>
  <si>
    <t>NGA GRASSTRENCH</t>
  </si>
  <si>
    <t>TOTAL AMOUNT</t>
  </si>
  <si>
    <t>hours</t>
  </si>
  <si>
    <t>date</t>
  </si>
  <si>
    <t>S/O</t>
  </si>
  <si>
    <t>address</t>
  </si>
  <si>
    <t>job type</t>
  </si>
  <si>
    <t xml:space="preserve">amount </t>
  </si>
  <si>
    <t>NOTES</t>
  </si>
  <si>
    <t>15/11/17</t>
  </si>
  <si>
    <t>NGA grass trench build &amp; connect</t>
  </si>
  <si>
    <t>16/11</t>
  </si>
  <si>
    <t>56 limbrick st</t>
  </si>
  <si>
    <t>17/11</t>
  </si>
  <si>
    <t>164 botanical rd</t>
  </si>
  <si>
    <t>already paid to gurindheer , MANISH +GURI</t>
  </si>
  <si>
    <t>20/11</t>
  </si>
  <si>
    <t>41 ruamahanga cre</t>
  </si>
  <si>
    <t>surface mount build &amp; connect</t>
  </si>
  <si>
    <t>21/11</t>
  </si>
  <si>
    <t>32 moheke ave</t>
  </si>
  <si>
    <t>22/11</t>
  </si>
  <si>
    <t>6 hill ct</t>
  </si>
  <si>
    <t>nga drill build &amp; connect</t>
  </si>
  <si>
    <t>already paid to gurindheer ,  MANISH +GURI</t>
  </si>
  <si>
    <t>23/11</t>
  </si>
  <si>
    <t>6 dove pl</t>
  </si>
  <si>
    <t>28/11</t>
  </si>
  <si>
    <t>217 ferguson st</t>
  </si>
  <si>
    <t>NGA aerial build &amp;connect</t>
  </si>
  <si>
    <t>only for build connect not yet paid</t>
  </si>
  <si>
    <t>29/11</t>
  </si>
  <si>
    <t>82 guy ave</t>
  </si>
  <si>
    <t>NGA surface mount build</t>
  </si>
  <si>
    <t>30/11</t>
  </si>
  <si>
    <t>79b north st</t>
  </si>
  <si>
    <t>NGA haul build</t>
  </si>
  <si>
    <t xml:space="preserve">total amount </t>
  </si>
  <si>
    <t>from 15 to 22  30% for manish and 10% for permod panday</t>
  </si>
  <si>
    <t>21 30% for  manish and 10% for parmodh panday</t>
  </si>
  <si>
    <t xml:space="preserve">total hours </t>
  </si>
  <si>
    <t>77 hrs</t>
  </si>
  <si>
    <t>15 to 22 date</t>
  </si>
  <si>
    <t>manish :713.63  pramod pandey: 237.87</t>
  </si>
  <si>
    <t>23 to 30  22% manish and 18% parmodh panday</t>
  </si>
  <si>
    <t>23 to 30 date</t>
  </si>
  <si>
    <t>manish :  277.99 pramod pandey: 227.44</t>
  </si>
  <si>
    <t>manish: 52.86 pramod: 24.81</t>
  </si>
  <si>
    <t>17/11 and 22/11 for manish and gurinder singh</t>
  </si>
  <si>
    <t>SO</t>
  </si>
  <si>
    <t>CLOSING TYPE</t>
  </si>
  <si>
    <t>JOB TYPE</t>
  </si>
  <si>
    <t>362 BOTTANICAL ST</t>
  </si>
  <si>
    <t>PV ORDER</t>
  </si>
  <si>
    <t>23 HEARTWELL DR</t>
  </si>
  <si>
    <t>S9 ORDER</t>
  </si>
  <si>
    <t>28 CARROLL ST</t>
  </si>
  <si>
    <t>BUILD AND CONNECT</t>
  </si>
  <si>
    <t xml:space="preserve"> NGA HAULING</t>
  </si>
  <si>
    <t>19 TARARUA TCE</t>
  </si>
  <si>
    <t>GRASS TRENCE</t>
  </si>
  <si>
    <t xml:space="preserve">DOCUMENT NOT SUBMITTED </t>
  </si>
  <si>
    <t>52A NORTH ST</t>
  </si>
  <si>
    <t>SURFACEMOUNT</t>
  </si>
  <si>
    <t>509 FERGUSON ST</t>
  </si>
  <si>
    <t>6 PARADISE PLACE</t>
  </si>
  <si>
    <t>50 FAIR VIWE AVE</t>
  </si>
  <si>
    <t>24 OXFORD ST</t>
  </si>
  <si>
    <t>288 COLLEGE ST</t>
  </si>
  <si>
    <t>NGA HAULING</t>
  </si>
  <si>
    <t xml:space="preserve"> ANAKIWA ST</t>
  </si>
  <si>
    <t>175 VOGLE ST</t>
  </si>
  <si>
    <t>47 VOURKE ST</t>
  </si>
  <si>
    <t>CHECK WITH SERVICE ORDER</t>
  </si>
  <si>
    <t>18 HENARE ST</t>
  </si>
  <si>
    <t>31 KNOWLESS</t>
  </si>
  <si>
    <t>732 PIONEER HWY</t>
  </si>
  <si>
    <t>50 WEST ST</t>
  </si>
  <si>
    <t>BUILD</t>
  </si>
  <si>
    <t xml:space="preserve">ONLY BUILD </t>
  </si>
  <si>
    <t xml:space="preserve">TOTAL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</si>
</sst>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J35" sqref="J35"/>
    </sheetView>
  </sheetViews>
  <sheetFormatPr defaultRowHeight="15" x14ac:dyDescent="0.25"/>
  <cols>
    <col min="1" max="1" width="10.7109375" bestFit="1" customWidth="1"/>
    <col min="2" max="2" width="11.85546875" customWidth="1"/>
    <col min="3" max="3" width="18.85546875" bestFit="1" customWidth="1"/>
    <col min="4" max="4" width="17.28515625" bestFit="1" customWidth="1"/>
    <col min="5" max="5" width="53.140625" bestFit="1" customWidth="1"/>
    <col min="6" max="6" width="44.42578125" bestFit="1" customWidth="1"/>
    <col min="7" max="7" width="27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x14ac:dyDescent="0.25">
      <c r="A2" s="1">
        <v>43070</v>
      </c>
      <c r="B2" s="3">
        <v>4430941</v>
      </c>
      <c r="C2" s="3" t="s">
        <v>6</v>
      </c>
      <c r="D2" s="3" t="s">
        <v>7</v>
      </c>
      <c r="E2" s="3"/>
      <c r="F2" s="3">
        <v>205.64</v>
      </c>
      <c r="G2" s="3"/>
    </row>
    <row r="3" spans="1:7" x14ac:dyDescent="0.25">
      <c r="A3" s="1">
        <v>43070</v>
      </c>
      <c r="B3" s="3">
        <v>4480628</v>
      </c>
      <c r="C3" s="3" t="s">
        <v>8</v>
      </c>
      <c r="D3" s="3" t="s">
        <v>9</v>
      </c>
      <c r="E3" s="3" t="s">
        <v>10</v>
      </c>
      <c r="F3" s="3">
        <v>433.57</v>
      </c>
      <c r="G3" s="3"/>
    </row>
    <row r="4" spans="1:7" x14ac:dyDescent="0.25">
      <c r="A4" s="1">
        <v>43071</v>
      </c>
      <c r="B4" s="3">
        <v>4494154</v>
      </c>
      <c r="C4" s="3" t="s">
        <v>11</v>
      </c>
      <c r="D4" s="3" t="s">
        <v>7</v>
      </c>
      <c r="E4" s="3"/>
      <c r="F4" s="3">
        <v>205.64</v>
      </c>
      <c r="G4" s="3"/>
    </row>
    <row r="5" spans="1:7" x14ac:dyDescent="0.25">
      <c r="A5" s="1">
        <v>43075</v>
      </c>
      <c r="B5" s="3">
        <v>4410598</v>
      </c>
      <c r="C5" s="3" t="s">
        <v>12</v>
      </c>
      <c r="D5" s="3" t="s">
        <v>9</v>
      </c>
      <c r="E5" s="3" t="s">
        <v>13</v>
      </c>
      <c r="F5" s="3">
        <v>433.57</v>
      </c>
      <c r="G5" s="3"/>
    </row>
    <row r="6" spans="1:7" x14ac:dyDescent="0.25">
      <c r="A6" s="1">
        <v>43076</v>
      </c>
      <c r="B6" s="3">
        <v>4505218</v>
      </c>
      <c r="C6" s="3" t="s">
        <v>14</v>
      </c>
      <c r="D6" s="3" t="s">
        <v>9</v>
      </c>
      <c r="E6" s="3" t="s">
        <v>13</v>
      </c>
      <c r="F6" s="3">
        <v>433.57</v>
      </c>
      <c r="G6" s="3"/>
    </row>
    <row r="7" spans="1:7" x14ac:dyDescent="0.25">
      <c r="A7" s="1">
        <v>43076</v>
      </c>
      <c r="B7" s="3">
        <v>4565363</v>
      </c>
      <c r="C7" s="3" t="s">
        <v>15</v>
      </c>
      <c r="D7" s="3" t="s">
        <v>9</v>
      </c>
      <c r="E7" s="3" t="s">
        <v>13</v>
      </c>
      <c r="F7" s="3">
        <v>433.57</v>
      </c>
      <c r="G7" s="3"/>
    </row>
    <row r="8" spans="1:7" x14ac:dyDescent="0.25">
      <c r="A8" s="1">
        <v>43077</v>
      </c>
      <c r="B8" s="3">
        <v>4465053</v>
      </c>
      <c r="C8" s="3" t="s">
        <v>16</v>
      </c>
      <c r="D8" s="3" t="s">
        <v>7</v>
      </c>
      <c r="E8" s="3"/>
      <c r="F8" s="3">
        <v>205.64</v>
      </c>
      <c r="G8" s="3"/>
    </row>
    <row r="9" spans="1:7" x14ac:dyDescent="0.25">
      <c r="A9" s="1">
        <v>43080</v>
      </c>
      <c r="B9" s="3">
        <v>4630199</v>
      </c>
      <c r="C9" s="3" t="s">
        <v>17</v>
      </c>
      <c r="D9" s="3" t="s">
        <v>9</v>
      </c>
      <c r="E9" s="3" t="s">
        <v>18</v>
      </c>
      <c r="F9" s="3">
        <v>626.70000000000005</v>
      </c>
      <c r="G9" s="3"/>
    </row>
    <row r="10" spans="1:7" x14ac:dyDescent="0.25">
      <c r="A10" s="4">
        <v>43081</v>
      </c>
      <c r="B10" s="2">
        <v>4378460</v>
      </c>
      <c r="C10" s="2" t="s">
        <v>19</v>
      </c>
      <c r="D10" s="2" t="s">
        <v>9</v>
      </c>
      <c r="E10" s="2" t="s">
        <v>20</v>
      </c>
      <c r="F10" s="2">
        <v>498.69</v>
      </c>
      <c r="G10" s="2"/>
    </row>
    <row r="11" spans="1:7" x14ac:dyDescent="0.25">
      <c r="A11" s="1">
        <v>43081</v>
      </c>
      <c r="B11" s="3">
        <v>4620255</v>
      </c>
      <c r="C11" s="3" t="s">
        <v>21</v>
      </c>
      <c r="D11" s="3" t="s">
        <v>9</v>
      </c>
      <c r="E11" s="3" t="s">
        <v>18</v>
      </c>
      <c r="F11" s="3">
        <v>626.70000000000005</v>
      </c>
      <c r="G11" s="3"/>
    </row>
    <row r="12" spans="1:7" x14ac:dyDescent="0.25">
      <c r="A12" s="1">
        <v>43084</v>
      </c>
      <c r="B12" s="3">
        <v>4672472</v>
      </c>
      <c r="C12" s="3" t="s">
        <v>22</v>
      </c>
      <c r="D12" s="3" t="s">
        <v>9</v>
      </c>
      <c r="E12" s="3" t="s">
        <v>18</v>
      </c>
      <c r="F12" s="3">
        <v>626.70000000000005</v>
      </c>
      <c r="G12" s="3"/>
    </row>
    <row r="13" spans="1:7" x14ac:dyDescent="0.25">
      <c r="A13" s="1">
        <v>43085</v>
      </c>
      <c r="B13" s="3">
        <v>1240960</v>
      </c>
      <c r="C13" s="3" t="s">
        <v>23</v>
      </c>
      <c r="D13" s="3" t="s">
        <v>7</v>
      </c>
      <c r="E13" s="3"/>
      <c r="F13" s="3">
        <v>205.64</v>
      </c>
      <c r="G13" s="3"/>
    </row>
    <row r="14" spans="1:7" x14ac:dyDescent="0.25">
      <c r="A14" s="1">
        <v>43087</v>
      </c>
      <c r="B14" s="3">
        <v>4782805</v>
      </c>
      <c r="C14" s="3" t="s">
        <v>24</v>
      </c>
      <c r="D14" s="3" t="s">
        <v>9</v>
      </c>
      <c r="E14" s="3" t="s">
        <v>25</v>
      </c>
      <c r="F14" s="3">
        <v>498.69</v>
      </c>
      <c r="G14" s="3"/>
    </row>
    <row r="15" spans="1:7" x14ac:dyDescent="0.25">
      <c r="A15" s="1">
        <v>43089</v>
      </c>
      <c r="B15" s="3">
        <v>4780188</v>
      </c>
      <c r="C15" s="3" t="s">
        <v>26</v>
      </c>
      <c r="D15" s="3" t="s">
        <v>9</v>
      </c>
      <c r="E15" s="3" t="s">
        <v>27</v>
      </c>
      <c r="F15" s="3">
        <v>626.70000000000005</v>
      </c>
      <c r="G15" s="3"/>
    </row>
    <row r="17" spans="1:7" x14ac:dyDescent="0.25">
      <c r="E17" s="2" t="s">
        <v>28</v>
      </c>
      <c r="F17" s="2">
        <v>6061.02</v>
      </c>
      <c r="G17" s="2" t="s">
        <v>29</v>
      </c>
    </row>
    <row r="18" spans="1:7" x14ac:dyDescent="0.25">
      <c r="E18" s="6">
        <v>0.4</v>
      </c>
      <c r="F18" s="5">
        <f>F17*0.4</f>
        <v>2424.4080000000004</v>
      </c>
      <c r="G18" s="5"/>
    </row>
    <row r="19" spans="1:7" x14ac:dyDescent="0.25">
      <c r="E19" s="6">
        <v>0.22</v>
      </c>
      <c r="F19" s="5">
        <f>F17*0.22</f>
        <v>1333.4244000000001</v>
      </c>
      <c r="G19" s="5">
        <f>F19/18.75</f>
        <v>71.115968000000009</v>
      </c>
    </row>
    <row r="20" spans="1:7" x14ac:dyDescent="0.25">
      <c r="E20" s="6">
        <v>0.18</v>
      </c>
      <c r="F20" s="5">
        <f>F17*0.18</f>
        <v>1090.9836</v>
      </c>
      <c r="G20" s="5">
        <f>F20/18.75</f>
        <v>58.185791999999999</v>
      </c>
    </row>
    <row r="23" spans="1:7" x14ac:dyDescent="0.25">
      <c r="A23" s="7" t="s">
        <v>30</v>
      </c>
      <c r="B23" s="7" t="s">
        <v>31</v>
      </c>
      <c r="C23" s="7" t="s">
        <v>32</v>
      </c>
      <c r="D23" s="7" t="s">
        <v>33</v>
      </c>
      <c r="E23" s="7" t="s">
        <v>34</v>
      </c>
      <c r="F23" s="8" t="s">
        <v>35</v>
      </c>
    </row>
    <row r="24" spans="1:7" x14ac:dyDescent="0.25">
      <c r="A24" s="3" t="s">
        <v>36</v>
      </c>
      <c r="B24" s="3">
        <v>3396914</v>
      </c>
      <c r="C24" s="3"/>
      <c r="D24" s="3" t="s">
        <v>37</v>
      </c>
      <c r="E24" s="3">
        <v>626.70000000000005</v>
      </c>
      <c r="F24" s="3"/>
    </row>
    <row r="25" spans="1:7" x14ac:dyDescent="0.25">
      <c r="A25" s="3" t="s">
        <v>38</v>
      </c>
      <c r="B25" s="3">
        <v>4193381</v>
      </c>
      <c r="C25" s="3" t="s">
        <v>39</v>
      </c>
      <c r="D25" s="3" t="s">
        <v>37</v>
      </c>
      <c r="E25" s="3">
        <v>626.70000000000005</v>
      </c>
      <c r="F25" s="3"/>
    </row>
    <row r="26" spans="1:7" x14ac:dyDescent="0.25">
      <c r="A26" s="2" t="s">
        <v>40</v>
      </c>
      <c r="B26" s="2">
        <v>4044274</v>
      </c>
      <c r="C26" s="2" t="s">
        <v>41</v>
      </c>
      <c r="D26" s="2" t="s">
        <v>37</v>
      </c>
      <c r="E26" s="2">
        <v>0</v>
      </c>
      <c r="F26" s="9" t="s">
        <v>42</v>
      </c>
    </row>
    <row r="27" spans="1:7" x14ac:dyDescent="0.25">
      <c r="A27" s="3" t="s">
        <v>43</v>
      </c>
      <c r="B27" s="3">
        <v>4226530</v>
      </c>
      <c r="C27" s="3" t="s">
        <v>44</v>
      </c>
      <c r="D27" s="3" t="s">
        <v>45</v>
      </c>
      <c r="E27" s="3">
        <v>498.69</v>
      </c>
      <c r="F27" s="10"/>
    </row>
    <row r="28" spans="1:7" x14ac:dyDescent="0.25">
      <c r="A28" s="3" t="s">
        <v>46</v>
      </c>
      <c r="B28" s="3">
        <v>4283737</v>
      </c>
      <c r="C28" s="3" t="s">
        <v>47</v>
      </c>
      <c r="D28" s="3" t="s">
        <v>37</v>
      </c>
      <c r="E28" s="3">
        <v>626.70000000000005</v>
      </c>
      <c r="F28" s="10"/>
    </row>
    <row r="29" spans="1:7" x14ac:dyDescent="0.25">
      <c r="A29" s="2" t="s">
        <v>48</v>
      </c>
      <c r="B29" s="2">
        <v>3539892</v>
      </c>
      <c r="C29" s="2" t="s">
        <v>49</v>
      </c>
      <c r="D29" s="2" t="s">
        <v>50</v>
      </c>
      <c r="E29" s="2">
        <v>0</v>
      </c>
      <c r="F29" s="9" t="s">
        <v>51</v>
      </c>
    </row>
    <row r="30" spans="1:7" x14ac:dyDescent="0.25">
      <c r="A30" s="3" t="s">
        <v>52</v>
      </c>
      <c r="B30" s="3">
        <v>4279809</v>
      </c>
      <c r="C30" s="3" t="s">
        <v>53</v>
      </c>
      <c r="D30" s="3" t="s">
        <v>37</v>
      </c>
      <c r="E30" s="3">
        <v>626.70000000000005</v>
      </c>
      <c r="F30" s="3"/>
    </row>
    <row r="31" spans="1:7" x14ac:dyDescent="0.25">
      <c r="A31" s="3" t="s">
        <v>54</v>
      </c>
      <c r="B31" s="3">
        <v>4430941</v>
      </c>
      <c r="C31" s="3" t="s">
        <v>55</v>
      </c>
      <c r="D31" s="3" t="s">
        <v>56</v>
      </c>
      <c r="E31" s="3">
        <v>187.32</v>
      </c>
      <c r="F31" s="2" t="s">
        <v>57</v>
      </c>
    </row>
    <row r="32" spans="1:7" x14ac:dyDescent="0.25">
      <c r="A32" s="3" t="s">
        <v>58</v>
      </c>
      <c r="B32" s="3">
        <v>4465053</v>
      </c>
      <c r="C32" s="3" t="s">
        <v>59</v>
      </c>
      <c r="D32" s="3" t="s">
        <v>60</v>
      </c>
      <c r="E32" s="3">
        <v>254.64</v>
      </c>
      <c r="F32" s="3"/>
    </row>
    <row r="33" spans="1:7" x14ac:dyDescent="0.25">
      <c r="A33" s="3" t="s">
        <v>61</v>
      </c>
      <c r="B33" s="3">
        <v>4494154</v>
      </c>
      <c r="C33" s="3" t="s">
        <v>62</v>
      </c>
      <c r="D33" s="3" t="s">
        <v>63</v>
      </c>
      <c r="E33" s="3">
        <v>194.94</v>
      </c>
      <c r="F33" s="3"/>
    </row>
    <row r="35" spans="1:7" x14ac:dyDescent="0.25">
      <c r="B35" s="10" t="s">
        <v>64</v>
      </c>
      <c r="C35" s="10">
        <v>3642.39</v>
      </c>
      <c r="E35" s="5" t="s">
        <v>65</v>
      </c>
      <c r="F35" s="5" t="s">
        <v>66</v>
      </c>
    </row>
    <row r="36" spans="1:7" x14ac:dyDescent="0.25">
      <c r="B36" s="10" t="s">
        <v>67</v>
      </c>
      <c r="C36" s="10" t="s">
        <v>68</v>
      </c>
      <c r="E36" s="5"/>
      <c r="F36" s="5"/>
    </row>
    <row r="37" spans="1:7" x14ac:dyDescent="0.25">
      <c r="B37" s="6" t="s">
        <v>69</v>
      </c>
      <c r="C37" s="5" t="s">
        <v>70</v>
      </c>
      <c r="E37" s="5" t="s">
        <v>71</v>
      </c>
      <c r="F37" s="5"/>
    </row>
    <row r="38" spans="1:7" x14ac:dyDescent="0.25">
      <c r="B38" s="6" t="s">
        <v>72</v>
      </c>
      <c r="C38" s="5" t="s">
        <v>73</v>
      </c>
      <c r="E38" s="5"/>
      <c r="F38" s="5"/>
    </row>
    <row r="39" spans="1:7" x14ac:dyDescent="0.25">
      <c r="B39" s="5" t="s">
        <v>67</v>
      </c>
      <c r="C39" s="5" t="s">
        <v>74</v>
      </c>
      <c r="E39" s="5" t="s">
        <v>75</v>
      </c>
      <c r="F39" s="5"/>
    </row>
    <row r="41" spans="1:7" x14ac:dyDescent="0.25">
      <c r="A41" s="2" t="s">
        <v>0</v>
      </c>
      <c r="B41" s="2" t="s">
        <v>76</v>
      </c>
      <c r="C41" s="2" t="s">
        <v>2</v>
      </c>
      <c r="D41" s="2" t="s">
        <v>77</v>
      </c>
      <c r="E41" s="2" t="s">
        <v>78</v>
      </c>
      <c r="F41" s="2" t="s">
        <v>5</v>
      </c>
      <c r="G41" s="2" t="s">
        <v>35</v>
      </c>
    </row>
    <row r="42" spans="1:7" x14ac:dyDescent="0.25">
      <c r="A42" s="4">
        <v>43097</v>
      </c>
      <c r="B42" s="2">
        <v>4967590</v>
      </c>
      <c r="C42" s="2" t="s">
        <v>79</v>
      </c>
      <c r="D42" s="2" t="s">
        <v>80</v>
      </c>
      <c r="E42" s="2" t="s">
        <v>80</v>
      </c>
      <c r="F42" s="2">
        <v>168</v>
      </c>
      <c r="G42" s="5"/>
    </row>
    <row r="43" spans="1:7" x14ac:dyDescent="0.25">
      <c r="A43" s="1">
        <v>43104</v>
      </c>
      <c r="B43" s="3">
        <v>4766623</v>
      </c>
      <c r="C43" s="3" t="s">
        <v>81</v>
      </c>
      <c r="D43" s="3" t="s">
        <v>82</v>
      </c>
      <c r="E43" s="3" t="s">
        <v>82</v>
      </c>
      <c r="F43" s="3">
        <v>225.02</v>
      </c>
      <c r="G43" s="5"/>
    </row>
    <row r="44" spans="1:7" x14ac:dyDescent="0.25">
      <c r="A44" s="1">
        <v>43105</v>
      </c>
      <c r="B44" s="3">
        <v>4967858</v>
      </c>
      <c r="C44" s="3" t="s">
        <v>83</v>
      </c>
      <c r="D44" s="3" t="s">
        <v>84</v>
      </c>
      <c r="E44" s="3" t="s">
        <v>85</v>
      </c>
      <c r="F44" s="3">
        <v>433.57</v>
      </c>
      <c r="G44" s="5"/>
    </row>
    <row r="45" spans="1:7" x14ac:dyDescent="0.25">
      <c r="A45" s="4">
        <v>43106</v>
      </c>
      <c r="B45" s="2">
        <v>5030384</v>
      </c>
      <c r="C45" s="2" t="s">
        <v>86</v>
      </c>
      <c r="D45" s="2" t="s">
        <v>84</v>
      </c>
      <c r="E45" s="2" t="s">
        <v>87</v>
      </c>
      <c r="F45" s="2">
        <v>498.69</v>
      </c>
      <c r="G45" s="11" t="s">
        <v>88</v>
      </c>
    </row>
    <row r="46" spans="1:7" x14ac:dyDescent="0.25">
      <c r="A46" s="1">
        <v>43108</v>
      </c>
      <c r="B46" s="3">
        <v>4991726</v>
      </c>
      <c r="C46" s="3" t="s">
        <v>89</v>
      </c>
      <c r="D46" s="3" t="s">
        <v>84</v>
      </c>
      <c r="E46" s="3" t="s">
        <v>90</v>
      </c>
      <c r="F46" s="3">
        <v>498.69</v>
      </c>
      <c r="G46" s="5"/>
    </row>
    <row r="47" spans="1:7" x14ac:dyDescent="0.25">
      <c r="A47" s="1">
        <v>43109</v>
      </c>
      <c r="B47" s="3">
        <v>5011675</v>
      </c>
      <c r="C47" s="3" t="s">
        <v>91</v>
      </c>
      <c r="D47" s="3" t="s">
        <v>84</v>
      </c>
      <c r="E47" s="3" t="s">
        <v>87</v>
      </c>
      <c r="F47" s="3">
        <v>626.70000000000005</v>
      </c>
      <c r="G47" s="5"/>
    </row>
    <row r="48" spans="1:7" x14ac:dyDescent="0.25">
      <c r="A48" s="1">
        <v>43110</v>
      </c>
      <c r="B48" s="3">
        <v>5023013</v>
      </c>
      <c r="C48" s="3" t="s">
        <v>92</v>
      </c>
      <c r="D48" s="3" t="s">
        <v>84</v>
      </c>
      <c r="E48" s="3" t="s">
        <v>87</v>
      </c>
      <c r="F48" s="3">
        <v>626.70000000000005</v>
      </c>
      <c r="G48" s="5"/>
    </row>
    <row r="49" spans="1:7" x14ac:dyDescent="0.25">
      <c r="A49" s="1">
        <v>43112</v>
      </c>
      <c r="B49" s="3">
        <v>5142661</v>
      </c>
      <c r="C49" s="3" t="s">
        <v>93</v>
      </c>
      <c r="D49" s="3" t="s">
        <v>84</v>
      </c>
      <c r="E49" s="3" t="s">
        <v>87</v>
      </c>
      <c r="F49" s="3">
        <v>626.70000000000005</v>
      </c>
      <c r="G49" s="5"/>
    </row>
    <row r="50" spans="1:7" x14ac:dyDescent="0.25">
      <c r="A50" s="4">
        <v>43113</v>
      </c>
      <c r="B50" s="2">
        <v>4766060</v>
      </c>
      <c r="C50" s="2" t="s">
        <v>94</v>
      </c>
      <c r="D50" s="2" t="s">
        <v>84</v>
      </c>
      <c r="E50" s="2" t="s">
        <v>87</v>
      </c>
      <c r="F50" s="2">
        <v>498.69</v>
      </c>
      <c r="G50" s="11" t="s">
        <v>88</v>
      </c>
    </row>
    <row r="51" spans="1:7" x14ac:dyDescent="0.25">
      <c r="A51" s="1">
        <v>43113</v>
      </c>
      <c r="B51" s="3">
        <v>5047182</v>
      </c>
      <c r="C51" s="3" t="s">
        <v>95</v>
      </c>
      <c r="D51" s="3" t="s">
        <v>84</v>
      </c>
      <c r="E51" s="3" t="s">
        <v>96</v>
      </c>
      <c r="F51" s="3">
        <v>433.57</v>
      </c>
      <c r="G51" s="5"/>
    </row>
    <row r="52" spans="1:7" x14ac:dyDescent="0.25">
      <c r="A52" s="1">
        <v>43115</v>
      </c>
      <c r="B52" s="3">
        <v>5141302</v>
      </c>
      <c r="C52" s="3" t="s">
        <v>97</v>
      </c>
      <c r="D52" s="3" t="s">
        <v>84</v>
      </c>
      <c r="E52" s="3" t="s">
        <v>90</v>
      </c>
      <c r="F52" s="3">
        <v>498.69</v>
      </c>
      <c r="G52" s="5"/>
    </row>
    <row r="53" spans="1:7" x14ac:dyDescent="0.25">
      <c r="A53" s="1">
        <v>43115</v>
      </c>
      <c r="B53" s="3">
        <v>5119324</v>
      </c>
      <c r="C53" s="3" t="s">
        <v>98</v>
      </c>
      <c r="D53" s="3" t="s">
        <v>84</v>
      </c>
      <c r="E53" s="3" t="s">
        <v>96</v>
      </c>
      <c r="F53" s="3">
        <v>433.57</v>
      </c>
      <c r="G53" s="5"/>
    </row>
    <row r="54" spans="1:7" x14ac:dyDescent="0.25">
      <c r="A54" s="1">
        <v>43116</v>
      </c>
      <c r="B54" s="3">
        <v>5216595</v>
      </c>
      <c r="C54" s="3" t="s">
        <v>99</v>
      </c>
      <c r="D54" s="3" t="s">
        <v>84</v>
      </c>
      <c r="E54" s="3" t="s">
        <v>87</v>
      </c>
      <c r="F54" s="3">
        <v>0</v>
      </c>
      <c r="G54" s="11" t="s">
        <v>100</v>
      </c>
    </row>
    <row r="55" spans="1:7" x14ac:dyDescent="0.25">
      <c r="A55" s="1">
        <v>43118</v>
      </c>
      <c r="B55" s="3">
        <v>5141009</v>
      </c>
      <c r="C55" s="3" t="s">
        <v>101</v>
      </c>
      <c r="D55" s="3" t="s">
        <v>84</v>
      </c>
      <c r="E55" s="3" t="s">
        <v>87</v>
      </c>
      <c r="F55" s="3">
        <v>626.70000000000005</v>
      </c>
      <c r="G55" s="5"/>
    </row>
    <row r="56" spans="1:7" x14ac:dyDescent="0.25">
      <c r="A56" s="12">
        <v>43118</v>
      </c>
      <c r="B56" s="13">
        <v>4758448</v>
      </c>
      <c r="C56" s="13" t="s">
        <v>102</v>
      </c>
      <c r="D56" s="13" t="s">
        <v>84</v>
      </c>
      <c r="E56" s="13" t="s">
        <v>96</v>
      </c>
      <c r="F56" s="13">
        <v>433.57</v>
      </c>
      <c r="G56" s="14"/>
    </row>
    <row r="57" spans="1:7" x14ac:dyDescent="0.25">
      <c r="A57" s="1">
        <v>43119</v>
      </c>
      <c r="B57" s="3">
        <v>5223692</v>
      </c>
      <c r="C57" s="3" t="s">
        <v>103</v>
      </c>
      <c r="D57" s="3" t="s">
        <v>84</v>
      </c>
      <c r="E57" s="3" t="s">
        <v>90</v>
      </c>
      <c r="F57" s="3">
        <v>498.69</v>
      </c>
      <c r="G57" s="5"/>
    </row>
    <row r="58" spans="1:7" x14ac:dyDescent="0.25">
      <c r="A58" s="4">
        <v>43119</v>
      </c>
      <c r="B58" s="2">
        <v>5288483</v>
      </c>
      <c r="C58" s="2" t="s">
        <v>104</v>
      </c>
      <c r="D58" s="2" t="s">
        <v>105</v>
      </c>
      <c r="E58" s="2" t="s">
        <v>96</v>
      </c>
      <c r="F58" s="2">
        <v>194.94</v>
      </c>
      <c r="G58" s="2" t="s">
        <v>106</v>
      </c>
    </row>
    <row r="60" spans="1:7" x14ac:dyDescent="0.25">
      <c r="E60" s="5" t="s">
        <v>107</v>
      </c>
      <c r="F60" s="5">
        <v>6888.92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2017-12-29T21:17:43Z</dcterms:created>
  <dcterms:modified xsi:type="dcterms:W3CDTF">2018-02-04T23:37:03Z</dcterms:modified>
</cp:coreProperties>
</file>