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8" i="1" l="1"/>
  <c r="M7" i="1"/>
  <c r="L6" i="1"/>
  <c r="L5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<sst xmlns="http://schemas.openxmlformats.org/spreadsheetml/2006/main" count="38" uniqueCount="28">
  <si>
    <t>s/o</t>
  </si>
  <si>
    <t>address</t>
  </si>
  <si>
    <t>date complete</t>
  </si>
  <si>
    <t>techs</t>
  </si>
  <si>
    <t>type</t>
  </si>
  <si>
    <t>amount</t>
  </si>
  <si>
    <t>notes</t>
  </si>
  <si>
    <t>42A WEDGWOOD</t>
  </si>
  <si>
    <t>santhan/nitin</t>
  </si>
  <si>
    <t>build</t>
  </si>
  <si>
    <t>sathan/nitin</t>
  </si>
  <si>
    <t>connect</t>
  </si>
  <si>
    <t>4 WOOD AVE</t>
  </si>
  <si>
    <t>16/12/17</t>
  </si>
  <si>
    <t>95 station road</t>
  </si>
  <si>
    <t>19/12/17</t>
  </si>
  <si>
    <t>20/12/17</t>
  </si>
  <si>
    <t>42c evans rd</t>
  </si>
  <si>
    <t>5 hooker pl</t>
  </si>
  <si>
    <t>21/12/17</t>
  </si>
  <si>
    <t>27/12/17</t>
  </si>
  <si>
    <t>7 chelburn cr</t>
  </si>
  <si>
    <t>8 WILMSHURST AVE</t>
  </si>
  <si>
    <t>build &amp; connect</t>
  </si>
  <si>
    <t xml:space="preserve">total amount </t>
  </si>
  <si>
    <t>total hours for  nithin</t>
  </si>
  <si>
    <t>total hours for  Santhan</t>
  </si>
  <si>
    <t>take home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</si>
</sst>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6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&quot;Helvetica Neue&quot;"/>
    </font>
    <font>
      <sz val="12"/>
      <color theme="1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0" fontId="5" fillId="2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0" fontId="4" fillId="4" borderId="1" xfId="1" applyFont="1" applyFill="1" applyBorder="1" applyAlignment="1">
      <alignment horizontal="center" wrapText="1"/>
    </xf>
    <xf numFmtId="0" fontId="3" fillId="5" borderId="1" xfId="1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S17" sqref="S17"/>
    </sheetView>
  </sheetViews>
  <sheetFormatPr defaultRowHeight="15"/>
  <cols>
    <col min="1" max="1" width="10.28515625" bestFit="1" customWidth="1"/>
    <col min="2" max="2" width="13.28515625" customWidth="1"/>
    <col min="5" max="5" width="22" bestFit="1" customWidth="1"/>
    <col min="7" max="7" width="14.140625" bestFit="1" customWidth="1"/>
  </cols>
  <sheetData>
    <row r="1" spans="1:17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ht="26.25">
      <c r="A2" s="2">
        <v>4608079</v>
      </c>
      <c r="B2" s="3" t="s">
        <v>7</v>
      </c>
      <c r="C2" s="4">
        <v>43081</v>
      </c>
      <c r="D2" s="2" t="s">
        <v>8</v>
      </c>
      <c r="E2" s="2" t="s">
        <v>23</v>
      </c>
      <c r="F2" s="2">
        <v>414.92</v>
      </c>
      <c r="G2" s="5"/>
    </row>
    <row r="3" spans="1:17" ht="26.25">
      <c r="A3" s="6">
        <v>4393006</v>
      </c>
      <c r="B3" s="3" t="s">
        <v>12</v>
      </c>
      <c r="C3" s="2" t="s">
        <v>13</v>
      </c>
      <c r="D3" s="2" t="s">
        <v>10</v>
      </c>
      <c r="E3" s="2" t="s">
        <v>23</v>
      </c>
      <c r="F3" s="2">
        <v>414.92</v>
      </c>
      <c r="G3" s="11"/>
    </row>
    <row r="4" spans="1:17" ht="26.25">
      <c r="A4" s="6">
        <v>4738208</v>
      </c>
      <c r="B4" s="2" t="s">
        <v>14</v>
      </c>
      <c r="C4" s="2" t="s">
        <v>15</v>
      </c>
      <c r="D4" s="2" t="s">
        <v>10</v>
      </c>
      <c r="E4" s="2" t="s">
        <v>11</v>
      </c>
      <c r="F4" s="2">
        <v>205.64</v>
      </c>
      <c r="G4" s="5"/>
    </row>
    <row r="5" spans="1:17" ht="26.25">
      <c r="A5" s="6">
        <v>4612752</v>
      </c>
      <c r="B5" s="2" t="s">
        <v>17</v>
      </c>
      <c r="C5" s="2" t="s">
        <v>16</v>
      </c>
      <c r="D5" s="2" t="s">
        <v>10</v>
      </c>
      <c r="E5" s="2" t="s">
        <v>9</v>
      </c>
      <c r="F5" s="2">
        <v>383.5</v>
      </c>
      <c r="G5" s="5"/>
      <c r="J5" s="12"/>
      <c r="K5">
        <v>547.94000000000005</v>
      </c>
      <c r="L5">
        <f>K5/Q7</f>
        <v>0.54714663737580516</v>
      </c>
    </row>
    <row r="6" spans="1:17" ht="26.25">
      <c r="A6" s="6">
        <v>4895230</v>
      </c>
      <c r="B6" s="2" t="s">
        <v>18</v>
      </c>
      <c r="C6" s="2" t="s">
        <v>19</v>
      </c>
      <c r="D6" s="2" t="s">
        <v>10</v>
      </c>
      <c r="E6" s="2" t="s">
        <v>23</v>
      </c>
      <c r="F6" s="2">
        <v>626.70000000000005</v>
      </c>
      <c r="G6" s="5"/>
      <c r="K6">
        <v>453.51</v>
      </c>
      <c r="L6">
        <f>K6/Q7</f>
        <v>0.4528533626241949</v>
      </c>
    </row>
    <row r="7" spans="1:17" ht="26.25">
      <c r="A7" s="7">
        <v>4515719</v>
      </c>
      <c r="B7" s="8" t="s">
        <v>21</v>
      </c>
      <c r="C7" s="8" t="s">
        <v>20</v>
      </c>
      <c r="D7" s="8" t="s">
        <v>8</v>
      </c>
      <c r="E7" s="8" t="s">
        <v>11</v>
      </c>
      <c r="F7" s="8">
        <v>626.70000000000005</v>
      </c>
      <c r="G7" s="9"/>
      <c r="L7">
        <v>965.41</v>
      </c>
      <c r="M7">
        <f>L7*L5</f>
        <v>528.22083518897603</v>
      </c>
      <c r="Q7">
        <v>1001.45</v>
      </c>
    </row>
    <row r="8" spans="1:17" ht="39">
      <c r="A8" s="7">
        <v>4929824</v>
      </c>
      <c r="B8" s="10" t="s">
        <v>22</v>
      </c>
      <c r="C8" s="8" t="s">
        <v>20</v>
      </c>
      <c r="D8" s="8" t="s">
        <v>8</v>
      </c>
      <c r="E8" s="8" t="s">
        <v>9</v>
      </c>
      <c r="F8" s="8">
        <v>187.32</v>
      </c>
      <c r="G8" s="9"/>
      <c r="M8">
        <f>L7*L6</f>
        <v>437.189164811024</v>
      </c>
    </row>
    <row r="10" spans="1:17">
      <c r="E10" s="8" t="s">
        <v>24</v>
      </c>
      <c r="F10" s="8">
        <v>2859.7</v>
      </c>
      <c r="G10" s="13" t="s">
        <v>27</v>
      </c>
    </row>
    <row r="11" spans="1:17">
      <c r="E11" s="14">
        <v>0.4</v>
      </c>
      <c r="F11" s="15">
        <f>F10*0.4</f>
        <v>1143.8799999999999</v>
      </c>
      <c r="G11" s="15"/>
    </row>
    <row r="12" spans="1:17">
      <c r="E12" s="14">
        <v>0.22</v>
      </c>
      <c r="F12" s="15">
        <f>F10*0.22</f>
        <v>629.13400000000001</v>
      </c>
      <c r="G12" s="15"/>
    </row>
    <row r="13" spans="1:17">
      <c r="E13" s="14">
        <v>0.18</v>
      </c>
      <c r="F13" s="15">
        <f>F10*0.18</f>
        <v>514.74599999999998</v>
      </c>
      <c r="G13" s="15"/>
    </row>
    <row r="14" spans="1:17">
      <c r="E14" s="15" t="s">
        <v>25</v>
      </c>
      <c r="F14" s="15">
        <f>F12/18.75</f>
        <v>33.553813333333331</v>
      </c>
      <c r="G14" s="15">
        <v>528.20000000000005</v>
      </c>
    </row>
    <row r="15" spans="1:17">
      <c r="E15" s="15" t="s">
        <v>26</v>
      </c>
      <c r="F15" s="15">
        <f>F13/18.75</f>
        <v>27.453119999999998</v>
      </c>
      <c r="G15" s="15">
        <v>437.1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2017-12-29T21:35:46Z</dcterms:created>
  <dcterms:modified xsi:type="dcterms:W3CDTF">2018-02-04T23:38:26Z</dcterms:modified>
</cp:coreProperties>
</file>