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taly\Work projects\trainings-system\server\src\scripts\"/>
    </mc:Choice>
  </mc:AlternateContent>
  <xr:revisionPtr revIDLastSave="0" documentId="13_ncr:1_{52BCB695-4539-4261-80FF-5D78C99D447A}" xr6:coauthVersionLast="45" xr6:coauthVersionMax="45" xr10:uidLastSave="{00000000-0000-0000-0000-000000000000}"/>
  <bookViews>
    <workbookView xWindow="28680" yWindow="-7770" windowWidth="16440" windowHeight="28440" firstSheet="1" activeTab="3" xr2:uid="{00000000-000D-0000-FFFF-FFFF00000000}"/>
  </bookViews>
  <sheets>
    <sheet name="List of workers" sheetId="1" r:id="rId1"/>
    <sheet name="List of Trainings" sheetId="2" r:id="rId2"/>
    <sheet name="List of Departments" sheetId="3" r:id="rId3"/>
    <sheet name="Departments Vs Trainings" sheetId="6" r:id="rId4"/>
    <sheet name="Workers Vs Trainings" sheetId="5" r:id="rId5"/>
    <sheet name="From - To" sheetId="7" r:id="rId6"/>
  </sheets>
  <definedNames>
    <definedName name="_xlnm._FilterDatabase" localSheetId="0" hidden="1">'List of workers'!$A$1:$D$63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7" l="1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F5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F4" i="7"/>
  <c r="F6" i="7" l="1"/>
  <c r="U6" i="7"/>
  <c r="M6" i="7"/>
  <c r="R6" i="7"/>
  <c r="J6" i="7"/>
  <c r="Q6" i="7"/>
  <c r="I6" i="7"/>
  <c r="W6" i="7"/>
  <c r="O6" i="7"/>
  <c r="G6" i="7"/>
  <c r="P6" i="7"/>
  <c r="H6" i="7"/>
  <c r="Z6" i="7"/>
  <c r="Y6" i="7"/>
  <c r="V6" i="7"/>
  <c r="N6" i="7"/>
  <c r="X6" i="7"/>
  <c r="AB6" i="7"/>
  <c r="T6" i="7"/>
  <c r="L6" i="7"/>
  <c r="AA6" i="7"/>
  <c r="S6" i="7"/>
  <c r="K6" i="7"/>
  <c r="B4" i="7"/>
  <c r="B1" i="5" l="1"/>
</calcChain>
</file>

<file path=xl/sharedStrings.xml><?xml version="1.0" encoding="utf-8"?>
<sst xmlns="http://schemas.openxmlformats.org/spreadsheetml/2006/main" count="518" uniqueCount="165">
  <si>
    <t>#</t>
  </si>
  <si>
    <t>Last Name</t>
  </si>
  <si>
    <t>First Name</t>
  </si>
  <si>
    <t>Yunayev</t>
  </si>
  <si>
    <t>Azada</t>
  </si>
  <si>
    <t>Dadon</t>
  </si>
  <si>
    <t>Sigalit</t>
  </si>
  <si>
    <t>Ohana</t>
  </si>
  <si>
    <t>Hani</t>
  </si>
  <si>
    <t>Peso</t>
  </si>
  <si>
    <t>Lea</t>
  </si>
  <si>
    <t>Avramov</t>
  </si>
  <si>
    <t>Nadia</t>
  </si>
  <si>
    <t>Barsheshet</t>
  </si>
  <si>
    <t>Eli</t>
  </si>
  <si>
    <t>Buhbut</t>
  </si>
  <si>
    <t>Itzik</t>
  </si>
  <si>
    <t>Pachima</t>
  </si>
  <si>
    <t>David</t>
  </si>
  <si>
    <t>Vinter</t>
  </si>
  <si>
    <t>Ziv</t>
  </si>
  <si>
    <t>Balulu</t>
  </si>
  <si>
    <t>Rachel</t>
  </si>
  <si>
    <t>Ben-Shimol</t>
  </si>
  <si>
    <t>Avi</t>
  </si>
  <si>
    <t>Bugdari</t>
  </si>
  <si>
    <t>Adiel</t>
  </si>
  <si>
    <t>Berkman</t>
  </si>
  <si>
    <t>Gregory</t>
  </si>
  <si>
    <t>Twito</t>
  </si>
  <si>
    <t>Meir</t>
  </si>
  <si>
    <t>Maimon</t>
  </si>
  <si>
    <t>Nisim</t>
  </si>
  <si>
    <t>Slutsky</t>
  </si>
  <si>
    <t>Rodion</t>
  </si>
  <si>
    <t>Elmargi</t>
  </si>
  <si>
    <t>Lior</t>
  </si>
  <si>
    <t>Yifrach</t>
  </si>
  <si>
    <t>Elad</t>
  </si>
  <si>
    <t>Cohen</t>
  </si>
  <si>
    <t>Mor</t>
  </si>
  <si>
    <t>Benyagoyav</t>
  </si>
  <si>
    <t>Mariana</t>
  </si>
  <si>
    <t>Barda</t>
  </si>
  <si>
    <t>Eldar</t>
  </si>
  <si>
    <t>Shamilov</t>
  </si>
  <si>
    <t>Grigori</t>
  </si>
  <si>
    <t>Trabelsy</t>
  </si>
  <si>
    <t>Shimon</t>
  </si>
  <si>
    <t>Alon</t>
  </si>
  <si>
    <t>Ben</t>
  </si>
  <si>
    <t>Timsit</t>
  </si>
  <si>
    <t>Ohayon</t>
  </si>
  <si>
    <t>Gabi</t>
  </si>
  <si>
    <t>Labsay</t>
  </si>
  <si>
    <t>Rami</t>
  </si>
  <si>
    <t>Itach</t>
  </si>
  <si>
    <t>Yosef</t>
  </si>
  <si>
    <t>Hazan</t>
  </si>
  <si>
    <t>Budkai</t>
  </si>
  <si>
    <t>Moshe</t>
  </si>
  <si>
    <t>Avitan</t>
  </si>
  <si>
    <t>Janet</t>
  </si>
  <si>
    <t>Natan</t>
  </si>
  <si>
    <t>Tali</t>
  </si>
  <si>
    <t>Kagan</t>
  </si>
  <si>
    <t>Luba</t>
  </si>
  <si>
    <t>Dalia</t>
  </si>
  <si>
    <t>Hadad</t>
  </si>
  <si>
    <t>Shalom</t>
  </si>
  <si>
    <t>Hacham</t>
  </si>
  <si>
    <t>Miri</t>
  </si>
  <si>
    <t>Yacov</t>
  </si>
  <si>
    <t>Efi</t>
  </si>
  <si>
    <t>Bitan</t>
  </si>
  <si>
    <t>Yossi</t>
  </si>
  <si>
    <t>Biton</t>
  </si>
  <si>
    <t xml:space="preserve">Din </t>
  </si>
  <si>
    <t>Iluz</t>
  </si>
  <si>
    <t>Shula</t>
  </si>
  <si>
    <t>Meirov</t>
  </si>
  <si>
    <t>Ania</t>
  </si>
  <si>
    <t>Keren</t>
  </si>
  <si>
    <t>Violeta</t>
  </si>
  <si>
    <t>Fani</t>
  </si>
  <si>
    <t>Bukobza</t>
  </si>
  <si>
    <t>Sharon</t>
  </si>
  <si>
    <t>Aflalo</t>
  </si>
  <si>
    <t>Ilana</t>
  </si>
  <si>
    <t>Ernest</t>
  </si>
  <si>
    <t>Viki</t>
  </si>
  <si>
    <t>Aronov</t>
  </si>
  <si>
    <t>Elena</t>
  </si>
  <si>
    <t>Haziza</t>
  </si>
  <si>
    <t>Sarah</t>
  </si>
  <si>
    <t>Mendelboim</t>
  </si>
  <si>
    <t>Bronia</t>
  </si>
  <si>
    <t>Kriger</t>
  </si>
  <si>
    <t>Larisa</t>
  </si>
  <si>
    <t>Neverov</t>
  </si>
  <si>
    <t>Svetlana</t>
  </si>
  <si>
    <t>Rabinovich</t>
  </si>
  <si>
    <t>Maya</t>
  </si>
  <si>
    <t>Hanukayev</t>
  </si>
  <si>
    <t>Orit</t>
  </si>
  <si>
    <t>Hana</t>
  </si>
  <si>
    <t>Deri</t>
  </si>
  <si>
    <t>Yaniv</t>
  </si>
  <si>
    <t>Haham</t>
  </si>
  <si>
    <t>Gremadait</t>
  </si>
  <si>
    <t>Dahan</t>
  </si>
  <si>
    <t>Elisha</t>
  </si>
  <si>
    <t>Team</t>
  </si>
  <si>
    <t>Cylinder Assembly</t>
  </si>
  <si>
    <t>Flame Assembly</t>
  </si>
  <si>
    <t>Flame Testing</t>
  </si>
  <si>
    <t>Gas OP</t>
  </si>
  <si>
    <t>Metal</t>
  </si>
  <si>
    <t>Metal Workshop</t>
  </si>
  <si>
    <t>Military Assembly</t>
  </si>
  <si>
    <t>Military Harness</t>
  </si>
  <si>
    <t>Military Line Manager</t>
  </si>
  <si>
    <t xml:space="preserve">Military squibs </t>
  </si>
  <si>
    <t>Military Testing</t>
  </si>
  <si>
    <t>Military Wiring</t>
  </si>
  <si>
    <t>Production Manager</t>
  </si>
  <si>
    <t>Welding Workshop</t>
  </si>
  <si>
    <t>Connection Boxes</t>
  </si>
  <si>
    <t>Flame  Packaging</t>
  </si>
  <si>
    <t>Military Printed Circuit</t>
  </si>
  <si>
    <t>Flame Printed Circuit</t>
  </si>
  <si>
    <t>Drawings reading</t>
  </si>
  <si>
    <t xml:space="preserve">Agile </t>
  </si>
  <si>
    <t xml:space="preserve">General safety </t>
  </si>
  <si>
    <t>Lean + 5S</t>
  </si>
  <si>
    <t>Wave soldering + Degreaser machine</t>
  </si>
  <si>
    <t xml:space="preserve">Small machine for labels </t>
  </si>
  <si>
    <t xml:space="preserve">Laser Machine for labels </t>
  </si>
  <si>
    <t>IPC 610</t>
  </si>
  <si>
    <t>IPC 620</t>
  </si>
  <si>
    <t>ESD</t>
  </si>
  <si>
    <t>Fire calibration room</t>
  </si>
  <si>
    <t>Ovens room</t>
  </si>
  <si>
    <t xml:space="preserve">Safety training for blowers </t>
  </si>
  <si>
    <t>Conveyor Oven</t>
  </si>
  <si>
    <t xml:space="preserve">Safety training for squibs  </t>
  </si>
  <si>
    <t>Use of flammable and toxic gases</t>
  </si>
  <si>
    <t xml:space="preserve">Gas filling room </t>
  </si>
  <si>
    <t>Work equipment certification including risk assessment</t>
  </si>
  <si>
    <t>Certification for working with gases</t>
  </si>
  <si>
    <t>Working with different types of metals</t>
  </si>
  <si>
    <t>Welding certification</t>
  </si>
  <si>
    <t xml:space="preserve">Training for working with paint </t>
  </si>
  <si>
    <t>Today:</t>
  </si>
  <si>
    <t>Department</t>
  </si>
  <si>
    <t>Ess Training</t>
  </si>
  <si>
    <t>Paint</t>
  </si>
  <si>
    <t>Worker No</t>
  </si>
  <si>
    <t>From</t>
  </si>
  <si>
    <t>to</t>
  </si>
  <si>
    <t>Current Training</t>
  </si>
  <si>
    <t>Needed Training</t>
  </si>
  <si>
    <t>Delta</t>
  </si>
  <si>
    <t>General safety</t>
  </si>
  <si>
    <t>Flame Packaging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</si>
</sst>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9]d\ mmmm\ yyyy;@"/>
  </numFmts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rgb="FF222222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/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Protection="1">
      <protection locked="0"/>
    </xf>
    <xf numFmtId="0" fontId="4" fillId="0" borderId="1" xfId="0" applyFont="1" applyBorder="1" applyProtection="1">
      <protection locked="0"/>
    </xf>
    <xf numFmtId="0" fontId="4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4" fillId="3" borderId="1" xfId="0" applyNumberFormat="1" applyFont="1" applyFill="1" applyBorder="1"/>
    <xf numFmtId="49" fontId="2" fillId="3" borderId="1" xfId="0" applyNumberFormat="1" applyFont="1" applyFill="1" applyBorder="1"/>
    <xf numFmtId="0" fontId="5" fillId="0" borderId="1" xfId="0" applyFont="1" applyBorder="1"/>
    <xf numFmtId="49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0" fillId="0" borderId="1" xfId="0" applyBorder="1"/>
    <xf numFmtId="0" fontId="0" fillId="0" borderId="1" xfId="0" applyBorder="1" applyAlignment="1">
      <alignment horizontal="center" textRotation="45"/>
    </xf>
    <xf numFmtId="164" fontId="0" fillId="0" borderId="1" xfId="0" applyNumberFormat="1" applyBorder="1" applyAlignment="1">
      <alignment horizontal="center"/>
    </xf>
    <xf numFmtId="0" fontId="0" fillId="4" borderId="0" xfId="0" applyFill="1" applyAlignment="1">
      <alignment horizontal="right"/>
    </xf>
    <xf numFmtId="164" fontId="0" fillId="4" borderId="0" xfId="0" applyNumberFormat="1" applyFill="1"/>
    <xf numFmtId="0" fontId="1" fillId="4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6" borderId="1" xfId="0" applyFill="1" applyBorder="1"/>
    <xf numFmtId="0" fontId="0" fillId="6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D61"/>
  <sheetViews>
    <sheetView workbookViewId="0">
      <selection activeCell="D32" sqref="D32"/>
    </sheetView>
  </sheetViews>
  <sheetFormatPr defaultRowHeight="15" x14ac:dyDescent="0.25"/>
  <cols>
    <col min="1" max="1" width="9" style="12"/>
    <col min="4" max="4" width="21.5703125" bestFit="1" customWidth="1"/>
  </cols>
  <sheetData>
    <row r="1" spans="1:4" ht="25.5" x14ac:dyDescent="0.25">
      <c r="A1" s="1" t="s">
        <v>0</v>
      </c>
      <c r="B1" s="1" t="s">
        <v>1</v>
      </c>
      <c r="C1" s="1" t="s">
        <v>2</v>
      </c>
      <c r="D1" s="3" t="s">
        <v>112</v>
      </c>
    </row>
    <row r="2" spans="1:4" x14ac:dyDescent="0.25">
      <c r="A2" s="11">
        <v>113</v>
      </c>
      <c r="B2" s="2" t="s">
        <v>3</v>
      </c>
      <c r="C2" s="2" t="s">
        <v>4</v>
      </c>
      <c r="D2" s="4" t="s">
        <v>127</v>
      </c>
    </row>
    <row r="3" spans="1:4" x14ac:dyDescent="0.25">
      <c r="A3" s="11">
        <v>131</v>
      </c>
      <c r="B3" s="2" t="s">
        <v>5</v>
      </c>
      <c r="C3" s="2" t="s">
        <v>6</v>
      </c>
      <c r="D3" s="5" t="s">
        <v>127</v>
      </c>
    </row>
    <row r="4" spans="1:4" x14ac:dyDescent="0.25">
      <c r="A4" s="11">
        <v>132</v>
      </c>
      <c r="B4" s="2" t="s">
        <v>7</v>
      </c>
      <c r="C4" s="2" t="s">
        <v>8</v>
      </c>
      <c r="D4" s="4" t="s">
        <v>127</v>
      </c>
    </row>
    <row r="5" spans="1:4" x14ac:dyDescent="0.25">
      <c r="A5" s="11">
        <v>911</v>
      </c>
      <c r="B5" s="2" t="s">
        <v>9</v>
      </c>
      <c r="C5" s="2" t="s">
        <v>10</v>
      </c>
      <c r="D5" s="4" t="s">
        <v>127</v>
      </c>
    </row>
    <row r="6" spans="1:4" x14ac:dyDescent="0.25">
      <c r="A6" s="11">
        <v>105</v>
      </c>
      <c r="B6" s="2" t="s">
        <v>11</v>
      </c>
      <c r="C6" s="2" t="s">
        <v>12</v>
      </c>
      <c r="D6" s="5" t="s">
        <v>113</v>
      </c>
    </row>
    <row r="7" spans="1:4" x14ac:dyDescent="0.25">
      <c r="A7" s="11">
        <v>137</v>
      </c>
      <c r="B7" s="2" t="s">
        <v>13</v>
      </c>
      <c r="C7" s="2" t="s">
        <v>14</v>
      </c>
      <c r="D7" s="4" t="s">
        <v>113</v>
      </c>
    </row>
    <row r="8" spans="1:4" x14ac:dyDescent="0.25">
      <c r="A8" s="11">
        <v>940</v>
      </c>
      <c r="B8" s="2" t="s">
        <v>15</v>
      </c>
      <c r="C8" s="2" t="s">
        <v>16</v>
      </c>
      <c r="D8" s="4" t="s">
        <v>113</v>
      </c>
    </row>
    <row r="9" spans="1:4" x14ac:dyDescent="0.25">
      <c r="A9" s="11">
        <v>161</v>
      </c>
      <c r="B9" s="2" t="s">
        <v>17</v>
      </c>
      <c r="C9" s="2" t="s">
        <v>18</v>
      </c>
      <c r="D9" s="6" t="s">
        <v>114</v>
      </c>
    </row>
    <row r="10" spans="1:4" x14ac:dyDescent="0.25">
      <c r="A10" s="11">
        <v>169</v>
      </c>
      <c r="B10" s="2" t="s">
        <v>19</v>
      </c>
      <c r="C10" s="2" t="s">
        <v>20</v>
      </c>
      <c r="D10" s="7" t="s">
        <v>114</v>
      </c>
    </row>
    <row r="11" spans="1:4" x14ac:dyDescent="0.25">
      <c r="A11" s="11">
        <v>185</v>
      </c>
      <c r="B11" s="2" t="s">
        <v>21</v>
      </c>
      <c r="C11" s="2" t="s">
        <v>22</v>
      </c>
      <c r="D11" s="7" t="s">
        <v>114</v>
      </c>
    </row>
    <row r="12" spans="1:4" x14ac:dyDescent="0.25">
      <c r="A12" s="11">
        <v>124</v>
      </c>
      <c r="B12" s="2" t="s">
        <v>23</v>
      </c>
      <c r="C12" s="2" t="s">
        <v>24</v>
      </c>
      <c r="D12" s="8" t="s">
        <v>128</v>
      </c>
    </row>
    <row r="13" spans="1:4" x14ac:dyDescent="0.25">
      <c r="A13" s="11">
        <v>190</v>
      </c>
      <c r="B13" s="2" t="s">
        <v>25</v>
      </c>
      <c r="C13" s="2" t="s">
        <v>26</v>
      </c>
      <c r="D13" s="9" t="s">
        <v>128</v>
      </c>
    </row>
    <row r="14" spans="1:4" x14ac:dyDescent="0.25">
      <c r="A14" s="11">
        <v>134</v>
      </c>
      <c r="B14" s="2" t="s">
        <v>27</v>
      </c>
      <c r="C14" s="2" t="s">
        <v>28</v>
      </c>
      <c r="D14" s="4" t="s">
        <v>115</v>
      </c>
    </row>
    <row r="15" spans="1:4" x14ac:dyDescent="0.25">
      <c r="A15" s="11">
        <v>175</v>
      </c>
      <c r="B15" s="2" t="s">
        <v>29</v>
      </c>
      <c r="C15" s="2" t="s">
        <v>30</v>
      </c>
      <c r="D15" s="4" t="s">
        <v>115</v>
      </c>
    </row>
    <row r="16" spans="1:4" x14ac:dyDescent="0.25">
      <c r="A16" s="11">
        <v>266</v>
      </c>
      <c r="B16" s="2" t="s">
        <v>31</v>
      </c>
      <c r="C16" s="2" t="s">
        <v>32</v>
      </c>
      <c r="D16" s="5" t="s">
        <v>115</v>
      </c>
    </row>
    <row r="17" spans="1:4" x14ac:dyDescent="0.25">
      <c r="A17" s="11">
        <v>274</v>
      </c>
      <c r="B17" s="2" t="s">
        <v>33</v>
      </c>
      <c r="C17" s="2" t="s">
        <v>34</v>
      </c>
      <c r="D17" s="4" t="s">
        <v>115</v>
      </c>
    </row>
    <row r="18" spans="1:4" x14ac:dyDescent="0.25">
      <c r="A18" s="11">
        <v>279</v>
      </c>
      <c r="B18" s="2" t="s">
        <v>35</v>
      </c>
      <c r="C18" s="2" t="s">
        <v>36</v>
      </c>
      <c r="D18" s="7" t="s">
        <v>115</v>
      </c>
    </row>
    <row r="19" spans="1:4" x14ac:dyDescent="0.25">
      <c r="A19" s="11">
        <v>151</v>
      </c>
      <c r="B19" s="2" t="s">
        <v>37</v>
      </c>
      <c r="C19" s="2" t="s">
        <v>38</v>
      </c>
      <c r="D19" s="7" t="s">
        <v>116</v>
      </c>
    </row>
    <row r="20" spans="1:4" x14ac:dyDescent="0.25">
      <c r="A20" s="11">
        <v>182</v>
      </c>
      <c r="B20" s="2" t="s">
        <v>39</v>
      </c>
      <c r="C20" s="2" t="s">
        <v>40</v>
      </c>
      <c r="D20" s="7" t="s">
        <v>116</v>
      </c>
    </row>
    <row r="21" spans="1:4" x14ac:dyDescent="0.25">
      <c r="A21" s="11">
        <v>191</v>
      </c>
      <c r="B21" s="2" t="s">
        <v>41</v>
      </c>
      <c r="C21" s="2" t="s">
        <v>42</v>
      </c>
      <c r="D21" s="7" t="s">
        <v>116</v>
      </c>
    </row>
    <row r="22" spans="1:4" x14ac:dyDescent="0.25">
      <c r="A22" s="11">
        <v>196</v>
      </c>
      <c r="B22" s="2" t="s">
        <v>43</v>
      </c>
      <c r="C22" s="2" t="s">
        <v>44</v>
      </c>
      <c r="D22" s="7" t="s">
        <v>116</v>
      </c>
    </row>
    <row r="23" spans="1:4" x14ac:dyDescent="0.25">
      <c r="A23" s="11">
        <v>216</v>
      </c>
      <c r="B23" s="2" t="s">
        <v>45</v>
      </c>
      <c r="C23" s="2" t="s">
        <v>46</v>
      </c>
      <c r="D23" s="6" t="s">
        <v>116</v>
      </c>
    </row>
    <row r="24" spans="1:4" x14ac:dyDescent="0.25">
      <c r="A24" s="11">
        <v>284</v>
      </c>
      <c r="B24" s="2" t="s">
        <v>47</v>
      </c>
      <c r="C24" s="2" t="s">
        <v>48</v>
      </c>
      <c r="D24" s="7" t="s">
        <v>116</v>
      </c>
    </row>
    <row r="25" spans="1:4" x14ac:dyDescent="0.25">
      <c r="A25" s="11">
        <v>287</v>
      </c>
      <c r="B25" s="2" t="s">
        <v>49</v>
      </c>
      <c r="C25" s="2" t="s">
        <v>50</v>
      </c>
      <c r="D25" s="4" t="s">
        <v>116</v>
      </c>
    </row>
    <row r="26" spans="1:4" x14ac:dyDescent="0.25">
      <c r="A26" s="11">
        <v>117</v>
      </c>
      <c r="B26" s="2" t="s">
        <v>51</v>
      </c>
      <c r="C26" s="2" t="s">
        <v>18</v>
      </c>
      <c r="D26" s="4" t="s">
        <v>117</v>
      </c>
    </row>
    <row r="27" spans="1:4" x14ac:dyDescent="0.25">
      <c r="A27" s="11">
        <v>101</v>
      </c>
      <c r="B27" s="2" t="s">
        <v>52</v>
      </c>
      <c r="C27" s="2" t="s">
        <v>53</v>
      </c>
      <c r="D27" s="5" t="s">
        <v>118</v>
      </c>
    </row>
    <row r="28" spans="1:4" x14ac:dyDescent="0.25">
      <c r="A28" s="11">
        <v>160</v>
      </c>
      <c r="B28" s="2" t="s">
        <v>51</v>
      </c>
      <c r="C28" s="2" t="s">
        <v>48</v>
      </c>
      <c r="D28" s="5" t="s">
        <v>119</v>
      </c>
    </row>
    <row r="29" spans="1:4" x14ac:dyDescent="0.25">
      <c r="A29" s="11">
        <v>195</v>
      </c>
      <c r="B29" s="2" t="s">
        <v>54</v>
      </c>
      <c r="C29" s="2" t="s">
        <v>55</v>
      </c>
      <c r="D29" s="4" t="s">
        <v>119</v>
      </c>
    </row>
    <row r="30" spans="1:4" x14ac:dyDescent="0.25">
      <c r="A30" s="11">
        <v>425</v>
      </c>
      <c r="B30" s="2" t="s">
        <v>56</v>
      </c>
      <c r="C30" s="2" t="s">
        <v>57</v>
      </c>
      <c r="D30" s="4" t="s">
        <v>119</v>
      </c>
    </row>
    <row r="31" spans="1:4" x14ac:dyDescent="0.25">
      <c r="A31" s="11">
        <v>115</v>
      </c>
      <c r="B31" s="2" t="s">
        <v>58</v>
      </c>
      <c r="C31" s="2" t="s">
        <v>18</v>
      </c>
      <c r="D31" s="5" t="s">
        <v>120</v>
      </c>
    </row>
    <row r="32" spans="1:4" x14ac:dyDescent="0.25">
      <c r="A32" s="11">
        <v>453</v>
      </c>
      <c r="B32" s="2" t="s">
        <v>59</v>
      </c>
      <c r="C32" s="2" t="s">
        <v>60</v>
      </c>
      <c r="D32" s="4" t="s">
        <v>121</v>
      </c>
    </row>
    <row r="33" spans="1:4" x14ac:dyDescent="0.25">
      <c r="A33" s="11">
        <v>130</v>
      </c>
      <c r="B33" s="2" t="s">
        <v>61</v>
      </c>
      <c r="C33" s="2" t="s">
        <v>62</v>
      </c>
      <c r="D33" s="6" t="s">
        <v>129</v>
      </c>
    </row>
    <row r="34" spans="1:4" x14ac:dyDescent="0.25">
      <c r="A34" s="11">
        <v>152</v>
      </c>
      <c r="B34" s="2" t="s">
        <v>63</v>
      </c>
      <c r="C34" s="2" t="s">
        <v>64</v>
      </c>
      <c r="D34" s="7" t="s">
        <v>129</v>
      </c>
    </row>
    <row r="35" spans="1:4" x14ac:dyDescent="0.25">
      <c r="A35" s="11">
        <v>192</v>
      </c>
      <c r="B35" s="2" t="s">
        <v>65</v>
      </c>
      <c r="C35" s="2" t="s">
        <v>66</v>
      </c>
      <c r="D35" s="7" t="s">
        <v>129</v>
      </c>
    </row>
    <row r="36" spans="1:4" x14ac:dyDescent="0.25">
      <c r="A36" s="11">
        <v>112</v>
      </c>
      <c r="B36" s="2" t="s">
        <v>39</v>
      </c>
      <c r="C36" s="2" t="s">
        <v>67</v>
      </c>
      <c r="D36" s="4" t="s">
        <v>122</v>
      </c>
    </row>
    <row r="37" spans="1:4" x14ac:dyDescent="0.25">
      <c r="A37" s="11">
        <v>170</v>
      </c>
      <c r="B37" s="2" t="s">
        <v>68</v>
      </c>
      <c r="C37" s="2" t="s">
        <v>69</v>
      </c>
      <c r="D37" s="5" t="s">
        <v>122</v>
      </c>
    </row>
    <row r="38" spans="1:4" x14ac:dyDescent="0.25">
      <c r="A38" s="11">
        <v>402</v>
      </c>
      <c r="B38" s="2" t="s">
        <v>70</v>
      </c>
      <c r="C38" s="2" t="s">
        <v>71</v>
      </c>
      <c r="D38" s="4" t="s">
        <v>122</v>
      </c>
    </row>
    <row r="39" spans="1:4" x14ac:dyDescent="0.25">
      <c r="A39" s="11">
        <v>212</v>
      </c>
      <c r="B39" s="2" t="s">
        <v>72</v>
      </c>
      <c r="C39" s="2" t="s">
        <v>73</v>
      </c>
      <c r="D39" s="2" t="s">
        <v>123</v>
      </c>
    </row>
    <row r="40" spans="1:4" x14ac:dyDescent="0.25">
      <c r="A40" s="11">
        <v>230</v>
      </c>
      <c r="B40" s="2" t="s">
        <v>74</v>
      </c>
      <c r="C40" s="2" t="s">
        <v>30</v>
      </c>
      <c r="D40" s="5" t="s">
        <v>123</v>
      </c>
    </row>
    <row r="41" spans="1:4" x14ac:dyDescent="0.25">
      <c r="A41" s="11">
        <v>286</v>
      </c>
      <c r="B41" s="2" t="s">
        <v>52</v>
      </c>
      <c r="C41" s="2" t="s">
        <v>75</v>
      </c>
      <c r="D41" s="4" t="s">
        <v>123</v>
      </c>
    </row>
    <row r="42" spans="1:4" x14ac:dyDescent="0.25">
      <c r="A42" s="11">
        <v>291</v>
      </c>
      <c r="B42" s="2" t="s">
        <v>76</v>
      </c>
      <c r="C42" s="2" t="s">
        <v>77</v>
      </c>
      <c r="D42" s="4" t="s">
        <v>123</v>
      </c>
    </row>
    <row r="43" spans="1:4" x14ac:dyDescent="0.25">
      <c r="A43" s="11">
        <v>104</v>
      </c>
      <c r="B43" s="2" t="s">
        <v>78</v>
      </c>
      <c r="C43" s="2" t="s">
        <v>79</v>
      </c>
      <c r="D43" s="5" t="s">
        <v>124</v>
      </c>
    </row>
    <row r="44" spans="1:4" x14ac:dyDescent="0.25">
      <c r="A44" s="11">
        <v>110</v>
      </c>
      <c r="B44" s="2" t="s">
        <v>80</v>
      </c>
      <c r="C44" s="2" t="s">
        <v>81</v>
      </c>
      <c r="D44" s="4" t="s">
        <v>124</v>
      </c>
    </row>
    <row r="45" spans="1:4" x14ac:dyDescent="0.25">
      <c r="A45" s="11">
        <v>133</v>
      </c>
      <c r="B45" s="2" t="s">
        <v>82</v>
      </c>
      <c r="C45" s="2" t="s">
        <v>83</v>
      </c>
      <c r="D45" s="4" t="s">
        <v>124</v>
      </c>
    </row>
    <row r="46" spans="1:4" x14ac:dyDescent="0.25">
      <c r="A46" s="11">
        <v>164</v>
      </c>
      <c r="B46" s="2" t="s">
        <v>5</v>
      </c>
      <c r="C46" s="2" t="s">
        <v>84</v>
      </c>
      <c r="D46" s="4" t="s">
        <v>124</v>
      </c>
    </row>
    <row r="47" spans="1:4" x14ac:dyDescent="0.25">
      <c r="A47" s="11">
        <v>156</v>
      </c>
      <c r="B47" s="2" t="s">
        <v>85</v>
      </c>
      <c r="C47" s="2" t="s">
        <v>86</v>
      </c>
      <c r="D47" s="7" t="s">
        <v>130</v>
      </c>
    </row>
    <row r="48" spans="1:4" x14ac:dyDescent="0.25">
      <c r="A48" s="11">
        <v>106</v>
      </c>
      <c r="B48" s="2" t="s">
        <v>87</v>
      </c>
      <c r="C48" s="2" t="s">
        <v>88</v>
      </c>
      <c r="D48" s="7" t="s">
        <v>130</v>
      </c>
    </row>
    <row r="49" spans="1:4" x14ac:dyDescent="0.25">
      <c r="A49" s="11">
        <v>108</v>
      </c>
      <c r="B49" s="2" t="s">
        <v>89</v>
      </c>
      <c r="C49" s="2" t="s">
        <v>90</v>
      </c>
      <c r="D49" s="6" t="s">
        <v>130</v>
      </c>
    </row>
    <row r="50" spans="1:4" x14ac:dyDescent="0.25">
      <c r="A50" s="11">
        <v>145</v>
      </c>
      <c r="B50" s="2" t="s">
        <v>91</v>
      </c>
      <c r="C50" s="2" t="s">
        <v>92</v>
      </c>
      <c r="D50" s="7" t="s">
        <v>130</v>
      </c>
    </row>
    <row r="51" spans="1:4" x14ac:dyDescent="0.25">
      <c r="A51" s="11">
        <v>146</v>
      </c>
      <c r="B51" s="2" t="s">
        <v>93</v>
      </c>
      <c r="C51" s="2" t="s">
        <v>94</v>
      </c>
      <c r="D51" s="7" t="s">
        <v>130</v>
      </c>
    </row>
    <row r="52" spans="1:4" x14ac:dyDescent="0.25">
      <c r="A52" s="11">
        <v>147</v>
      </c>
      <c r="B52" s="2" t="s">
        <v>95</v>
      </c>
      <c r="C52" s="2" t="s">
        <v>96</v>
      </c>
      <c r="D52" s="7" t="s">
        <v>130</v>
      </c>
    </row>
    <row r="53" spans="1:4" x14ac:dyDescent="0.25">
      <c r="A53" s="11">
        <v>154</v>
      </c>
      <c r="B53" s="2" t="s">
        <v>97</v>
      </c>
      <c r="C53" s="2" t="s">
        <v>98</v>
      </c>
      <c r="D53" s="7" t="s">
        <v>130</v>
      </c>
    </row>
    <row r="54" spans="1:4" x14ac:dyDescent="0.25">
      <c r="A54" s="11">
        <v>157</v>
      </c>
      <c r="B54" s="2" t="s">
        <v>99</v>
      </c>
      <c r="C54" s="2" t="s">
        <v>100</v>
      </c>
      <c r="D54" s="7" t="s">
        <v>130</v>
      </c>
    </row>
    <row r="55" spans="1:4" x14ac:dyDescent="0.25">
      <c r="A55" s="11">
        <v>176</v>
      </c>
      <c r="B55" s="2" t="s">
        <v>101</v>
      </c>
      <c r="C55" s="2" t="s">
        <v>102</v>
      </c>
      <c r="D55" s="7" t="s">
        <v>130</v>
      </c>
    </row>
    <row r="56" spans="1:4" x14ac:dyDescent="0.25">
      <c r="A56" s="11">
        <v>177</v>
      </c>
      <c r="B56" s="2" t="s">
        <v>103</v>
      </c>
      <c r="C56" s="2" t="s">
        <v>104</v>
      </c>
      <c r="D56" s="7" t="s">
        <v>130</v>
      </c>
    </row>
    <row r="57" spans="1:4" x14ac:dyDescent="0.25">
      <c r="A57" s="11">
        <v>489</v>
      </c>
      <c r="B57" s="2" t="s">
        <v>37</v>
      </c>
      <c r="C57" s="2" t="s">
        <v>105</v>
      </c>
      <c r="D57" s="7" t="s">
        <v>130</v>
      </c>
    </row>
    <row r="58" spans="1:4" x14ac:dyDescent="0.25">
      <c r="A58" s="11">
        <v>405</v>
      </c>
      <c r="B58" s="2" t="s">
        <v>106</v>
      </c>
      <c r="C58" s="2" t="s">
        <v>107</v>
      </c>
      <c r="D58" s="10" t="s">
        <v>125</v>
      </c>
    </row>
    <row r="59" spans="1:4" x14ac:dyDescent="0.25">
      <c r="A59" s="11">
        <v>119</v>
      </c>
      <c r="B59" s="2" t="s">
        <v>108</v>
      </c>
      <c r="C59" s="2" t="s">
        <v>18</v>
      </c>
      <c r="D59" s="5" t="s">
        <v>126</v>
      </c>
    </row>
    <row r="60" spans="1:4" x14ac:dyDescent="0.25">
      <c r="A60" s="11">
        <v>184</v>
      </c>
      <c r="B60" s="2" t="s">
        <v>109</v>
      </c>
      <c r="C60" s="2" t="s">
        <v>18</v>
      </c>
      <c r="D60" s="4" t="s">
        <v>126</v>
      </c>
    </row>
    <row r="61" spans="1:4" x14ac:dyDescent="0.25">
      <c r="A61" s="11">
        <v>189</v>
      </c>
      <c r="B61" s="2" t="s">
        <v>110</v>
      </c>
      <c r="C61" s="2" t="s">
        <v>111</v>
      </c>
      <c r="D61" s="4" t="s">
        <v>126</v>
      </c>
    </row>
  </sheetData>
  <autoFilter ref="A1:D63" xr:uid="{4A3E324E-B2DE-421D-AADD-48FEA49C3BC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08A96-D388-4FD0-9059-6DB35E321928}">
  <sheetPr codeName="Sheet3"/>
  <dimension ref="A1:A22"/>
  <sheetViews>
    <sheetView workbookViewId="0">
      <selection activeCell="A28" sqref="A28"/>
    </sheetView>
  </sheetViews>
  <sheetFormatPr defaultRowHeight="15" x14ac:dyDescent="0.25"/>
  <cols>
    <col min="1" max="1" width="46.7109375" bestFit="1" customWidth="1"/>
  </cols>
  <sheetData>
    <row r="1" spans="1:1" x14ac:dyDescent="0.25">
      <c r="A1" t="s">
        <v>132</v>
      </c>
    </row>
    <row r="2" spans="1:1" x14ac:dyDescent="0.25">
      <c r="A2" t="s">
        <v>149</v>
      </c>
    </row>
    <row r="3" spans="1:1" x14ac:dyDescent="0.25">
      <c r="A3" t="s">
        <v>144</v>
      </c>
    </row>
    <row r="4" spans="1:1" x14ac:dyDescent="0.25">
      <c r="A4" t="s">
        <v>131</v>
      </c>
    </row>
    <row r="5" spans="1:1" x14ac:dyDescent="0.25">
      <c r="A5" t="s">
        <v>140</v>
      </c>
    </row>
    <row r="6" spans="1:1" x14ac:dyDescent="0.25">
      <c r="A6" t="s">
        <v>141</v>
      </c>
    </row>
    <row r="7" spans="1:1" x14ac:dyDescent="0.25">
      <c r="A7" t="s">
        <v>147</v>
      </c>
    </row>
    <row r="8" spans="1:1" x14ac:dyDescent="0.25">
      <c r="A8" t="s">
        <v>133</v>
      </c>
    </row>
    <row r="9" spans="1:1" x14ac:dyDescent="0.25">
      <c r="A9" t="s">
        <v>138</v>
      </c>
    </row>
    <row r="10" spans="1:1" x14ac:dyDescent="0.25">
      <c r="A10" t="s">
        <v>139</v>
      </c>
    </row>
    <row r="11" spans="1:1" x14ac:dyDescent="0.25">
      <c r="A11" t="s">
        <v>137</v>
      </c>
    </row>
    <row r="12" spans="1:1" x14ac:dyDescent="0.25">
      <c r="A12" t="s">
        <v>134</v>
      </c>
    </row>
    <row r="13" spans="1:1" x14ac:dyDescent="0.25">
      <c r="A13" t="s">
        <v>142</v>
      </c>
    </row>
    <row r="14" spans="1:1" x14ac:dyDescent="0.25">
      <c r="A14" t="s">
        <v>143</v>
      </c>
    </row>
    <row r="15" spans="1:1" x14ac:dyDescent="0.25">
      <c r="A15" t="s">
        <v>145</v>
      </c>
    </row>
    <row r="16" spans="1:1" x14ac:dyDescent="0.25">
      <c r="A16" t="s">
        <v>136</v>
      </c>
    </row>
    <row r="17" spans="1:1" x14ac:dyDescent="0.25">
      <c r="A17" t="s">
        <v>152</v>
      </c>
    </row>
    <row r="18" spans="1:1" x14ac:dyDescent="0.25">
      <c r="A18" t="s">
        <v>146</v>
      </c>
    </row>
    <row r="19" spans="1:1" x14ac:dyDescent="0.25">
      <c r="A19" t="s">
        <v>135</v>
      </c>
    </row>
    <row r="20" spans="1:1" x14ac:dyDescent="0.25">
      <c r="A20" t="s">
        <v>151</v>
      </c>
    </row>
    <row r="21" spans="1:1" x14ac:dyDescent="0.25">
      <c r="A21" s="13" t="s">
        <v>148</v>
      </c>
    </row>
    <row r="22" spans="1:1" x14ac:dyDescent="0.25">
      <c r="A22" t="s">
        <v>150</v>
      </c>
    </row>
  </sheetData>
  <sortState xmlns:xlrd2="http://schemas.microsoft.com/office/spreadsheetml/2017/richdata2" ref="A1:A22">
    <sortCondition ref="A1"/>
  </sortState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3CED0-CBD2-4BE9-A3C1-A1ABA1695DC3}">
  <sheetPr codeName="Sheet4"/>
  <dimension ref="A1:A16"/>
  <sheetViews>
    <sheetView workbookViewId="0"/>
  </sheetViews>
  <sheetFormatPr defaultRowHeight="15" x14ac:dyDescent="0.25"/>
  <cols>
    <col min="1" max="1" width="18.5703125" bestFit="1" customWidth="1"/>
  </cols>
  <sheetData>
    <row r="1" spans="1:1" x14ac:dyDescent="0.25">
      <c r="A1" t="s">
        <v>127</v>
      </c>
    </row>
    <row r="2" spans="1:1" x14ac:dyDescent="0.25">
      <c r="A2" t="s">
        <v>113</v>
      </c>
    </row>
    <row r="3" spans="1:1" x14ac:dyDescent="0.25">
      <c r="A3" t="s">
        <v>164</v>
      </c>
    </row>
    <row r="4" spans="1:1" x14ac:dyDescent="0.25">
      <c r="A4" t="s">
        <v>114</v>
      </c>
    </row>
    <row r="5" spans="1:1" x14ac:dyDescent="0.25">
      <c r="A5" t="s">
        <v>130</v>
      </c>
    </row>
    <row r="6" spans="1:1" x14ac:dyDescent="0.25">
      <c r="A6" t="s">
        <v>115</v>
      </c>
    </row>
    <row r="7" spans="1:1" x14ac:dyDescent="0.25">
      <c r="A7" t="s">
        <v>116</v>
      </c>
    </row>
    <row r="8" spans="1:1" x14ac:dyDescent="0.25">
      <c r="A8" t="s">
        <v>117</v>
      </c>
    </row>
    <row r="9" spans="1:1" x14ac:dyDescent="0.25">
      <c r="A9" t="s">
        <v>118</v>
      </c>
    </row>
    <row r="10" spans="1:1" x14ac:dyDescent="0.25">
      <c r="A10" t="s">
        <v>119</v>
      </c>
    </row>
    <row r="11" spans="1:1" x14ac:dyDescent="0.25">
      <c r="A11" t="s">
        <v>120</v>
      </c>
    </row>
    <row r="12" spans="1:1" x14ac:dyDescent="0.25">
      <c r="A12" t="s">
        <v>129</v>
      </c>
    </row>
    <row r="13" spans="1:1" x14ac:dyDescent="0.25">
      <c r="A13" t="s">
        <v>122</v>
      </c>
    </row>
    <row r="14" spans="1:1" x14ac:dyDescent="0.25">
      <c r="A14" t="s">
        <v>123</v>
      </c>
    </row>
    <row r="15" spans="1:1" x14ac:dyDescent="0.25">
      <c r="A15" t="s">
        <v>124</v>
      </c>
    </row>
    <row r="16" spans="1:1" x14ac:dyDescent="0.25">
      <c r="A16" t="s">
        <v>126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99AE5-744C-4347-905A-D01D0834EED0}">
  <dimension ref="A1:X37"/>
  <sheetViews>
    <sheetView tabSelected="1" workbookViewId="0">
      <selection activeCell="L2" sqref="L2"/>
    </sheetView>
  </sheetViews>
  <sheetFormatPr defaultRowHeight="15" x14ac:dyDescent="0.25"/>
  <cols>
    <col min="1" max="1" width="21.42578125" bestFit="1" customWidth="1"/>
  </cols>
  <sheetData>
    <row r="1" spans="1:24" ht="195" x14ac:dyDescent="0.25">
      <c r="A1" s="22" t="s">
        <v>154</v>
      </c>
      <c r="B1" s="15" t="s">
        <v>131</v>
      </c>
      <c r="C1" s="15" t="s">
        <v>132</v>
      </c>
      <c r="D1" s="15" t="s">
        <v>163</v>
      </c>
      <c r="E1" s="15" t="s">
        <v>134</v>
      </c>
      <c r="F1" s="15" t="s">
        <v>135</v>
      </c>
      <c r="G1" s="15" t="s">
        <v>138</v>
      </c>
      <c r="H1" s="15" t="s">
        <v>139</v>
      </c>
      <c r="I1" s="15" t="s">
        <v>137</v>
      </c>
      <c r="J1" s="15" t="s">
        <v>136</v>
      </c>
      <c r="K1" s="15" t="s">
        <v>140</v>
      </c>
      <c r="L1" s="15" t="s">
        <v>141</v>
      </c>
      <c r="M1" s="15" t="s">
        <v>142</v>
      </c>
      <c r="N1" s="15" t="s">
        <v>143</v>
      </c>
      <c r="O1" s="15" t="s">
        <v>144</v>
      </c>
      <c r="P1" s="15" t="s">
        <v>145</v>
      </c>
      <c r="Q1" s="15" t="s">
        <v>146</v>
      </c>
      <c r="R1" s="15" t="s">
        <v>147</v>
      </c>
      <c r="S1" s="15" t="s">
        <v>148</v>
      </c>
      <c r="T1" s="15" t="s">
        <v>149</v>
      </c>
      <c r="U1" s="15" t="s">
        <v>150</v>
      </c>
      <c r="V1" s="15" t="s">
        <v>151</v>
      </c>
      <c r="W1" s="15" t="s">
        <v>152</v>
      </c>
      <c r="X1" s="15" t="s">
        <v>155</v>
      </c>
    </row>
    <row r="2" spans="1:24" x14ac:dyDescent="0.25">
      <c r="A2" s="25" t="s">
        <v>130</v>
      </c>
      <c r="B2" s="21">
        <v>1</v>
      </c>
      <c r="C2" s="21">
        <v>1</v>
      </c>
      <c r="D2" s="21">
        <v>1</v>
      </c>
      <c r="E2" s="21">
        <v>1</v>
      </c>
      <c r="F2" s="21">
        <v>1</v>
      </c>
      <c r="G2" s="21">
        <v>1</v>
      </c>
      <c r="H2" s="21">
        <v>1</v>
      </c>
      <c r="I2" s="21"/>
      <c r="J2" s="21"/>
      <c r="K2" s="21">
        <v>1</v>
      </c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</row>
    <row r="3" spans="1:24" x14ac:dyDescent="0.25">
      <c r="A3" s="25" t="s">
        <v>127</v>
      </c>
      <c r="B3" s="21">
        <v>1</v>
      </c>
      <c r="C3" s="21">
        <v>1</v>
      </c>
      <c r="D3" s="21">
        <v>1</v>
      </c>
      <c r="E3" s="21">
        <v>1</v>
      </c>
      <c r="F3" s="21"/>
      <c r="G3" s="21">
        <v>1</v>
      </c>
      <c r="H3" s="21">
        <v>1</v>
      </c>
      <c r="I3" s="21"/>
      <c r="J3" s="21"/>
      <c r="K3" s="21">
        <v>1</v>
      </c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24" x14ac:dyDescent="0.25">
      <c r="A4" s="25" t="s">
        <v>164</v>
      </c>
      <c r="B4" s="21">
        <v>1</v>
      </c>
      <c r="C4" s="21">
        <v>1</v>
      </c>
      <c r="D4" s="21">
        <v>1</v>
      </c>
      <c r="E4" s="21">
        <v>1</v>
      </c>
      <c r="F4" s="21"/>
      <c r="G4" s="21"/>
      <c r="H4" s="21"/>
      <c r="I4" s="21">
        <v>1</v>
      </c>
      <c r="J4" s="21">
        <v>1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1:24" x14ac:dyDescent="0.25">
      <c r="A5" s="25" t="s">
        <v>114</v>
      </c>
      <c r="B5" s="21">
        <v>1</v>
      </c>
      <c r="C5" s="21">
        <v>1</v>
      </c>
      <c r="D5" s="21">
        <v>1</v>
      </c>
      <c r="E5" s="21">
        <v>1</v>
      </c>
      <c r="F5" s="21"/>
      <c r="G5" s="21"/>
      <c r="H5" s="21"/>
      <c r="I5" s="21"/>
      <c r="J5" s="21"/>
      <c r="K5" s="21">
        <v>1</v>
      </c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spans="1:24" x14ac:dyDescent="0.25">
      <c r="A6" s="25" t="s">
        <v>115</v>
      </c>
      <c r="B6" s="21">
        <v>1</v>
      </c>
      <c r="C6" s="21">
        <v>1</v>
      </c>
      <c r="D6" s="21">
        <v>1</v>
      </c>
      <c r="E6" s="21">
        <v>1</v>
      </c>
      <c r="F6" s="21"/>
      <c r="G6" s="21">
        <v>1</v>
      </c>
      <c r="H6" s="21">
        <v>1</v>
      </c>
      <c r="I6" s="21"/>
      <c r="J6" s="21"/>
      <c r="K6" s="21">
        <v>1</v>
      </c>
      <c r="L6" s="21">
        <v>1</v>
      </c>
      <c r="M6" s="21">
        <v>1</v>
      </c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4" x14ac:dyDescent="0.25">
      <c r="A7" s="25" t="s">
        <v>120</v>
      </c>
      <c r="B7" s="21">
        <v>1</v>
      </c>
      <c r="C7" s="21">
        <v>1</v>
      </c>
      <c r="D7" s="21">
        <v>1</v>
      </c>
      <c r="E7" s="21">
        <v>1</v>
      </c>
      <c r="F7" s="21"/>
      <c r="G7" s="21">
        <v>1</v>
      </c>
      <c r="H7" s="21">
        <v>1</v>
      </c>
      <c r="I7" s="21"/>
      <c r="J7" s="21"/>
      <c r="K7" s="21">
        <v>1</v>
      </c>
      <c r="L7" s="21"/>
      <c r="M7" s="21"/>
      <c r="N7" s="21">
        <v>1</v>
      </c>
      <c r="O7" s="21">
        <v>1</v>
      </c>
      <c r="P7" s="21"/>
      <c r="Q7" s="21"/>
      <c r="R7" s="21"/>
      <c r="S7" s="21"/>
      <c r="T7" s="21"/>
      <c r="U7" s="21"/>
      <c r="V7" s="21"/>
      <c r="W7" s="21"/>
      <c r="X7" s="21"/>
    </row>
    <row r="8" spans="1:24" x14ac:dyDescent="0.25">
      <c r="A8" s="25" t="s">
        <v>122</v>
      </c>
      <c r="B8" s="21">
        <v>1</v>
      </c>
      <c r="C8" s="21">
        <v>1</v>
      </c>
      <c r="D8" s="21">
        <v>1</v>
      </c>
      <c r="E8" s="21">
        <v>1</v>
      </c>
      <c r="F8" s="21"/>
      <c r="G8" s="21">
        <v>1</v>
      </c>
      <c r="H8" s="21">
        <v>1</v>
      </c>
      <c r="I8" s="21"/>
      <c r="J8" s="21"/>
      <c r="K8" s="21">
        <v>1</v>
      </c>
      <c r="L8" s="21"/>
      <c r="M8" s="21"/>
      <c r="N8" s="21">
        <v>1</v>
      </c>
      <c r="O8" s="21"/>
      <c r="P8" s="21">
        <v>1</v>
      </c>
      <c r="Q8" s="21"/>
      <c r="R8" s="21"/>
      <c r="S8" s="21"/>
      <c r="T8" s="21"/>
      <c r="U8" s="21"/>
      <c r="V8" s="21"/>
      <c r="W8" s="21"/>
      <c r="X8" s="21"/>
    </row>
    <row r="9" spans="1:24" x14ac:dyDescent="0.25">
      <c r="A9" s="25" t="s">
        <v>116</v>
      </c>
      <c r="B9" s="21">
        <v>1</v>
      </c>
      <c r="C9" s="21">
        <v>1</v>
      </c>
      <c r="D9" s="21">
        <v>1</v>
      </c>
      <c r="E9" s="21">
        <v>1</v>
      </c>
      <c r="F9" s="21"/>
      <c r="G9" s="21">
        <v>1</v>
      </c>
      <c r="H9" s="21">
        <v>1</v>
      </c>
      <c r="I9" s="21">
        <v>1</v>
      </c>
      <c r="J9" s="21"/>
      <c r="K9" s="21">
        <v>1</v>
      </c>
      <c r="L9" s="21"/>
      <c r="M9" s="21">
        <v>1</v>
      </c>
      <c r="N9" s="21"/>
      <c r="O9" s="21"/>
      <c r="P9" s="21"/>
      <c r="Q9" s="21">
        <v>1</v>
      </c>
      <c r="R9" s="21">
        <v>1</v>
      </c>
      <c r="S9" s="21"/>
      <c r="T9" s="21"/>
      <c r="U9" s="21"/>
      <c r="V9" s="21"/>
      <c r="W9" s="21"/>
      <c r="X9" s="21"/>
    </row>
    <row r="10" spans="1:24" x14ac:dyDescent="0.25">
      <c r="A10" s="25" t="s">
        <v>119</v>
      </c>
      <c r="B10" s="21">
        <v>1</v>
      </c>
      <c r="C10" s="21">
        <v>1</v>
      </c>
      <c r="D10" s="21">
        <v>1</v>
      </c>
      <c r="E10" s="21">
        <v>1</v>
      </c>
      <c r="F10" s="21"/>
      <c r="G10" s="21"/>
      <c r="H10" s="21"/>
      <c r="I10" s="21"/>
      <c r="J10" s="21"/>
      <c r="K10" s="21">
        <v>1</v>
      </c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spans="1:24" x14ac:dyDescent="0.25">
      <c r="A11" s="25" t="s">
        <v>123</v>
      </c>
      <c r="B11" s="21">
        <v>1</v>
      </c>
      <c r="C11" s="21">
        <v>1</v>
      </c>
      <c r="D11" s="21">
        <v>1</v>
      </c>
      <c r="E11" s="21">
        <v>1</v>
      </c>
      <c r="F11" s="21"/>
      <c r="G11" s="21">
        <v>1</v>
      </c>
      <c r="H11" s="21">
        <v>1</v>
      </c>
      <c r="I11" s="21"/>
      <c r="J11" s="21"/>
      <c r="K11" s="21">
        <v>1</v>
      </c>
      <c r="L11" s="21">
        <v>1</v>
      </c>
      <c r="M11" s="21">
        <v>1</v>
      </c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>
        <v>1</v>
      </c>
    </row>
    <row r="12" spans="1:24" x14ac:dyDescent="0.25">
      <c r="A12" s="25" t="s">
        <v>129</v>
      </c>
      <c r="B12" s="21">
        <v>1</v>
      </c>
      <c r="C12" s="21">
        <v>1</v>
      </c>
      <c r="D12" s="21">
        <v>1</v>
      </c>
      <c r="E12" s="21">
        <v>1</v>
      </c>
      <c r="F12" s="21">
        <v>1</v>
      </c>
      <c r="G12" s="21">
        <v>1</v>
      </c>
      <c r="H12" s="21">
        <v>1</v>
      </c>
      <c r="I12" s="21"/>
      <c r="J12" s="21"/>
      <c r="K12" s="21">
        <v>1</v>
      </c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</row>
    <row r="13" spans="1:24" x14ac:dyDescent="0.25">
      <c r="A13" s="25" t="s">
        <v>124</v>
      </c>
      <c r="B13" s="21">
        <v>1</v>
      </c>
      <c r="C13" s="21">
        <v>1</v>
      </c>
      <c r="D13" s="21">
        <v>1</v>
      </c>
      <c r="E13" s="21">
        <v>1</v>
      </c>
      <c r="F13" s="21"/>
      <c r="G13" s="21">
        <v>1</v>
      </c>
      <c r="H13" s="21">
        <v>1</v>
      </c>
      <c r="I13" s="21"/>
      <c r="J13" s="21"/>
      <c r="K13" s="21">
        <v>1</v>
      </c>
      <c r="L13" s="21"/>
      <c r="M13" s="21"/>
      <c r="N13" s="21">
        <v>1</v>
      </c>
      <c r="O13" s="21"/>
      <c r="P13" s="21"/>
      <c r="Q13" s="21"/>
      <c r="R13" s="21"/>
      <c r="S13" s="21"/>
      <c r="T13" s="21"/>
      <c r="U13" s="21"/>
      <c r="V13" s="21"/>
      <c r="W13" s="21"/>
      <c r="X13" s="21"/>
    </row>
    <row r="14" spans="1:24" x14ac:dyDescent="0.25">
      <c r="A14" s="25" t="s">
        <v>118</v>
      </c>
      <c r="B14" s="21">
        <v>1</v>
      </c>
      <c r="C14" s="21">
        <v>1</v>
      </c>
      <c r="D14" s="21">
        <v>1</v>
      </c>
      <c r="E14" s="21">
        <v>1</v>
      </c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>
        <v>1</v>
      </c>
      <c r="R14" s="21"/>
      <c r="S14" s="21">
        <v>1</v>
      </c>
      <c r="T14" s="21"/>
      <c r="U14" s="21">
        <v>1</v>
      </c>
      <c r="V14" s="21">
        <v>1</v>
      </c>
      <c r="W14" s="21"/>
      <c r="X14" s="21"/>
    </row>
    <row r="15" spans="1:24" x14ac:dyDescent="0.25">
      <c r="A15" s="25" t="s">
        <v>117</v>
      </c>
      <c r="B15" s="21">
        <v>1</v>
      </c>
      <c r="C15" s="21">
        <v>1</v>
      </c>
      <c r="D15" s="21">
        <v>1</v>
      </c>
      <c r="E15" s="21">
        <v>1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>
        <v>1</v>
      </c>
      <c r="R15" s="21"/>
      <c r="S15" s="21">
        <v>1</v>
      </c>
      <c r="T15" s="21"/>
      <c r="U15" s="21">
        <v>1</v>
      </c>
      <c r="V15" s="21">
        <v>1</v>
      </c>
      <c r="W15" s="21"/>
      <c r="X15" s="21"/>
    </row>
    <row r="16" spans="1:24" x14ac:dyDescent="0.25">
      <c r="A16" s="14" t="s">
        <v>126</v>
      </c>
      <c r="B16" s="21">
        <v>1</v>
      </c>
      <c r="C16" s="21">
        <v>1</v>
      </c>
      <c r="D16" s="21">
        <v>1</v>
      </c>
      <c r="E16" s="21">
        <v>1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>
        <v>1</v>
      </c>
      <c r="T16" s="21"/>
      <c r="U16" s="21">
        <v>1</v>
      </c>
      <c r="V16" s="21"/>
      <c r="W16" s="21"/>
      <c r="X16" s="21"/>
    </row>
    <row r="17" spans="1:24" x14ac:dyDescent="0.25">
      <c r="A17" s="25" t="s">
        <v>113</v>
      </c>
      <c r="B17" s="21">
        <v>1</v>
      </c>
      <c r="C17" s="21">
        <v>1</v>
      </c>
      <c r="D17" s="21">
        <v>1</v>
      </c>
      <c r="E17" s="21">
        <v>1</v>
      </c>
      <c r="F17" s="21"/>
      <c r="G17" s="21">
        <v>1</v>
      </c>
      <c r="H17" s="21">
        <v>1</v>
      </c>
      <c r="I17" s="21"/>
      <c r="J17" s="21"/>
      <c r="K17" s="21">
        <v>1</v>
      </c>
      <c r="L17" s="21"/>
      <c r="M17" s="21"/>
      <c r="N17" s="21"/>
      <c r="O17" s="21"/>
      <c r="P17" s="21"/>
      <c r="Q17" s="21">
        <v>1</v>
      </c>
      <c r="R17" s="21"/>
      <c r="S17" s="21">
        <v>1</v>
      </c>
      <c r="T17" s="21"/>
      <c r="U17" s="21"/>
      <c r="V17" s="21"/>
      <c r="W17" s="21"/>
      <c r="X17" s="21"/>
    </row>
    <row r="18" spans="1:24" x14ac:dyDescent="0.25">
      <c r="A18" s="14" t="s">
        <v>156</v>
      </c>
      <c r="B18" s="21">
        <v>1</v>
      </c>
      <c r="C18" s="21">
        <v>1</v>
      </c>
      <c r="D18" s="21">
        <v>1</v>
      </c>
      <c r="E18" s="21">
        <v>1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>
        <v>1</v>
      </c>
      <c r="T18" s="21"/>
      <c r="U18" s="21"/>
      <c r="V18" s="21"/>
      <c r="W18" s="21">
        <v>1</v>
      </c>
      <c r="X18" s="21"/>
    </row>
    <row r="21" spans="1:24" x14ac:dyDescent="0.25">
      <c r="A21" s="26" t="s">
        <v>127</v>
      </c>
    </row>
    <row r="22" spans="1:24" x14ac:dyDescent="0.25">
      <c r="A22" s="26" t="s">
        <v>113</v>
      </c>
    </row>
    <row r="23" spans="1:24" x14ac:dyDescent="0.25">
      <c r="A23" s="26" t="s">
        <v>128</v>
      </c>
    </row>
    <row r="24" spans="1:24" x14ac:dyDescent="0.25">
      <c r="A24" s="26" t="s">
        <v>114</v>
      </c>
    </row>
    <row r="25" spans="1:24" x14ac:dyDescent="0.25">
      <c r="A25" s="26" t="s">
        <v>130</v>
      </c>
    </row>
    <row r="26" spans="1:24" x14ac:dyDescent="0.25">
      <c r="A26" s="26" t="s">
        <v>115</v>
      </c>
    </row>
    <row r="27" spans="1:24" x14ac:dyDescent="0.25">
      <c r="A27" s="26" t="s">
        <v>116</v>
      </c>
    </row>
    <row r="28" spans="1:24" x14ac:dyDescent="0.25">
      <c r="A28" s="26" t="s">
        <v>117</v>
      </c>
    </row>
    <row r="29" spans="1:24" x14ac:dyDescent="0.25">
      <c r="A29" s="26" t="s">
        <v>118</v>
      </c>
    </row>
    <row r="30" spans="1:24" x14ac:dyDescent="0.25">
      <c r="A30" s="26" t="s">
        <v>119</v>
      </c>
    </row>
    <row r="31" spans="1:24" x14ac:dyDescent="0.25">
      <c r="A31" s="26" t="s">
        <v>120</v>
      </c>
    </row>
    <row r="32" spans="1:24" x14ac:dyDescent="0.25">
      <c r="A32" s="26" t="s">
        <v>129</v>
      </c>
    </row>
    <row r="33" spans="1:1" x14ac:dyDescent="0.25">
      <c r="A33" s="26" t="s">
        <v>122</v>
      </c>
    </row>
    <row r="34" spans="1:1" x14ac:dyDescent="0.25">
      <c r="A34" s="26" t="s">
        <v>123</v>
      </c>
    </row>
    <row r="35" spans="1:1" x14ac:dyDescent="0.25">
      <c r="A35" s="26" t="s">
        <v>124</v>
      </c>
    </row>
    <row r="36" spans="1:1" x14ac:dyDescent="0.25">
      <c r="A36" s="26" t="s">
        <v>126</v>
      </c>
    </row>
    <row r="37" spans="1:1" x14ac:dyDescent="0.25">
      <c r="A37" s="26" t="s">
        <v>156</v>
      </c>
    </row>
  </sheetData>
  <conditionalFormatting sqref="B2:W11 B12:X17">
    <cfRule type="cellIs" dxfId="3" priority="3" operator="equal">
      <formula>1</formula>
    </cfRule>
  </conditionalFormatting>
  <conditionalFormatting sqref="X2:X11">
    <cfRule type="cellIs" dxfId="2" priority="2" operator="equal">
      <formula>1</formula>
    </cfRule>
  </conditionalFormatting>
  <conditionalFormatting sqref="B18:X18">
    <cfRule type="cellIs" dxfId="1" priority="1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A20EC-AD61-432B-B3BA-FC3AE4A1161A}">
  <sheetPr codeName="Sheet1"/>
  <dimension ref="A1:AA65"/>
  <sheetViews>
    <sheetView workbookViewId="0">
      <selection activeCell="G9" sqref="G9"/>
    </sheetView>
  </sheetViews>
  <sheetFormatPr defaultRowHeight="15" x14ac:dyDescent="0.25"/>
  <cols>
    <col min="1" max="1" width="9" style="12"/>
    <col min="2" max="2" width="11" bestFit="1" customWidth="1"/>
    <col min="4" max="4" width="21.5703125" bestFit="1" customWidth="1"/>
    <col min="5" max="5" width="13.85546875" style="12" bestFit="1" customWidth="1"/>
    <col min="6" max="6" width="13.5703125" style="12" bestFit="1" customWidth="1"/>
    <col min="7" max="26" width="11" style="12" bestFit="1" customWidth="1"/>
    <col min="28" max="28" width="11" bestFit="1" customWidth="1"/>
  </cols>
  <sheetData>
    <row r="1" spans="1:27" x14ac:dyDescent="0.25">
      <c r="A1" s="17" t="s">
        <v>153</v>
      </c>
      <c r="B1" s="18">
        <f ca="1">TODAY()</f>
        <v>44063</v>
      </c>
    </row>
    <row r="5" spans="1:27" ht="195" x14ac:dyDescent="0.25">
      <c r="A5" s="19" t="s">
        <v>0</v>
      </c>
      <c r="B5" s="19" t="s">
        <v>1</v>
      </c>
      <c r="C5" s="19" t="s">
        <v>2</v>
      </c>
      <c r="D5" s="20" t="s">
        <v>112</v>
      </c>
      <c r="E5" s="15" t="s">
        <v>131</v>
      </c>
      <c r="F5" s="15" t="s">
        <v>132</v>
      </c>
      <c r="G5" s="15" t="s">
        <v>133</v>
      </c>
      <c r="H5" s="15" t="s">
        <v>134</v>
      </c>
      <c r="I5" s="15" t="s">
        <v>135</v>
      </c>
      <c r="J5" s="15" t="s">
        <v>138</v>
      </c>
      <c r="K5" s="15" t="s">
        <v>139</v>
      </c>
      <c r="L5" s="15" t="s">
        <v>137</v>
      </c>
      <c r="M5" s="15" t="s">
        <v>136</v>
      </c>
      <c r="N5" s="15" t="s">
        <v>140</v>
      </c>
      <c r="O5" s="15" t="s">
        <v>141</v>
      </c>
      <c r="P5" s="15" t="s">
        <v>142</v>
      </c>
      <c r="Q5" s="15" t="s">
        <v>143</v>
      </c>
      <c r="R5" s="15" t="s">
        <v>144</v>
      </c>
      <c r="S5" s="15" t="s">
        <v>145</v>
      </c>
      <c r="T5" s="15" t="s">
        <v>146</v>
      </c>
      <c r="U5" s="15" t="s">
        <v>147</v>
      </c>
      <c r="V5" s="15" t="s">
        <v>148</v>
      </c>
      <c r="W5" s="15" t="s">
        <v>149</v>
      </c>
      <c r="X5" s="15" t="s">
        <v>150</v>
      </c>
      <c r="Y5" s="15" t="s">
        <v>151</v>
      </c>
      <c r="Z5" s="15" t="s">
        <v>152</v>
      </c>
      <c r="AA5" s="15" t="s">
        <v>155</v>
      </c>
    </row>
    <row r="6" spans="1:27" x14ac:dyDescent="0.25">
      <c r="A6" s="11">
        <v>113</v>
      </c>
      <c r="B6" s="2" t="s">
        <v>3</v>
      </c>
      <c r="C6" s="2" t="s">
        <v>4</v>
      </c>
      <c r="D6" s="4" t="s">
        <v>127</v>
      </c>
      <c r="E6" s="16">
        <v>44398</v>
      </c>
      <c r="F6" s="16">
        <v>44398</v>
      </c>
      <c r="G6" s="16">
        <v>44398</v>
      </c>
      <c r="H6" s="16">
        <v>44042</v>
      </c>
      <c r="I6" s="16">
        <v>44027</v>
      </c>
      <c r="J6" s="16">
        <v>44398</v>
      </c>
      <c r="K6" s="16">
        <v>44398</v>
      </c>
      <c r="L6" s="16"/>
      <c r="M6" s="16"/>
      <c r="N6" s="16">
        <v>44398</v>
      </c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7" x14ac:dyDescent="0.25">
      <c r="A7" s="11">
        <v>131</v>
      </c>
      <c r="B7" s="2" t="s">
        <v>5</v>
      </c>
      <c r="C7" s="2" t="s">
        <v>6</v>
      </c>
      <c r="D7" s="5" t="s">
        <v>127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7" x14ac:dyDescent="0.25">
      <c r="A8" s="11">
        <v>132</v>
      </c>
      <c r="B8" s="2" t="s">
        <v>7</v>
      </c>
      <c r="C8" s="2" t="s">
        <v>8</v>
      </c>
      <c r="D8" s="4" t="s">
        <v>127</v>
      </c>
      <c r="E8" s="16">
        <v>44405</v>
      </c>
      <c r="F8" s="16">
        <v>44058</v>
      </c>
      <c r="G8" s="16">
        <v>44039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7" x14ac:dyDescent="0.25">
      <c r="A9" s="11">
        <v>911</v>
      </c>
      <c r="B9" s="2" t="s">
        <v>9</v>
      </c>
      <c r="C9" s="2" t="s">
        <v>10</v>
      </c>
      <c r="D9" s="4" t="s">
        <v>127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7" x14ac:dyDescent="0.25">
      <c r="A10" s="11">
        <v>105</v>
      </c>
      <c r="B10" s="2" t="s">
        <v>11</v>
      </c>
      <c r="C10" s="2" t="s">
        <v>12</v>
      </c>
      <c r="D10" s="5" t="s">
        <v>113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7" x14ac:dyDescent="0.25">
      <c r="A11" s="11">
        <v>137</v>
      </c>
      <c r="B11" s="2" t="s">
        <v>13</v>
      </c>
      <c r="C11" s="2" t="s">
        <v>14</v>
      </c>
      <c r="D11" s="4" t="s">
        <v>113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7" x14ac:dyDescent="0.25">
      <c r="A12" s="11">
        <v>940</v>
      </c>
      <c r="B12" s="2" t="s">
        <v>15</v>
      </c>
      <c r="C12" s="2" t="s">
        <v>16</v>
      </c>
      <c r="D12" s="4" t="s">
        <v>113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7" x14ac:dyDescent="0.25">
      <c r="A13" s="11">
        <v>161</v>
      </c>
      <c r="B13" s="2" t="s">
        <v>17</v>
      </c>
      <c r="C13" s="2" t="s">
        <v>18</v>
      </c>
      <c r="D13" s="6" t="s">
        <v>114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7" x14ac:dyDescent="0.25">
      <c r="A14" s="11">
        <v>169</v>
      </c>
      <c r="B14" s="2" t="s">
        <v>19</v>
      </c>
      <c r="C14" s="2" t="s">
        <v>20</v>
      </c>
      <c r="D14" s="7" t="s">
        <v>114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7" x14ac:dyDescent="0.25">
      <c r="A15" s="11">
        <v>185</v>
      </c>
      <c r="B15" s="2" t="s">
        <v>21</v>
      </c>
      <c r="C15" s="2" t="s">
        <v>22</v>
      </c>
      <c r="D15" s="7" t="s">
        <v>114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7" x14ac:dyDescent="0.25">
      <c r="A16" s="11">
        <v>124</v>
      </c>
      <c r="B16" s="2" t="s">
        <v>23</v>
      </c>
      <c r="C16" s="2" t="s">
        <v>24</v>
      </c>
      <c r="D16" s="8" t="s">
        <v>128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x14ac:dyDescent="0.25">
      <c r="A17" s="11">
        <v>190</v>
      </c>
      <c r="B17" s="2" t="s">
        <v>25</v>
      </c>
      <c r="C17" s="2" t="s">
        <v>26</v>
      </c>
      <c r="D17" s="9" t="s">
        <v>128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x14ac:dyDescent="0.25">
      <c r="A18" s="11">
        <v>134</v>
      </c>
      <c r="B18" s="2" t="s">
        <v>27</v>
      </c>
      <c r="C18" s="2" t="s">
        <v>28</v>
      </c>
      <c r="D18" s="4" t="s">
        <v>115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x14ac:dyDescent="0.25">
      <c r="A19" s="11">
        <v>175</v>
      </c>
      <c r="B19" s="2" t="s">
        <v>29</v>
      </c>
      <c r="C19" s="2" t="s">
        <v>30</v>
      </c>
      <c r="D19" s="4" t="s">
        <v>115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x14ac:dyDescent="0.25">
      <c r="A20" s="11">
        <v>266</v>
      </c>
      <c r="B20" s="2" t="s">
        <v>31</v>
      </c>
      <c r="C20" s="2" t="s">
        <v>32</v>
      </c>
      <c r="D20" s="5" t="s">
        <v>115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x14ac:dyDescent="0.25">
      <c r="A21" s="11">
        <v>274</v>
      </c>
      <c r="B21" s="2" t="s">
        <v>33</v>
      </c>
      <c r="C21" s="2" t="s">
        <v>34</v>
      </c>
      <c r="D21" s="4" t="s">
        <v>115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x14ac:dyDescent="0.25">
      <c r="A22" s="11">
        <v>279</v>
      </c>
      <c r="B22" s="2" t="s">
        <v>35</v>
      </c>
      <c r="C22" s="2" t="s">
        <v>36</v>
      </c>
      <c r="D22" s="7" t="s">
        <v>115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x14ac:dyDescent="0.25">
      <c r="A23" s="11">
        <v>151</v>
      </c>
      <c r="B23" s="2" t="s">
        <v>37</v>
      </c>
      <c r="C23" s="2" t="s">
        <v>38</v>
      </c>
      <c r="D23" s="7" t="s">
        <v>116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x14ac:dyDescent="0.25">
      <c r="A24" s="11">
        <v>182</v>
      </c>
      <c r="B24" s="2" t="s">
        <v>39</v>
      </c>
      <c r="C24" s="2" t="s">
        <v>40</v>
      </c>
      <c r="D24" s="7" t="s">
        <v>116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x14ac:dyDescent="0.25">
      <c r="A25" s="11">
        <v>191</v>
      </c>
      <c r="B25" s="2" t="s">
        <v>41</v>
      </c>
      <c r="C25" s="2" t="s">
        <v>42</v>
      </c>
      <c r="D25" s="7" t="s">
        <v>116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x14ac:dyDescent="0.25">
      <c r="A26" s="11">
        <v>196</v>
      </c>
      <c r="B26" s="2" t="s">
        <v>43</v>
      </c>
      <c r="C26" s="2" t="s">
        <v>44</v>
      </c>
      <c r="D26" s="7" t="s">
        <v>116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x14ac:dyDescent="0.25">
      <c r="A27" s="11">
        <v>216</v>
      </c>
      <c r="B27" s="2" t="s">
        <v>45</v>
      </c>
      <c r="C27" s="2" t="s">
        <v>46</v>
      </c>
      <c r="D27" s="6" t="s">
        <v>116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x14ac:dyDescent="0.25">
      <c r="A28" s="11">
        <v>284</v>
      </c>
      <c r="B28" s="2" t="s">
        <v>47</v>
      </c>
      <c r="C28" s="2" t="s">
        <v>48</v>
      </c>
      <c r="D28" s="7" t="s">
        <v>116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x14ac:dyDescent="0.25">
      <c r="A29" s="11">
        <v>287</v>
      </c>
      <c r="B29" s="2" t="s">
        <v>49</v>
      </c>
      <c r="C29" s="2" t="s">
        <v>50</v>
      </c>
      <c r="D29" s="4" t="s">
        <v>116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x14ac:dyDescent="0.25">
      <c r="A30" s="11">
        <v>117</v>
      </c>
      <c r="B30" s="2" t="s">
        <v>51</v>
      </c>
      <c r="C30" s="2" t="s">
        <v>18</v>
      </c>
      <c r="D30" s="4" t="s">
        <v>117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x14ac:dyDescent="0.25">
      <c r="A31" s="11">
        <v>101</v>
      </c>
      <c r="B31" s="2" t="s">
        <v>52</v>
      </c>
      <c r="C31" s="2" t="s">
        <v>53</v>
      </c>
      <c r="D31" s="5" t="s">
        <v>118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x14ac:dyDescent="0.25">
      <c r="A32" s="11">
        <v>160</v>
      </c>
      <c r="B32" s="2" t="s">
        <v>51</v>
      </c>
      <c r="C32" s="2" t="s">
        <v>48</v>
      </c>
      <c r="D32" s="5" t="s">
        <v>119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x14ac:dyDescent="0.25">
      <c r="A33" s="11">
        <v>195</v>
      </c>
      <c r="B33" s="2" t="s">
        <v>54</v>
      </c>
      <c r="C33" s="2" t="s">
        <v>55</v>
      </c>
      <c r="D33" s="4" t="s">
        <v>119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x14ac:dyDescent="0.25">
      <c r="A34" s="11">
        <v>425</v>
      </c>
      <c r="B34" s="2" t="s">
        <v>56</v>
      </c>
      <c r="C34" s="2" t="s">
        <v>57</v>
      </c>
      <c r="D34" s="4" t="s">
        <v>119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x14ac:dyDescent="0.25">
      <c r="A35" s="11">
        <v>115</v>
      </c>
      <c r="B35" s="2" t="s">
        <v>58</v>
      </c>
      <c r="C35" s="2" t="s">
        <v>18</v>
      </c>
      <c r="D35" s="5" t="s">
        <v>120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x14ac:dyDescent="0.25">
      <c r="A36" s="11">
        <v>453</v>
      </c>
      <c r="B36" s="2" t="s">
        <v>59</v>
      </c>
      <c r="C36" s="2" t="s">
        <v>60</v>
      </c>
      <c r="D36" s="4" t="s">
        <v>121</v>
      </c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x14ac:dyDescent="0.25">
      <c r="A37" s="11">
        <v>130</v>
      </c>
      <c r="B37" s="2" t="s">
        <v>61</v>
      </c>
      <c r="C37" s="2" t="s">
        <v>62</v>
      </c>
      <c r="D37" s="6" t="s">
        <v>129</v>
      </c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x14ac:dyDescent="0.25">
      <c r="A38" s="11">
        <v>152</v>
      </c>
      <c r="B38" s="2" t="s">
        <v>63</v>
      </c>
      <c r="C38" s="2" t="s">
        <v>64</v>
      </c>
      <c r="D38" s="7" t="s">
        <v>129</v>
      </c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x14ac:dyDescent="0.25">
      <c r="A39" s="11">
        <v>192</v>
      </c>
      <c r="B39" s="2" t="s">
        <v>65</v>
      </c>
      <c r="C39" s="2" t="s">
        <v>66</v>
      </c>
      <c r="D39" s="7" t="s">
        <v>129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x14ac:dyDescent="0.25">
      <c r="A40" s="11">
        <v>112</v>
      </c>
      <c r="B40" s="2" t="s">
        <v>39</v>
      </c>
      <c r="C40" s="2" t="s">
        <v>67</v>
      </c>
      <c r="D40" s="4" t="s">
        <v>122</v>
      </c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x14ac:dyDescent="0.25">
      <c r="A41" s="11">
        <v>170</v>
      </c>
      <c r="B41" s="2" t="s">
        <v>68</v>
      </c>
      <c r="C41" s="2" t="s">
        <v>69</v>
      </c>
      <c r="D41" s="5" t="s">
        <v>122</v>
      </c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x14ac:dyDescent="0.25">
      <c r="A42" s="11">
        <v>402</v>
      </c>
      <c r="B42" s="2" t="s">
        <v>70</v>
      </c>
      <c r="C42" s="2" t="s">
        <v>71</v>
      </c>
      <c r="D42" s="4" t="s">
        <v>122</v>
      </c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x14ac:dyDescent="0.25">
      <c r="A43" s="11">
        <v>212</v>
      </c>
      <c r="B43" s="2" t="s">
        <v>72</v>
      </c>
      <c r="C43" s="2" t="s">
        <v>73</v>
      </c>
      <c r="D43" s="2" t="s">
        <v>123</v>
      </c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x14ac:dyDescent="0.25">
      <c r="A44" s="11">
        <v>230</v>
      </c>
      <c r="B44" s="2" t="s">
        <v>74</v>
      </c>
      <c r="C44" s="2" t="s">
        <v>30</v>
      </c>
      <c r="D44" s="5" t="s">
        <v>123</v>
      </c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x14ac:dyDescent="0.25">
      <c r="A45" s="11">
        <v>286</v>
      </c>
      <c r="B45" s="2" t="s">
        <v>52</v>
      </c>
      <c r="C45" s="2" t="s">
        <v>75</v>
      </c>
      <c r="D45" s="4" t="s">
        <v>123</v>
      </c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x14ac:dyDescent="0.25">
      <c r="A46" s="11">
        <v>291</v>
      </c>
      <c r="B46" s="2" t="s">
        <v>76</v>
      </c>
      <c r="C46" s="2" t="s">
        <v>77</v>
      </c>
      <c r="D46" s="4" t="s">
        <v>123</v>
      </c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x14ac:dyDescent="0.25">
      <c r="A47" s="11">
        <v>104</v>
      </c>
      <c r="B47" s="2" t="s">
        <v>78</v>
      </c>
      <c r="C47" s="2" t="s">
        <v>79</v>
      </c>
      <c r="D47" s="5" t="s">
        <v>124</v>
      </c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x14ac:dyDescent="0.25">
      <c r="A48" s="11">
        <v>110</v>
      </c>
      <c r="B48" s="2" t="s">
        <v>80</v>
      </c>
      <c r="C48" s="2" t="s">
        <v>81</v>
      </c>
      <c r="D48" s="4" t="s">
        <v>124</v>
      </c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x14ac:dyDescent="0.25">
      <c r="A49" s="11">
        <v>133</v>
      </c>
      <c r="B49" s="2" t="s">
        <v>82</v>
      </c>
      <c r="C49" s="2" t="s">
        <v>83</v>
      </c>
      <c r="D49" s="4" t="s">
        <v>124</v>
      </c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x14ac:dyDescent="0.25">
      <c r="A50" s="11">
        <v>164</v>
      </c>
      <c r="B50" s="2" t="s">
        <v>5</v>
      </c>
      <c r="C50" s="2" t="s">
        <v>84</v>
      </c>
      <c r="D50" s="4" t="s">
        <v>124</v>
      </c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x14ac:dyDescent="0.25">
      <c r="A51" s="11">
        <v>156</v>
      </c>
      <c r="B51" s="2" t="s">
        <v>85</v>
      </c>
      <c r="C51" s="2" t="s">
        <v>86</v>
      </c>
      <c r="D51" s="7" t="s">
        <v>130</v>
      </c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x14ac:dyDescent="0.25">
      <c r="A52" s="11">
        <v>106</v>
      </c>
      <c r="B52" s="2" t="s">
        <v>87</v>
      </c>
      <c r="C52" s="2" t="s">
        <v>88</v>
      </c>
      <c r="D52" s="7" t="s">
        <v>130</v>
      </c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x14ac:dyDescent="0.25">
      <c r="A53" s="11">
        <v>108</v>
      </c>
      <c r="B53" s="2" t="s">
        <v>89</v>
      </c>
      <c r="C53" s="2" t="s">
        <v>90</v>
      </c>
      <c r="D53" s="6" t="s">
        <v>130</v>
      </c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x14ac:dyDescent="0.25">
      <c r="A54" s="11">
        <v>145</v>
      </c>
      <c r="B54" s="2" t="s">
        <v>91</v>
      </c>
      <c r="C54" s="2" t="s">
        <v>92</v>
      </c>
      <c r="D54" s="7" t="s">
        <v>130</v>
      </c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x14ac:dyDescent="0.25">
      <c r="A55" s="11">
        <v>146</v>
      </c>
      <c r="B55" s="2" t="s">
        <v>93</v>
      </c>
      <c r="C55" s="2" t="s">
        <v>94</v>
      </c>
      <c r="D55" s="7" t="s">
        <v>130</v>
      </c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x14ac:dyDescent="0.25">
      <c r="A56" s="11">
        <v>147</v>
      </c>
      <c r="B56" s="2" t="s">
        <v>95</v>
      </c>
      <c r="C56" s="2" t="s">
        <v>96</v>
      </c>
      <c r="D56" s="7" t="s">
        <v>130</v>
      </c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x14ac:dyDescent="0.25">
      <c r="A57" s="11">
        <v>154</v>
      </c>
      <c r="B57" s="2" t="s">
        <v>97</v>
      </c>
      <c r="C57" s="2" t="s">
        <v>98</v>
      </c>
      <c r="D57" s="7" t="s">
        <v>130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x14ac:dyDescent="0.25">
      <c r="A58" s="11">
        <v>157</v>
      </c>
      <c r="B58" s="2" t="s">
        <v>99</v>
      </c>
      <c r="C58" s="2" t="s">
        <v>100</v>
      </c>
      <c r="D58" s="7" t="s">
        <v>130</v>
      </c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x14ac:dyDescent="0.25">
      <c r="A59" s="11">
        <v>176</v>
      </c>
      <c r="B59" s="2" t="s">
        <v>101</v>
      </c>
      <c r="C59" s="2" t="s">
        <v>102</v>
      </c>
      <c r="D59" s="7" t="s">
        <v>130</v>
      </c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x14ac:dyDescent="0.25">
      <c r="A60" s="11">
        <v>177</v>
      </c>
      <c r="B60" s="2" t="s">
        <v>103</v>
      </c>
      <c r="C60" s="2" t="s">
        <v>104</v>
      </c>
      <c r="D60" s="7" t="s">
        <v>130</v>
      </c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x14ac:dyDescent="0.25">
      <c r="A61" s="11">
        <v>489</v>
      </c>
      <c r="B61" s="2" t="s">
        <v>37</v>
      </c>
      <c r="C61" s="2" t="s">
        <v>105</v>
      </c>
      <c r="D61" s="7" t="s">
        <v>130</v>
      </c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x14ac:dyDescent="0.25">
      <c r="A62" s="11">
        <v>405</v>
      </c>
      <c r="B62" s="2" t="s">
        <v>106</v>
      </c>
      <c r="C62" s="2" t="s">
        <v>107</v>
      </c>
      <c r="D62" s="10" t="s">
        <v>125</v>
      </c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x14ac:dyDescent="0.25">
      <c r="A63" s="11">
        <v>119</v>
      </c>
      <c r="B63" s="2" t="s">
        <v>108</v>
      </c>
      <c r="C63" s="2" t="s">
        <v>18</v>
      </c>
      <c r="D63" s="5" t="s">
        <v>126</v>
      </c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x14ac:dyDescent="0.25">
      <c r="A64" s="11">
        <v>184</v>
      </c>
      <c r="B64" s="2" t="s">
        <v>109</v>
      </c>
      <c r="C64" s="2" t="s">
        <v>18</v>
      </c>
      <c r="D64" s="4" t="s">
        <v>126</v>
      </c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x14ac:dyDescent="0.25">
      <c r="A65" s="11">
        <v>189</v>
      </c>
      <c r="B65" s="2" t="s">
        <v>110</v>
      </c>
      <c r="C65" s="2" t="s">
        <v>111</v>
      </c>
      <c r="D65" s="4" t="s">
        <v>126</v>
      </c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</sheetData>
  <conditionalFormatting sqref="E6:Z65">
    <cfRule type="cellIs" dxfId="5" priority="1" operator="between">
      <formula>$B$1</formula>
      <formula>$B$1+30</formula>
    </cfRule>
    <cfRule type="cellIs" dxfId="4" priority="2" operator="lessThanOrEqual">
      <formula>$B$1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4621E-E901-49BD-9D31-77619BA4347F}">
  <dimension ref="A1:AB13"/>
  <sheetViews>
    <sheetView zoomScale="80" zoomScaleNormal="80" workbookViewId="0">
      <selection activeCell="H29" sqref="H29"/>
    </sheetView>
  </sheetViews>
  <sheetFormatPr defaultColWidth="9" defaultRowHeight="15" x14ac:dyDescent="0.25"/>
  <cols>
    <col min="1" max="1" width="9.5703125" style="12" bestFit="1" customWidth="1"/>
    <col min="2" max="2" width="15.85546875" style="12" bestFit="1" customWidth="1"/>
    <col min="3" max="3" width="16.85546875" style="12" bestFit="1" customWidth="1"/>
    <col min="4" max="4" width="9" style="12"/>
    <col min="5" max="5" width="14.140625" style="12" bestFit="1" customWidth="1"/>
    <col min="6" max="7" width="13.42578125" style="12" bestFit="1" customWidth="1"/>
    <col min="8" max="16384" width="9" style="12"/>
  </cols>
  <sheetData>
    <row r="1" spans="1:28" x14ac:dyDescent="0.25"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  <c r="L1" s="12">
        <v>11</v>
      </c>
      <c r="M1" s="12">
        <v>12</v>
      </c>
      <c r="N1" s="12">
        <v>13</v>
      </c>
      <c r="O1" s="12">
        <v>14</v>
      </c>
      <c r="P1" s="12">
        <v>15</v>
      </c>
      <c r="Q1" s="12">
        <v>16</v>
      </c>
      <c r="R1" s="12">
        <v>17</v>
      </c>
      <c r="S1" s="12">
        <v>18</v>
      </c>
      <c r="T1" s="12">
        <v>19</v>
      </c>
      <c r="U1" s="12">
        <v>20</v>
      </c>
      <c r="V1" s="12">
        <v>21</v>
      </c>
      <c r="W1" s="12">
        <v>22</v>
      </c>
      <c r="X1" s="12">
        <v>23</v>
      </c>
      <c r="Y1" s="12">
        <v>24</v>
      </c>
      <c r="Z1" s="12">
        <v>25</v>
      </c>
      <c r="AA1" s="12">
        <v>26</v>
      </c>
      <c r="AB1" s="12">
        <v>27</v>
      </c>
    </row>
    <row r="2" spans="1:28" x14ac:dyDescent="0.25">
      <c r="F2" s="12">
        <v>2</v>
      </c>
      <c r="G2" s="12">
        <v>3</v>
      </c>
      <c r="H2" s="12">
        <v>4</v>
      </c>
      <c r="I2" s="12">
        <v>5</v>
      </c>
      <c r="J2" s="12">
        <v>6</v>
      </c>
      <c r="K2" s="12">
        <v>7</v>
      </c>
      <c r="L2" s="12">
        <v>8</v>
      </c>
      <c r="M2" s="12">
        <v>9</v>
      </c>
      <c r="N2" s="12">
        <v>10</v>
      </c>
      <c r="O2" s="12">
        <v>11</v>
      </c>
      <c r="P2" s="12">
        <v>12</v>
      </c>
      <c r="Q2" s="12">
        <v>13</v>
      </c>
      <c r="R2" s="12">
        <v>14</v>
      </c>
      <c r="S2" s="12">
        <v>15</v>
      </c>
      <c r="T2" s="12">
        <v>16</v>
      </c>
      <c r="U2" s="12">
        <v>17</v>
      </c>
      <c r="V2" s="12">
        <v>18</v>
      </c>
      <c r="W2" s="12">
        <v>19</v>
      </c>
      <c r="X2" s="12">
        <v>20</v>
      </c>
      <c r="Y2" s="12">
        <v>21</v>
      </c>
      <c r="Z2" s="12">
        <v>22</v>
      </c>
      <c r="AA2" s="12">
        <v>23</v>
      </c>
      <c r="AB2" s="12">
        <v>24</v>
      </c>
    </row>
    <row r="3" spans="1:28" ht="195" x14ac:dyDescent="0.25">
      <c r="A3" s="21" t="s">
        <v>157</v>
      </c>
      <c r="B3" s="21" t="s">
        <v>158</v>
      </c>
      <c r="C3" s="21" t="s">
        <v>159</v>
      </c>
      <c r="F3" s="15" t="s">
        <v>131</v>
      </c>
      <c r="G3" s="15" t="s">
        <v>132</v>
      </c>
      <c r="H3" s="15" t="s">
        <v>133</v>
      </c>
      <c r="I3" s="15" t="s">
        <v>134</v>
      </c>
      <c r="J3" s="15" t="s">
        <v>135</v>
      </c>
      <c r="K3" s="15" t="s">
        <v>138</v>
      </c>
      <c r="L3" s="15" t="s">
        <v>139</v>
      </c>
      <c r="M3" s="15" t="s">
        <v>137</v>
      </c>
      <c r="N3" s="15" t="s">
        <v>136</v>
      </c>
      <c r="O3" s="15" t="s">
        <v>140</v>
      </c>
      <c r="P3" s="15" t="s">
        <v>141</v>
      </c>
      <c r="Q3" s="15" t="s">
        <v>142</v>
      </c>
      <c r="R3" s="15" t="s">
        <v>143</v>
      </c>
      <c r="S3" s="15" t="s">
        <v>144</v>
      </c>
      <c r="T3" s="15" t="s">
        <v>145</v>
      </c>
      <c r="U3" s="15" t="s">
        <v>146</v>
      </c>
      <c r="V3" s="15" t="s">
        <v>147</v>
      </c>
      <c r="W3" s="15" t="s">
        <v>148</v>
      </c>
      <c r="X3" s="15" t="s">
        <v>149</v>
      </c>
      <c r="Y3" s="15" t="s">
        <v>150</v>
      </c>
      <c r="Z3" s="15" t="s">
        <v>151</v>
      </c>
      <c r="AA3" s="15" t="s">
        <v>152</v>
      </c>
      <c r="AB3" s="15" t="s">
        <v>155</v>
      </c>
    </row>
    <row r="4" spans="1:28" x14ac:dyDescent="0.25">
      <c r="A4" s="23">
        <v>113</v>
      </c>
      <c r="B4" s="21" t="str">
        <f>VLOOKUP(A4,'Workers Vs Trainings'!A:D,4,0)</f>
        <v>Connection Boxes</v>
      </c>
      <c r="C4" s="21" t="s">
        <v>116</v>
      </c>
      <c r="E4" s="12" t="s">
        <v>160</v>
      </c>
      <c r="F4" s="24">
        <f>IF(VLOOKUP($A$4,'Workers Vs Trainings'!$A:$AA,F1,0)&lt;&gt;0,1,0)</f>
        <v>1</v>
      </c>
      <c r="G4" s="24">
        <f>IF(VLOOKUP($A$4,'Workers Vs Trainings'!$A:$AA,G1,0)&lt;&gt;0,1,0)</f>
        <v>1</v>
      </c>
      <c r="H4" s="24">
        <f>IF(VLOOKUP($A$4,'Workers Vs Trainings'!$A:$AA,H1,0)&lt;&gt;0,1,0)</f>
        <v>1</v>
      </c>
      <c r="I4" s="24">
        <f>IF(VLOOKUP($A$4,'Workers Vs Trainings'!$A:$AA,I1,0)&lt;&gt;0,1,0)</f>
        <v>1</v>
      </c>
      <c r="J4" s="24">
        <f>IF(VLOOKUP($A$4,'Workers Vs Trainings'!$A:$AA,J1,0)&lt;&gt;0,1,0)</f>
        <v>1</v>
      </c>
      <c r="K4" s="24">
        <f>IF(VLOOKUP($A$4,'Workers Vs Trainings'!$A:$AA,K1,0)&lt;&gt;0,1,0)</f>
        <v>1</v>
      </c>
      <c r="L4" s="24">
        <f>IF(VLOOKUP($A$4,'Workers Vs Trainings'!$A:$AA,L1,0)&lt;&gt;0,1,0)</f>
        <v>1</v>
      </c>
      <c r="M4" s="24">
        <f>IF(VLOOKUP($A$4,'Workers Vs Trainings'!$A:$AA,M1,0)&lt;&gt;0,1,0)</f>
        <v>0</v>
      </c>
      <c r="N4" s="24">
        <f>IF(VLOOKUP($A$4,'Workers Vs Trainings'!$A:$AA,N1,0)&lt;&gt;0,1,0)</f>
        <v>0</v>
      </c>
      <c r="O4" s="24">
        <f>IF(VLOOKUP($A$4,'Workers Vs Trainings'!$A:$AA,O1,0)&lt;&gt;0,1,0)</f>
        <v>1</v>
      </c>
      <c r="P4" s="24">
        <f>IF(VLOOKUP($A$4,'Workers Vs Trainings'!$A:$AA,P1,0)&lt;&gt;0,1,0)</f>
        <v>0</v>
      </c>
      <c r="Q4" s="24">
        <f>IF(VLOOKUP($A$4,'Workers Vs Trainings'!$A:$AA,Q1,0)&lt;&gt;0,1,0)</f>
        <v>0</v>
      </c>
      <c r="R4" s="24">
        <f>IF(VLOOKUP($A$4,'Workers Vs Trainings'!$A:$AA,R1,0)&lt;&gt;0,1,0)</f>
        <v>0</v>
      </c>
      <c r="S4" s="24">
        <f>IF(VLOOKUP($A$4,'Workers Vs Trainings'!$A:$AA,S1,0)&lt;&gt;0,1,0)</f>
        <v>0</v>
      </c>
      <c r="T4" s="24">
        <f>IF(VLOOKUP($A$4,'Workers Vs Trainings'!$A:$AA,T1,0)&lt;&gt;0,1,0)</f>
        <v>0</v>
      </c>
      <c r="U4" s="24">
        <f>IF(VLOOKUP($A$4,'Workers Vs Trainings'!$A:$AA,U1,0)&lt;&gt;0,1,0)</f>
        <v>0</v>
      </c>
      <c r="V4" s="24">
        <f>IF(VLOOKUP($A$4,'Workers Vs Trainings'!$A:$AA,V1,0)&lt;&gt;0,1,0)</f>
        <v>0</v>
      </c>
      <c r="W4" s="24">
        <f>IF(VLOOKUP($A$4,'Workers Vs Trainings'!$A:$AA,W1,0)&lt;&gt;0,1,0)</f>
        <v>0</v>
      </c>
      <c r="X4" s="24">
        <f>IF(VLOOKUP($A$4,'Workers Vs Trainings'!$A:$AA,X1,0)&lt;&gt;0,1,0)</f>
        <v>0</v>
      </c>
      <c r="Y4" s="24">
        <f>IF(VLOOKUP($A$4,'Workers Vs Trainings'!$A:$AA,Y1,0)&lt;&gt;0,1,0)</f>
        <v>0</v>
      </c>
      <c r="Z4" s="24">
        <f>IF(VLOOKUP($A$4,'Workers Vs Trainings'!$A:$AA,Z1,0)&lt;&gt;0,1,0)</f>
        <v>0</v>
      </c>
      <c r="AA4" s="24">
        <f>IF(VLOOKUP($A$4,'Workers Vs Trainings'!$A:$AA,AA1,0)&lt;&gt;0,1,0)</f>
        <v>0</v>
      </c>
      <c r="AB4" s="24">
        <f>IF(VLOOKUP($A$4,'Workers Vs Trainings'!$A:$AA,AB1,0)&lt;&gt;0,1,0)</f>
        <v>0</v>
      </c>
    </row>
    <row r="5" spans="1:28" x14ac:dyDescent="0.25">
      <c r="E5" s="12" t="s">
        <v>161</v>
      </c>
      <c r="F5" s="24">
        <f>IF(VLOOKUP($C$4,'Departments Vs Trainings'!$A:$X,F2,0)&lt;&gt;0,1,0)</f>
        <v>1</v>
      </c>
      <c r="G5" s="24">
        <f>IF(VLOOKUP($C$4,'Departments Vs Trainings'!$A:$X,G2,0)&lt;&gt;0,1,0)</f>
        <v>1</v>
      </c>
      <c r="H5" s="24">
        <f>IF(VLOOKUP($C$4,'Departments Vs Trainings'!$A:$X,H2,0)&lt;&gt;0,1,0)</f>
        <v>1</v>
      </c>
      <c r="I5" s="24">
        <f>IF(VLOOKUP($C$4,'Departments Vs Trainings'!$A:$X,I2,0)&lt;&gt;0,1,0)</f>
        <v>1</v>
      </c>
      <c r="J5" s="24">
        <f>IF(VLOOKUP($C$4,'Departments Vs Trainings'!$A:$X,J2,0)&lt;&gt;0,1,0)</f>
        <v>0</v>
      </c>
      <c r="K5" s="24">
        <f>IF(VLOOKUP($C$4,'Departments Vs Trainings'!$A:$X,K2,0)&lt;&gt;0,1,0)</f>
        <v>1</v>
      </c>
      <c r="L5" s="24">
        <f>IF(VLOOKUP($C$4,'Departments Vs Trainings'!$A:$X,L2,0)&lt;&gt;0,1,0)</f>
        <v>1</v>
      </c>
      <c r="M5" s="24">
        <f>IF(VLOOKUP($C$4,'Departments Vs Trainings'!$A:$X,M2,0)&lt;&gt;0,1,0)</f>
        <v>1</v>
      </c>
      <c r="N5" s="24">
        <f>IF(VLOOKUP($C$4,'Departments Vs Trainings'!$A:$X,N2,0)&lt;&gt;0,1,0)</f>
        <v>0</v>
      </c>
      <c r="O5" s="24">
        <f>IF(VLOOKUP($C$4,'Departments Vs Trainings'!$A:$X,O2,0)&lt;&gt;0,1,0)</f>
        <v>1</v>
      </c>
      <c r="P5" s="24">
        <f>IF(VLOOKUP($C$4,'Departments Vs Trainings'!$A:$X,P2,0)&lt;&gt;0,1,0)</f>
        <v>0</v>
      </c>
      <c r="Q5" s="24">
        <f>IF(VLOOKUP($C$4,'Departments Vs Trainings'!$A:$X,Q2,0)&lt;&gt;0,1,0)</f>
        <v>1</v>
      </c>
      <c r="R5" s="24">
        <f>IF(VLOOKUP($C$4,'Departments Vs Trainings'!$A:$X,R2,0)&lt;&gt;0,1,0)</f>
        <v>0</v>
      </c>
      <c r="S5" s="24">
        <f>IF(VLOOKUP($C$4,'Departments Vs Trainings'!$A:$X,S2,0)&lt;&gt;0,1,0)</f>
        <v>0</v>
      </c>
      <c r="T5" s="24">
        <f>IF(VLOOKUP($C$4,'Departments Vs Trainings'!$A:$X,T2,0)&lt;&gt;0,1,0)</f>
        <v>0</v>
      </c>
      <c r="U5" s="24">
        <f>IF(VLOOKUP($C$4,'Departments Vs Trainings'!$A:$X,U2,0)&lt;&gt;0,1,0)</f>
        <v>1</v>
      </c>
      <c r="V5" s="24">
        <f>IF(VLOOKUP($C$4,'Departments Vs Trainings'!$A:$X,V2,0)&lt;&gt;0,1,0)</f>
        <v>1</v>
      </c>
      <c r="W5" s="24">
        <f>IF(VLOOKUP($C$4,'Departments Vs Trainings'!$A:$X,W2,0)&lt;&gt;0,1,0)</f>
        <v>0</v>
      </c>
      <c r="X5" s="24">
        <f>IF(VLOOKUP($C$4,'Departments Vs Trainings'!$A:$X,X2,0)&lt;&gt;0,1,0)</f>
        <v>0</v>
      </c>
      <c r="Y5" s="24">
        <f>IF(VLOOKUP($C$4,'Departments Vs Trainings'!$A:$X,Y2,0)&lt;&gt;0,1,0)</f>
        <v>0</v>
      </c>
      <c r="Z5" s="24">
        <f>IF(VLOOKUP($C$4,'Departments Vs Trainings'!$A:$X,Z2,0)&lt;&gt;0,1,0)</f>
        <v>0</v>
      </c>
      <c r="AA5" s="24">
        <f>IF(VLOOKUP($C$4,'Departments Vs Trainings'!$A:$X,AA2,0)&lt;&gt;0,1,0)</f>
        <v>0</v>
      </c>
      <c r="AB5" s="24">
        <f>IF(VLOOKUP($C$4,'Departments Vs Trainings'!$A:$X,AB2,0)&lt;&gt;0,1,0)</f>
        <v>0</v>
      </c>
    </row>
    <row r="6" spans="1:28" x14ac:dyDescent="0.25">
      <c r="E6" s="12" t="s">
        <v>162</v>
      </c>
      <c r="F6" s="24" t="str">
        <f>IF(F4&lt;F5,"Yes","No ")</f>
        <v xml:space="preserve">No </v>
      </c>
      <c r="G6" s="24" t="str">
        <f t="shared" ref="G6:AB6" si="0">IF(G4&lt;G5,"Yes","No ")</f>
        <v xml:space="preserve">No </v>
      </c>
      <c r="H6" s="24" t="str">
        <f t="shared" si="0"/>
        <v xml:space="preserve">No </v>
      </c>
      <c r="I6" s="24" t="str">
        <f t="shared" si="0"/>
        <v xml:space="preserve">No </v>
      </c>
      <c r="J6" s="24" t="str">
        <f t="shared" si="0"/>
        <v xml:space="preserve">No </v>
      </c>
      <c r="K6" s="24" t="str">
        <f t="shared" si="0"/>
        <v xml:space="preserve">No </v>
      </c>
      <c r="L6" s="24" t="str">
        <f t="shared" si="0"/>
        <v xml:space="preserve">No </v>
      </c>
      <c r="M6" s="24" t="str">
        <f t="shared" si="0"/>
        <v>Yes</v>
      </c>
      <c r="N6" s="24" t="str">
        <f t="shared" si="0"/>
        <v xml:space="preserve">No </v>
      </c>
      <c r="O6" s="24" t="str">
        <f t="shared" si="0"/>
        <v xml:space="preserve">No </v>
      </c>
      <c r="P6" s="24" t="str">
        <f t="shared" si="0"/>
        <v xml:space="preserve">No </v>
      </c>
      <c r="Q6" s="24" t="str">
        <f t="shared" si="0"/>
        <v>Yes</v>
      </c>
      <c r="R6" s="24" t="str">
        <f t="shared" si="0"/>
        <v xml:space="preserve">No </v>
      </c>
      <c r="S6" s="24" t="str">
        <f t="shared" si="0"/>
        <v xml:space="preserve">No </v>
      </c>
      <c r="T6" s="24" t="str">
        <f t="shared" si="0"/>
        <v xml:space="preserve">No </v>
      </c>
      <c r="U6" s="24" t="str">
        <f t="shared" si="0"/>
        <v>Yes</v>
      </c>
      <c r="V6" s="24" t="str">
        <f t="shared" si="0"/>
        <v>Yes</v>
      </c>
      <c r="W6" s="24" t="str">
        <f t="shared" si="0"/>
        <v xml:space="preserve">No </v>
      </c>
      <c r="X6" s="24" t="str">
        <f t="shared" si="0"/>
        <v xml:space="preserve">No </v>
      </c>
      <c r="Y6" s="24" t="str">
        <f t="shared" si="0"/>
        <v xml:space="preserve">No </v>
      </c>
      <c r="Z6" s="24" t="str">
        <f t="shared" si="0"/>
        <v xml:space="preserve">No </v>
      </c>
      <c r="AA6" s="24" t="str">
        <f t="shared" si="0"/>
        <v xml:space="preserve">No </v>
      </c>
      <c r="AB6" s="24" t="str">
        <f t="shared" si="0"/>
        <v xml:space="preserve">No </v>
      </c>
    </row>
    <row r="7" spans="1:28" x14ac:dyDescent="0.25">
      <c r="F7" s="24"/>
    </row>
    <row r="8" spans="1:28" x14ac:dyDescent="0.25">
      <c r="F8" s="24"/>
    </row>
    <row r="9" spans="1:28" x14ac:dyDescent="0.25">
      <c r="F9" s="24"/>
    </row>
    <row r="10" spans="1:28" x14ac:dyDescent="0.25">
      <c r="F10" s="24"/>
    </row>
    <row r="11" spans="1:28" x14ac:dyDescent="0.25">
      <c r="F11" s="24"/>
    </row>
    <row r="12" spans="1:28" x14ac:dyDescent="0.25">
      <c r="F12" s="24"/>
    </row>
    <row r="13" spans="1:28" x14ac:dyDescent="0.25">
      <c r="F13" s="24"/>
    </row>
  </sheetData>
  <conditionalFormatting sqref="F6:AB6">
    <cfRule type="cellIs" dxfId="0" priority="1" operator="equal">
      <formula>"Yes"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B08BCC0-E1B5-4ED5-89FC-2BAB3F4A8544}">
          <x14:formula1>
            <xm:f>'List of Departments'!$A$1:$A$16</xm:f>
          </x14:formula1>
          <xm:sqref>C4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List of workers</vt:lpstr>
      <vt:lpstr>List of Trainings</vt:lpstr>
      <vt:lpstr>List of Departments</vt:lpstr>
      <vt:lpstr>Departments Vs Trainings</vt:lpstr>
      <vt:lpstr>Workers Vs Trainings</vt:lpstr>
      <vt:lpstr>From - 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Deri, Yaniv [AUTOSOL/MEAS/SDRT]</dc:creator>
  <cp:lastModifiedBy>vitaly</cp:lastModifiedBy>
  <dcterms:created xsi:type="dcterms:W3CDTF">2015-06-05T18:17:20Z</dcterms:created>
  <dcterms:modified xsi:type="dcterms:W3CDTF">2020-08-20T19:16:30Z</dcterms:modified>
</cp:coreProperties>
</file>