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.Taylor\Programs\Cloned Repositories\plugins\Diverter 1D\"/>
    </mc:Choice>
  </mc:AlternateContent>
  <xr:revisionPtr revIDLastSave="0" documentId="13_ncr:1_{AE1E7C1C-99C9-4CF0-A9BA-2AC8D998DD55}" xr6:coauthVersionLast="44" xr6:coauthVersionMax="44" xr10:uidLastSave="{00000000-0000-0000-0000-000000000000}"/>
  <bookViews>
    <workbookView xWindow="-108" yWindow="-108" windowWidth="23256" windowHeight="12576" activeTab="1" xr2:uid="{1905AA26-A4DC-4C9C-B64C-375E89DD5BB2}"/>
  </bookViews>
  <sheets>
    <sheet name="Sheet3" sheetId="3" r:id="rId1"/>
    <sheet name="Chart2" sheetId="5" r:id="rId2"/>
    <sheet name="Chart1" sheetId="4" r:id="rId3"/>
  </sheets>
  <definedNames>
    <definedName name="_xlnm._FilterDatabase" localSheetId="0" hidden="1">Sheet3!$B$111:$L$211</definedName>
  </definedNames>
  <calcPr calcId="191029"/>
  <pivotCaches>
    <pivotCache cacheId="1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3" l="1"/>
  <c r="D6" i="3"/>
  <c r="L107" i="3" l="1"/>
  <c r="N107" i="3" s="1"/>
  <c r="L106" i="3"/>
  <c r="N106" i="3" s="1"/>
  <c r="L105" i="3"/>
  <c r="N105" i="3" s="1"/>
  <c r="L104" i="3"/>
  <c r="N104" i="3" s="1"/>
  <c r="L103" i="3"/>
  <c r="N103" i="3" s="1"/>
  <c r="L102" i="3"/>
  <c r="N102" i="3" s="1"/>
  <c r="L101" i="3"/>
  <c r="N101" i="3" s="1"/>
  <c r="L100" i="3"/>
  <c r="N100" i="3" s="1"/>
  <c r="L99" i="3"/>
  <c r="N99" i="3" s="1"/>
  <c r="L98" i="3"/>
  <c r="N98" i="3" s="1"/>
  <c r="L97" i="3"/>
  <c r="N97" i="3" s="1"/>
  <c r="L96" i="3"/>
  <c r="N96" i="3" s="1"/>
  <c r="L95" i="3"/>
  <c r="N95" i="3" s="1"/>
  <c r="L94" i="3"/>
  <c r="N94" i="3" s="1"/>
  <c r="L93" i="3"/>
  <c r="N93" i="3" s="1"/>
  <c r="L92" i="3"/>
  <c r="N92" i="3" s="1"/>
  <c r="L91" i="3"/>
  <c r="N91" i="3" s="1"/>
  <c r="L90" i="3"/>
  <c r="N90" i="3" s="1"/>
  <c r="L89" i="3"/>
  <c r="N89" i="3" s="1"/>
  <c r="L88" i="3"/>
  <c r="N88" i="3" s="1"/>
  <c r="L87" i="3"/>
  <c r="N87" i="3" s="1"/>
  <c r="L86" i="3"/>
  <c r="N86" i="3" s="1"/>
  <c r="L85" i="3"/>
  <c r="N85" i="3" s="1"/>
  <c r="L84" i="3"/>
  <c r="N84" i="3" s="1"/>
  <c r="L83" i="3"/>
  <c r="N83" i="3" s="1"/>
  <c r="L82" i="3"/>
  <c r="N82" i="3" s="1"/>
  <c r="L81" i="3"/>
  <c r="N81" i="3" s="1"/>
  <c r="L80" i="3"/>
  <c r="N80" i="3" s="1"/>
  <c r="L79" i="3"/>
  <c r="N79" i="3" s="1"/>
  <c r="L78" i="3"/>
  <c r="N78" i="3" s="1"/>
  <c r="L77" i="3"/>
  <c r="N77" i="3" s="1"/>
  <c r="L76" i="3"/>
  <c r="N76" i="3" s="1"/>
  <c r="L75" i="3"/>
  <c r="N75" i="3" s="1"/>
  <c r="L74" i="3"/>
  <c r="N74" i="3" s="1"/>
  <c r="L73" i="3"/>
  <c r="N73" i="3" s="1"/>
  <c r="L72" i="3"/>
  <c r="N72" i="3" s="1"/>
  <c r="L71" i="3"/>
  <c r="N71" i="3" s="1"/>
  <c r="L70" i="3"/>
  <c r="N70" i="3" s="1"/>
  <c r="L69" i="3"/>
  <c r="N69" i="3" s="1"/>
  <c r="L68" i="3"/>
  <c r="N68" i="3" s="1"/>
  <c r="L67" i="3"/>
  <c r="N67" i="3" s="1"/>
  <c r="L66" i="3"/>
  <c r="N66" i="3" s="1"/>
  <c r="L65" i="3"/>
  <c r="N65" i="3" s="1"/>
  <c r="L64" i="3"/>
  <c r="N64" i="3" s="1"/>
  <c r="L63" i="3"/>
  <c r="N63" i="3" s="1"/>
  <c r="L62" i="3"/>
  <c r="N62" i="3" s="1"/>
  <c r="L61" i="3"/>
  <c r="N61" i="3" s="1"/>
  <c r="L60" i="3"/>
  <c r="N60" i="3" s="1"/>
  <c r="L59" i="3"/>
  <c r="N59" i="3" s="1"/>
  <c r="L58" i="3"/>
  <c r="N58" i="3" s="1"/>
  <c r="L57" i="3"/>
  <c r="N57" i="3" s="1"/>
  <c r="L56" i="3"/>
  <c r="N56" i="3" s="1"/>
  <c r="L55" i="3"/>
  <c r="N55" i="3" s="1"/>
  <c r="L54" i="3"/>
  <c r="N54" i="3" s="1"/>
  <c r="L53" i="3"/>
  <c r="N53" i="3" s="1"/>
  <c r="L52" i="3"/>
  <c r="N52" i="3" s="1"/>
  <c r="L51" i="3"/>
  <c r="N51" i="3" s="1"/>
  <c r="L50" i="3"/>
  <c r="N50" i="3" s="1"/>
  <c r="L49" i="3"/>
  <c r="N49" i="3" s="1"/>
  <c r="L48" i="3"/>
  <c r="N48" i="3" s="1"/>
  <c r="L47" i="3"/>
  <c r="N47" i="3" s="1"/>
  <c r="L46" i="3"/>
  <c r="N46" i="3" s="1"/>
  <c r="L45" i="3"/>
  <c r="N45" i="3" s="1"/>
  <c r="L44" i="3"/>
  <c r="N44" i="3" s="1"/>
  <c r="L43" i="3"/>
  <c r="N43" i="3" s="1"/>
  <c r="L42" i="3"/>
  <c r="N42" i="3" s="1"/>
  <c r="L41" i="3"/>
  <c r="N41" i="3" s="1"/>
  <c r="L40" i="3"/>
  <c r="N40" i="3" s="1"/>
  <c r="L39" i="3"/>
  <c r="N39" i="3" s="1"/>
  <c r="L38" i="3"/>
  <c r="N38" i="3" s="1"/>
  <c r="L37" i="3"/>
  <c r="N37" i="3" s="1"/>
  <c r="L36" i="3"/>
  <c r="N36" i="3" s="1"/>
  <c r="L35" i="3"/>
  <c r="N35" i="3" s="1"/>
  <c r="L34" i="3"/>
  <c r="N34" i="3" s="1"/>
  <c r="L33" i="3"/>
  <c r="N33" i="3" s="1"/>
  <c r="L32" i="3"/>
  <c r="N32" i="3" s="1"/>
  <c r="L31" i="3"/>
  <c r="N31" i="3" s="1"/>
  <c r="L30" i="3"/>
  <c r="N30" i="3" s="1"/>
  <c r="L29" i="3"/>
  <c r="N29" i="3" s="1"/>
  <c r="L28" i="3"/>
  <c r="N28" i="3" s="1"/>
  <c r="L27" i="3"/>
  <c r="N27" i="3" s="1"/>
  <c r="L26" i="3"/>
  <c r="N26" i="3" s="1"/>
  <c r="L25" i="3"/>
  <c r="N25" i="3" s="1"/>
  <c r="L24" i="3"/>
  <c r="N24" i="3" s="1"/>
  <c r="L23" i="3"/>
  <c r="N23" i="3" s="1"/>
  <c r="L22" i="3"/>
  <c r="N22" i="3" s="1"/>
  <c r="L21" i="3"/>
  <c r="N21" i="3" s="1"/>
  <c r="L20" i="3"/>
  <c r="N20" i="3" s="1"/>
  <c r="L19" i="3"/>
  <c r="N19" i="3" s="1"/>
  <c r="L18" i="3"/>
  <c r="N18" i="3" s="1"/>
  <c r="L17" i="3"/>
  <c r="N17" i="3" s="1"/>
  <c r="L16" i="3"/>
  <c r="N16" i="3" s="1"/>
  <c r="L15" i="3"/>
  <c r="N15" i="3" s="1"/>
  <c r="L14" i="3"/>
  <c r="N14" i="3" s="1"/>
  <c r="L13" i="3"/>
  <c r="N13" i="3" s="1"/>
  <c r="L12" i="3"/>
  <c r="N12" i="3" s="1"/>
  <c r="L11" i="3"/>
  <c r="N11" i="3" s="1"/>
  <c r="L10" i="3"/>
  <c r="N10" i="3" s="1"/>
  <c r="L9" i="3"/>
  <c r="N9" i="3" s="1"/>
  <c r="L8" i="3"/>
  <c r="N8" i="3" s="1"/>
</calcChain>
</file>

<file path=xl/sharedStrings.xml><?xml version="1.0" encoding="utf-8"?>
<sst xmlns="http://schemas.openxmlformats.org/spreadsheetml/2006/main" count="44" uniqueCount="40">
  <si>
    <t>K</t>
  </si>
  <si>
    <t>inlet conditions</t>
  </si>
  <si>
    <t>parameter</t>
  </si>
  <si>
    <t>value</t>
  </si>
  <si>
    <t>unit</t>
  </si>
  <si>
    <t>Temperature</t>
  </si>
  <si>
    <t>geometry type</t>
  </si>
  <si>
    <t>poloidal</t>
  </si>
  <si>
    <t>-</t>
  </si>
  <si>
    <t>10MW/m^2</t>
  </si>
  <si>
    <t>Pressure</t>
  </si>
  <si>
    <t>bar</t>
  </si>
  <si>
    <t>epsilon</t>
  </si>
  <si>
    <t>gravity</t>
  </si>
  <si>
    <t>ms-1</t>
  </si>
  <si>
    <t>kgm-3</t>
  </si>
  <si>
    <t>copper thickness</t>
  </si>
  <si>
    <t>cm</t>
  </si>
  <si>
    <t>characteristic length</t>
  </si>
  <si>
    <t>mass flow rate</t>
  </si>
  <si>
    <t>velocity input</t>
  </si>
  <si>
    <t>htc_0 [W/K] for the final node point</t>
  </si>
  <si>
    <t>Coolant_Temperature</t>
  </si>
  <si>
    <t>Velocity</t>
  </si>
  <si>
    <t>tg</t>
  </si>
  <si>
    <t>Ag</t>
  </si>
  <si>
    <t>Reynolds number output</t>
  </si>
  <si>
    <t>Prandtl number output</t>
  </si>
  <si>
    <t>Peclet number (calculated)</t>
  </si>
  <si>
    <t>Metal_Temperature</t>
  </si>
  <si>
    <t>Thermal diffusivity (calculated)</t>
  </si>
  <si>
    <t>moody friction factor</t>
  </si>
  <si>
    <t>Nusselt number</t>
  </si>
  <si>
    <t>Row Labels</t>
  </si>
  <si>
    <t>Grand Total</t>
  </si>
  <si>
    <t>density (input)</t>
  </si>
  <si>
    <t>Sum of Coolant_Temperature</t>
  </si>
  <si>
    <t>Mach Number</t>
  </si>
  <si>
    <t>mass flow</t>
  </si>
  <si>
    <t>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</si>
</sst>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Sheet3!$C$112:$C$211</c:f>
              <c:numCache>
                <c:formatCode>General</c:formatCode>
                <c:ptCount val="1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</c:v>
                </c:pt>
                <c:pt idx="11">
                  <c:v>10</c:v>
                </c:pt>
                <c:pt idx="12">
                  <c:v>15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  <c:pt idx="16">
                  <c:v>35</c:v>
                </c:pt>
                <c:pt idx="17">
                  <c:v>40</c:v>
                </c:pt>
                <c:pt idx="18">
                  <c:v>45</c:v>
                </c:pt>
                <c:pt idx="19">
                  <c:v>50</c:v>
                </c:pt>
                <c:pt idx="20">
                  <c:v>5</c:v>
                </c:pt>
                <c:pt idx="21">
                  <c:v>10</c:v>
                </c:pt>
                <c:pt idx="22">
                  <c:v>15</c:v>
                </c:pt>
                <c:pt idx="23">
                  <c:v>20</c:v>
                </c:pt>
                <c:pt idx="24">
                  <c:v>25</c:v>
                </c:pt>
                <c:pt idx="25">
                  <c:v>30</c:v>
                </c:pt>
                <c:pt idx="26">
                  <c:v>35</c:v>
                </c:pt>
                <c:pt idx="27">
                  <c:v>40</c:v>
                </c:pt>
                <c:pt idx="28">
                  <c:v>45</c:v>
                </c:pt>
                <c:pt idx="29">
                  <c:v>50</c:v>
                </c:pt>
                <c:pt idx="30">
                  <c:v>5</c:v>
                </c:pt>
                <c:pt idx="31">
                  <c:v>10</c:v>
                </c:pt>
                <c:pt idx="32">
                  <c:v>15</c:v>
                </c:pt>
                <c:pt idx="33">
                  <c:v>20</c:v>
                </c:pt>
                <c:pt idx="34">
                  <c:v>25</c:v>
                </c:pt>
                <c:pt idx="35">
                  <c:v>30</c:v>
                </c:pt>
                <c:pt idx="36">
                  <c:v>35</c:v>
                </c:pt>
                <c:pt idx="37">
                  <c:v>40</c:v>
                </c:pt>
                <c:pt idx="38">
                  <c:v>45</c:v>
                </c:pt>
                <c:pt idx="39">
                  <c:v>50</c:v>
                </c:pt>
                <c:pt idx="40">
                  <c:v>5</c:v>
                </c:pt>
                <c:pt idx="41">
                  <c:v>10</c:v>
                </c:pt>
                <c:pt idx="42">
                  <c:v>15</c:v>
                </c:pt>
                <c:pt idx="43">
                  <c:v>20</c:v>
                </c:pt>
                <c:pt idx="44">
                  <c:v>25</c:v>
                </c:pt>
                <c:pt idx="45">
                  <c:v>30</c:v>
                </c:pt>
                <c:pt idx="46">
                  <c:v>35</c:v>
                </c:pt>
                <c:pt idx="47">
                  <c:v>40</c:v>
                </c:pt>
                <c:pt idx="48">
                  <c:v>45</c:v>
                </c:pt>
                <c:pt idx="49">
                  <c:v>50</c:v>
                </c:pt>
                <c:pt idx="50">
                  <c:v>5</c:v>
                </c:pt>
                <c:pt idx="51">
                  <c:v>10</c:v>
                </c:pt>
                <c:pt idx="52">
                  <c:v>15</c:v>
                </c:pt>
                <c:pt idx="53">
                  <c:v>20</c:v>
                </c:pt>
                <c:pt idx="54">
                  <c:v>25</c:v>
                </c:pt>
                <c:pt idx="55">
                  <c:v>30</c:v>
                </c:pt>
                <c:pt idx="56">
                  <c:v>35</c:v>
                </c:pt>
                <c:pt idx="57">
                  <c:v>40</c:v>
                </c:pt>
                <c:pt idx="58">
                  <c:v>45</c:v>
                </c:pt>
                <c:pt idx="59">
                  <c:v>50</c:v>
                </c:pt>
                <c:pt idx="60">
                  <c:v>5</c:v>
                </c:pt>
                <c:pt idx="61">
                  <c:v>10</c:v>
                </c:pt>
                <c:pt idx="62">
                  <c:v>15</c:v>
                </c:pt>
                <c:pt idx="63">
                  <c:v>20</c:v>
                </c:pt>
                <c:pt idx="64">
                  <c:v>25</c:v>
                </c:pt>
                <c:pt idx="65">
                  <c:v>30</c:v>
                </c:pt>
                <c:pt idx="66">
                  <c:v>35</c:v>
                </c:pt>
                <c:pt idx="67">
                  <c:v>40</c:v>
                </c:pt>
                <c:pt idx="68">
                  <c:v>45</c:v>
                </c:pt>
                <c:pt idx="69">
                  <c:v>50</c:v>
                </c:pt>
                <c:pt idx="70">
                  <c:v>5</c:v>
                </c:pt>
                <c:pt idx="71">
                  <c:v>10</c:v>
                </c:pt>
                <c:pt idx="72">
                  <c:v>15</c:v>
                </c:pt>
                <c:pt idx="73">
                  <c:v>20</c:v>
                </c:pt>
                <c:pt idx="74">
                  <c:v>25</c:v>
                </c:pt>
                <c:pt idx="75">
                  <c:v>30</c:v>
                </c:pt>
                <c:pt idx="76">
                  <c:v>35</c:v>
                </c:pt>
                <c:pt idx="77">
                  <c:v>40</c:v>
                </c:pt>
                <c:pt idx="78">
                  <c:v>45</c:v>
                </c:pt>
                <c:pt idx="79">
                  <c:v>50</c:v>
                </c:pt>
                <c:pt idx="80">
                  <c:v>5</c:v>
                </c:pt>
                <c:pt idx="81">
                  <c:v>10</c:v>
                </c:pt>
                <c:pt idx="82">
                  <c:v>15</c:v>
                </c:pt>
                <c:pt idx="83">
                  <c:v>20</c:v>
                </c:pt>
                <c:pt idx="84">
                  <c:v>25</c:v>
                </c:pt>
                <c:pt idx="85">
                  <c:v>30</c:v>
                </c:pt>
                <c:pt idx="86">
                  <c:v>35</c:v>
                </c:pt>
                <c:pt idx="87">
                  <c:v>40</c:v>
                </c:pt>
                <c:pt idx="88">
                  <c:v>45</c:v>
                </c:pt>
                <c:pt idx="89">
                  <c:v>50</c:v>
                </c:pt>
                <c:pt idx="90">
                  <c:v>5</c:v>
                </c:pt>
                <c:pt idx="91">
                  <c:v>10</c:v>
                </c:pt>
                <c:pt idx="92">
                  <c:v>15</c:v>
                </c:pt>
                <c:pt idx="93">
                  <c:v>20</c:v>
                </c:pt>
                <c:pt idx="94">
                  <c:v>25</c:v>
                </c:pt>
                <c:pt idx="95">
                  <c:v>30</c:v>
                </c:pt>
                <c:pt idx="96">
                  <c:v>35</c:v>
                </c:pt>
                <c:pt idx="97">
                  <c:v>40</c:v>
                </c:pt>
                <c:pt idx="98">
                  <c:v>45</c:v>
                </c:pt>
                <c:pt idx="99">
                  <c:v>50</c:v>
                </c:pt>
              </c:numCache>
            </c:numRef>
          </c:xVal>
          <c:yVal>
            <c:numRef>
              <c:f>Sheet3!$D$112:$D$211</c:f>
              <c:numCache>
                <c:formatCode>General</c:formatCode>
                <c:ptCount val="100"/>
                <c:pt idx="0">
                  <c:v>5.0908652766232104E-3</c:v>
                </c:pt>
                <c:pt idx="1">
                  <c:v>1.0181372259082199E-2</c:v>
                </c:pt>
                <c:pt idx="2">
                  <c:v>1.5271877844422001E-2</c:v>
                </c:pt>
                <c:pt idx="3">
                  <c:v>2.03623830766342E-2</c:v>
                </c:pt>
                <c:pt idx="4">
                  <c:v>2.5452888166970899E-2</c:v>
                </c:pt>
                <c:pt idx="5">
                  <c:v>3.0543393186197199E-2</c:v>
                </c:pt>
                <c:pt idx="6">
                  <c:v>3.5633898164725002E-2</c:v>
                </c:pt>
                <c:pt idx="7">
                  <c:v>4.0724403117786301E-2</c:v>
                </c:pt>
                <c:pt idx="8">
                  <c:v>4.5814908053857802E-2</c:v>
                </c:pt>
                <c:pt idx="9">
                  <c:v>5.0905412978025401E-2</c:v>
                </c:pt>
                <c:pt idx="10">
                  <c:v>4.7375163944371702E-3</c:v>
                </c:pt>
                <c:pt idx="11">
                  <c:v>9.4743774060557905E-3</c:v>
                </c:pt>
                <c:pt idx="12">
                  <c:v>1.42112333534802E-2</c:v>
                </c:pt>
                <c:pt idx="13">
                  <c:v>1.89480880071679E-2</c:v>
                </c:pt>
                <c:pt idx="14">
                  <c:v>2.36849421388147E-2</c:v>
                </c:pt>
                <c:pt idx="15">
                  <c:v>2.84217960081652E-2</c:v>
                </c:pt>
                <c:pt idx="16">
                  <c:v>3.31586497271587E-2</c:v>
                </c:pt>
                <c:pt idx="17">
                  <c:v>3.7895503351972601E-2</c:v>
                </c:pt>
                <c:pt idx="18">
                  <c:v>4.2632356913896503E-2</c:v>
                </c:pt>
                <c:pt idx="19">
                  <c:v>4.7369210431742199E-2</c:v>
                </c:pt>
                <c:pt idx="20">
                  <c:v>4.6139699840838499E-3</c:v>
                </c:pt>
                <c:pt idx="21">
                  <c:v>9.2269987346846501E-3</c:v>
                </c:pt>
                <c:pt idx="22">
                  <c:v>1.38400166747657E-2</c:v>
                </c:pt>
                <c:pt idx="23">
                  <c:v>1.8453031824197798E-2</c:v>
                </c:pt>
                <c:pt idx="24">
                  <c:v>2.30660458427366E-2</c:v>
                </c:pt>
                <c:pt idx="25">
                  <c:v>2.7679059291696999E-2</c:v>
                </c:pt>
                <c:pt idx="26">
                  <c:v>3.2292072413652298E-2</c:v>
                </c:pt>
                <c:pt idx="27">
                  <c:v>3.6905085330556003E-2</c:v>
                </c:pt>
                <c:pt idx="28">
                  <c:v>4.1518098110422799E-2</c:v>
                </c:pt>
                <c:pt idx="29">
                  <c:v>4.6131110794182001E-2</c:v>
                </c:pt>
                <c:pt idx="30">
                  <c:v>4.5510858026044697E-3</c:v>
                </c:pt>
                <c:pt idx="31">
                  <c:v>9.1009543547238992E-3</c:v>
                </c:pt>
                <c:pt idx="32">
                  <c:v>1.3650804432873699E-2</c:v>
                </c:pt>
                <c:pt idx="33">
                  <c:v>1.82006496934107E-2</c:v>
                </c:pt>
                <c:pt idx="34">
                  <c:v>2.2750492993390901E-2</c:v>
                </c:pt>
                <c:pt idx="35">
                  <c:v>2.7300335303582401E-2</c:v>
                </c:pt>
                <c:pt idx="36">
                  <c:v>3.18501770446422E-2</c:v>
                </c:pt>
                <c:pt idx="37">
                  <c:v>3.6400018428435002E-2</c:v>
                </c:pt>
                <c:pt idx="38">
                  <c:v>4.0949859573274697E-2</c:v>
                </c:pt>
                <c:pt idx="39">
                  <c:v>4.5499700550426798E-2</c:v>
                </c:pt>
                <c:pt idx="40">
                  <c:v>4.5130434947100997E-3</c:v>
                </c:pt>
                <c:pt idx="41">
                  <c:v>9.0246028981107295E-3</c:v>
                </c:pt>
                <c:pt idx="42">
                  <c:v>1.35361343959092E-2</c:v>
                </c:pt>
                <c:pt idx="43">
                  <c:v>1.80476585439895E-2</c:v>
                </c:pt>
                <c:pt idx="44">
                  <c:v>2.2559179688603399E-2</c:v>
                </c:pt>
                <c:pt idx="45">
                  <c:v>2.7070699313344899E-2</c:v>
                </c:pt>
                <c:pt idx="46">
                  <c:v>3.1582218062821903E-2</c:v>
                </c:pt>
                <c:pt idx="47">
                  <c:v>3.6093736262268E-2</c:v>
                </c:pt>
                <c:pt idx="48">
                  <c:v>4.0605254093538302E-2</c:v>
                </c:pt>
                <c:pt idx="49">
                  <c:v>4.5116771666279101E-2</c:v>
                </c:pt>
                <c:pt idx="50">
                  <c:v>4.4875895185319198E-3</c:v>
                </c:pt>
                <c:pt idx="51">
                  <c:v>8.9734367873584592E-3</c:v>
                </c:pt>
                <c:pt idx="52">
                  <c:v>1.3459245088043499E-2</c:v>
                </c:pt>
                <c:pt idx="53">
                  <c:v>1.7945043025495402E-2</c:v>
                </c:pt>
                <c:pt idx="54">
                  <c:v>2.24308367106217E-2</c:v>
                </c:pt>
                <c:pt idx="55">
                  <c:v>2.6916628238893299E-2</c:v>
                </c:pt>
                <c:pt idx="56">
                  <c:v>3.1402418523192699E-2</c:v>
                </c:pt>
                <c:pt idx="57">
                  <c:v>3.5888208024923297E-2</c:v>
                </c:pt>
                <c:pt idx="58">
                  <c:v>4.0373997002409102E-2</c:v>
                </c:pt>
                <c:pt idx="59">
                  <c:v>4.4859785611545903E-2</c:v>
                </c:pt>
                <c:pt idx="60">
                  <c:v>4.4693911236001402E-3</c:v>
                </c:pt>
                <c:pt idx="61">
                  <c:v>8.9367900949531408E-3</c:v>
                </c:pt>
                <c:pt idx="62">
                  <c:v>1.340413753142E-2</c:v>
                </c:pt>
                <c:pt idx="63">
                  <c:v>1.7871471132354402E-2</c:v>
                </c:pt>
                <c:pt idx="64">
                  <c:v>2.2338799033205299E-2</c:v>
                </c:pt>
                <c:pt idx="65">
                  <c:v>2.6806124036209501E-2</c:v>
                </c:pt>
                <c:pt idx="66">
                  <c:v>3.1273447365362202E-2</c:v>
                </c:pt>
                <c:pt idx="67">
                  <c:v>3.5740769640396797E-2</c:v>
                </c:pt>
                <c:pt idx="68">
                  <c:v>4.0208091208715997E-2</c:v>
                </c:pt>
                <c:pt idx="69">
                  <c:v>4.4675412280173701E-2</c:v>
                </c:pt>
                <c:pt idx="70">
                  <c:v>4.4557543972614496E-3</c:v>
                </c:pt>
                <c:pt idx="71">
                  <c:v>8.9092746090832994E-3</c:v>
                </c:pt>
                <c:pt idx="72">
                  <c:v>1.33627293321338E-2</c:v>
                </c:pt>
                <c:pt idx="73">
                  <c:v>1.7816166310150799E-2</c:v>
                </c:pt>
                <c:pt idx="74">
                  <c:v>2.22695959482395E-2</c:v>
                </c:pt>
                <c:pt idx="75">
                  <c:v>2.6723021846295301E-2</c:v>
                </c:pt>
                <c:pt idx="76">
                  <c:v>3.1176445580817998E-2</c:v>
                </c:pt>
                <c:pt idx="77">
                  <c:v>3.5629867951407698E-2</c:v>
                </c:pt>
                <c:pt idx="78">
                  <c:v>4.0083289406852102E-2</c:v>
                </c:pt>
                <c:pt idx="79">
                  <c:v>4.4536710218504499E-2</c:v>
                </c:pt>
                <c:pt idx="80">
                  <c:v>4.4451716259172802E-3</c:v>
                </c:pt>
                <c:pt idx="81">
                  <c:v>8.8878745455838303E-3</c:v>
                </c:pt>
                <c:pt idx="82">
                  <c:v>1.33304967437162E-2</c:v>
                </c:pt>
                <c:pt idx="83">
                  <c:v>1.7773096870706599E-2</c:v>
                </c:pt>
                <c:pt idx="84">
                  <c:v>2.2215687832421199E-2</c:v>
                </c:pt>
                <c:pt idx="85">
                  <c:v>2.6658274113460698E-2</c:v>
                </c:pt>
                <c:pt idx="86">
                  <c:v>3.1100857682823599E-2</c:v>
                </c:pt>
                <c:pt idx="87">
                  <c:v>3.5543439540904401E-2</c:v>
                </c:pt>
                <c:pt idx="88">
                  <c:v>3.9986020249885998E-2</c:v>
                </c:pt>
                <c:pt idx="89">
                  <c:v>4.4428600150000802E-2</c:v>
                </c:pt>
                <c:pt idx="90">
                  <c:v>4.4367331341199703E-3</c:v>
                </c:pt>
                <c:pt idx="91">
                  <c:v>8.87077022087766E-3</c:v>
                </c:pt>
                <c:pt idx="92">
                  <c:v>1.3304710174670499E-2</c:v>
                </c:pt>
                <c:pt idx="93">
                  <c:v>1.7738623334262599E-2</c:v>
                </c:pt>
                <c:pt idx="94">
                  <c:v>2.21725253240929E-2</c:v>
                </c:pt>
                <c:pt idx="95">
                  <c:v>2.6606421596817E-2</c:v>
                </c:pt>
                <c:pt idx="96">
                  <c:v>3.1040314552569601E-2</c:v>
                </c:pt>
                <c:pt idx="97">
                  <c:v>3.54742054128762E-2</c:v>
                </c:pt>
                <c:pt idx="98">
                  <c:v>3.9908094865028797E-2</c:v>
                </c:pt>
                <c:pt idx="99">
                  <c:v>4.4341983325366999E-2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3-A746-4611-9475-105EB421CC0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Sheet3!$C$112:$C$211</c:f>
              <c:numCache>
                <c:formatCode>General</c:formatCode>
                <c:ptCount val="1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</c:v>
                </c:pt>
                <c:pt idx="11">
                  <c:v>10</c:v>
                </c:pt>
                <c:pt idx="12">
                  <c:v>15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  <c:pt idx="16">
                  <c:v>35</c:v>
                </c:pt>
                <c:pt idx="17">
                  <c:v>40</c:v>
                </c:pt>
                <c:pt idx="18">
                  <c:v>45</c:v>
                </c:pt>
                <c:pt idx="19">
                  <c:v>50</c:v>
                </c:pt>
                <c:pt idx="20">
                  <c:v>5</c:v>
                </c:pt>
                <c:pt idx="21">
                  <c:v>10</c:v>
                </c:pt>
                <c:pt idx="22">
                  <c:v>15</c:v>
                </c:pt>
                <c:pt idx="23">
                  <c:v>20</c:v>
                </c:pt>
                <c:pt idx="24">
                  <c:v>25</c:v>
                </c:pt>
                <c:pt idx="25">
                  <c:v>30</c:v>
                </c:pt>
                <c:pt idx="26">
                  <c:v>35</c:v>
                </c:pt>
                <c:pt idx="27">
                  <c:v>40</c:v>
                </c:pt>
                <c:pt idx="28">
                  <c:v>45</c:v>
                </c:pt>
                <c:pt idx="29">
                  <c:v>50</c:v>
                </c:pt>
                <c:pt idx="30">
                  <c:v>5</c:v>
                </c:pt>
                <c:pt idx="31">
                  <c:v>10</c:v>
                </c:pt>
                <c:pt idx="32">
                  <c:v>15</c:v>
                </c:pt>
                <c:pt idx="33">
                  <c:v>20</c:v>
                </c:pt>
                <c:pt idx="34">
                  <c:v>25</c:v>
                </c:pt>
                <c:pt idx="35">
                  <c:v>30</c:v>
                </c:pt>
                <c:pt idx="36">
                  <c:v>35</c:v>
                </c:pt>
                <c:pt idx="37">
                  <c:v>40</c:v>
                </c:pt>
                <c:pt idx="38">
                  <c:v>45</c:v>
                </c:pt>
                <c:pt idx="39">
                  <c:v>50</c:v>
                </c:pt>
                <c:pt idx="40">
                  <c:v>5</c:v>
                </c:pt>
                <c:pt idx="41">
                  <c:v>10</c:v>
                </c:pt>
                <c:pt idx="42">
                  <c:v>15</c:v>
                </c:pt>
                <c:pt idx="43">
                  <c:v>20</c:v>
                </c:pt>
                <c:pt idx="44">
                  <c:v>25</c:v>
                </c:pt>
                <c:pt idx="45">
                  <c:v>30</c:v>
                </c:pt>
                <c:pt idx="46">
                  <c:v>35</c:v>
                </c:pt>
                <c:pt idx="47">
                  <c:v>40</c:v>
                </c:pt>
                <c:pt idx="48">
                  <c:v>45</c:v>
                </c:pt>
                <c:pt idx="49">
                  <c:v>50</c:v>
                </c:pt>
                <c:pt idx="50">
                  <c:v>5</c:v>
                </c:pt>
                <c:pt idx="51">
                  <c:v>10</c:v>
                </c:pt>
                <c:pt idx="52">
                  <c:v>15</c:v>
                </c:pt>
                <c:pt idx="53">
                  <c:v>20</c:v>
                </c:pt>
                <c:pt idx="54">
                  <c:v>25</c:v>
                </c:pt>
                <c:pt idx="55">
                  <c:v>30</c:v>
                </c:pt>
                <c:pt idx="56">
                  <c:v>35</c:v>
                </c:pt>
                <c:pt idx="57">
                  <c:v>40</c:v>
                </c:pt>
                <c:pt idx="58">
                  <c:v>45</c:v>
                </c:pt>
                <c:pt idx="59">
                  <c:v>50</c:v>
                </c:pt>
                <c:pt idx="60">
                  <c:v>5</c:v>
                </c:pt>
                <c:pt idx="61">
                  <c:v>10</c:v>
                </c:pt>
                <c:pt idx="62">
                  <c:v>15</c:v>
                </c:pt>
                <c:pt idx="63">
                  <c:v>20</c:v>
                </c:pt>
                <c:pt idx="64">
                  <c:v>25</c:v>
                </c:pt>
                <c:pt idx="65">
                  <c:v>30</c:v>
                </c:pt>
                <c:pt idx="66">
                  <c:v>35</c:v>
                </c:pt>
                <c:pt idx="67">
                  <c:v>40</c:v>
                </c:pt>
                <c:pt idx="68">
                  <c:v>45</c:v>
                </c:pt>
                <c:pt idx="69">
                  <c:v>50</c:v>
                </c:pt>
                <c:pt idx="70">
                  <c:v>5</c:v>
                </c:pt>
                <c:pt idx="71">
                  <c:v>10</c:v>
                </c:pt>
                <c:pt idx="72">
                  <c:v>15</c:v>
                </c:pt>
                <c:pt idx="73">
                  <c:v>20</c:v>
                </c:pt>
                <c:pt idx="74">
                  <c:v>25</c:v>
                </c:pt>
                <c:pt idx="75">
                  <c:v>30</c:v>
                </c:pt>
                <c:pt idx="76">
                  <c:v>35</c:v>
                </c:pt>
                <c:pt idx="77">
                  <c:v>40</c:v>
                </c:pt>
                <c:pt idx="78">
                  <c:v>45</c:v>
                </c:pt>
                <c:pt idx="79">
                  <c:v>50</c:v>
                </c:pt>
                <c:pt idx="80">
                  <c:v>5</c:v>
                </c:pt>
                <c:pt idx="81">
                  <c:v>10</c:v>
                </c:pt>
                <c:pt idx="82">
                  <c:v>15</c:v>
                </c:pt>
                <c:pt idx="83">
                  <c:v>20</c:v>
                </c:pt>
                <c:pt idx="84">
                  <c:v>25</c:v>
                </c:pt>
                <c:pt idx="85">
                  <c:v>30</c:v>
                </c:pt>
                <c:pt idx="86">
                  <c:v>35</c:v>
                </c:pt>
                <c:pt idx="87">
                  <c:v>40</c:v>
                </c:pt>
                <c:pt idx="88">
                  <c:v>45</c:v>
                </c:pt>
                <c:pt idx="89">
                  <c:v>50</c:v>
                </c:pt>
                <c:pt idx="90">
                  <c:v>5</c:v>
                </c:pt>
                <c:pt idx="91">
                  <c:v>10</c:v>
                </c:pt>
                <c:pt idx="92">
                  <c:v>15</c:v>
                </c:pt>
                <c:pt idx="93">
                  <c:v>20</c:v>
                </c:pt>
                <c:pt idx="94">
                  <c:v>25</c:v>
                </c:pt>
                <c:pt idx="95">
                  <c:v>30</c:v>
                </c:pt>
                <c:pt idx="96">
                  <c:v>35</c:v>
                </c:pt>
                <c:pt idx="97">
                  <c:v>40</c:v>
                </c:pt>
                <c:pt idx="98">
                  <c:v>45</c:v>
                </c:pt>
                <c:pt idx="99">
                  <c:v>50</c:v>
                </c:pt>
              </c:numCache>
            </c:numRef>
          </c:xVal>
          <c:yVal>
            <c:numRef>
              <c:f>Sheet3!$E$112:$E$211</c:f>
              <c:numCache>
                <c:formatCode>General</c:formatCode>
                <c:ptCount val="100"/>
                <c:pt idx="0">
                  <c:v>5.6744587062645697E-3</c:v>
                </c:pt>
                <c:pt idx="1">
                  <c:v>1.13481281680399E-2</c:v>
                </c:pt>
                <c:pt idx="2">
                  <c:v>1.7021794570516099E-2</c:v>
                </c:pt>
                <c:pt idx="3">
                  <c:v>2.2695460199772401E-2</c:v>
                </c:pt>
                <c:pt idx="4">
                  <c:v>2.8369125518379699E-2</c:v>
                </c:pt>
                <c:pt idx="5">
                  <c:v>3.4042790681282603E-2</c:v>
                </c:pt>
                <c:pt idx="6">
                  <c:v>3.9716455755073501E-2</c:v>
                </c:pt>
                <c:pt idx="7">
                  <c:v>4.5390120773104899E-2</c:v>
                </c:pt>
                <c:pt idx="8">
                  <c:v>5.1063785753934499E-2</c:v>
                </c:pt>
                <c:pt idx="9">
                  <c:v>5.67374507087062E-2</c:v>
                </c:pt>
                <c:pt idx="10">
                  <c:v>5.0360434588532996E-3</c:v>
                </c:pt>
                <c:pt idx="11">
                  <c:v>1.0070710064300201E-2</c:v>
                </c:pt>
                <c:pt idx="12">
                  <c:v>1.51053660938838E-2</c:v>
                </c:pt>
                <c:pt idx="13">
                  <c:v>2.01400194218843E-2</c:v>
                </c:pt>
                <c:pt idx="14">
                  <c:v>2.5174671659792001E-2</c:v>
                </c:pt>
                <c:pt idx="15">
                  <c:v>3.0209323349996299E-2</c:v>
                </c:pt>
                <c:pt idx="16">
                  <c:v>3.52439747262452E-2</c:v>
                </c:pt>
                <c:pt idx="17">
                  <c:v>4.0278625905841102E-2</c:v>
                </c:pt>
                <c:pt idx="18">
                  <c:v>4.5313276954119699E-2</c:v>
                </c:pt>
                <c:pt idx="19">
                  <c:v>5.0347927910363403E-2</c:v>
                </c:pt>
                <c:pt idx="20">
                  <c:v>4.8049917635185502E-3</c:v>
                </c:pt>
                <c:pt idx="21">
                  <c:v>9.6080462848932499E-3</c:v>
                </c:pt>
                <c:pt idx="22">
                  <c:v>1.44110786884459E-2</c:v>
                </c:pt>
                <c:pt idx="23">
                  <c:v>1.9214105383102201E-2</c:v>
                </c:pt>
                <c:pt idx="24">
                  <c:v>2.4017129764369601E-2</c:v>
                </c:pt>
                <c:pt idx="25">
                  <c:v>2.8820152980520802E-2</c:v>
                </c:pt>
                <c:pt idx="26">
                  <c:v>3.3623175527769E-2</c:v>
                </c:pt>
                <c:pt idx="27">
                  <c:v>3.8426197655578302E-2</c:v>
                </c:pt>
                <c:pt idx="28">
                  <c:v>4.3229219503079203E-2</c:v>
                </c:pt>
                <c:pt idx="29">
                  <c:v>4.8032241153993703E-2</c:v>
                </c:pt>
                <c:pt idx="30">
                  <c:v>4.6854978358560201E-3</c:v>
                </c:pt>
                <c:pt idx="31">
                  <c:v>9.3685187977149802E-3</c:v>
                </c:pt>
                <c:pt idx="32">
                  <c:v>1.40515023924201E-2</c:v>
                </c:pt>
                <c:pt idx="33">
                  <c:v>1.8734476244018899E-2</c:v>
                </c:pt>
                <c:pt idx="34">
                  <c:v>2.3417446130842502E-2</c:v>
                </c:pt>
                <c:pt idx="35">
                  <c:v>2.8100414016113202E-2</c:v>
                </c:pt>
                <c:pt idx="36">
                  <c:v>3.2783380750511099E-2</c:v>
                </c:pt>
                <c:pt idx="37">
                  <c:v>3.7466346762470203E-2</c:v>
                </c:pt>
                <c:pt idx="38">
                  <c:v>4.2149312291240797E-2</c:v>
                </c:pt>
                <c:pt idx="39">
                  <c:v>4.6832277480934797E-2</c:v>
                </c:pt>
                <c:pt idx="40">
                  <c:v>4.6125309302258496E-3</c:v>
                </c:pt>
                <c:pt idx="41">
                  <c:v>9.22206388514373E-3</c:v>
                </c:pt>
                <c:pt idx="42">
                  <c:v>1.3831540804797199E-2</c:v>
                </c:pt>
                <c:pt idx="43">
                  <c:v>1.84410029686955E-2</c:v>
                </c:pt>
                <c:pt idx="44">
                  <c:v>2.3050459103099899E-2</c:v>
                </c:pt>
                <c:pt idx="45">
                  <c:v>2.76599121864721E-2</c:v>
                </c:pt>
                <c:pt idx="46">
                  <c:v>3.2269363512862699E-2</c:v>
                </c:pt>
                <c:pt idx="47">
                  <c:v>3.6878813735157098E-2</c:v>
                </c:pt>
                <c:pt idx="48">
                  <c:v>4.1488263218412799E-2</c:v>
                </c:pt>
                <c:pt idx="49">
                  <c:v>4.6097712182724897E-2</c:v>
                </c:pt>
                <c:pt idx="50">
                  <c:v>4.5634069199762903E-3</c:v>
                </c:pt>
                <c:pt idx="51">
                  <c:v>9.1233119831251007E-3</c:v>
                </c:pt>
                <c:pt idx="52">
                  <c:v>1.3683139189358399E-2</c:v>
                </c:pt>
                <c:pt idx="53">
                  <c:v>1.8242945694707802E-2</c:v>
                </c:pt>
                <c:pt idx="54">
                  <c:v>2.2802743706664901E-2</c:v>
                </c:pt>
                <c:pt idx="55">
                  <c:v>2.73625374108406E-2</c:v>
                </c:pt>
                <c:pt idx="56">
                  <c:v>3.19223286305714E-2</c:v>
                </c:pt>
                <c:pt idx="57">
                  <c:v>3.6482118287403803E-2</c:v>
                </c:pt>
                <c:pt idx="58">
                  <c:v>4.1041906897262899E-2</c:v>
                </c:pt>
                <c:pt idx="59">
                  <c:v>4.5601694771499897E-2</c:v>
                </c:pt>
                <c:pt idx="60">
                  <c:v>4.5281307741442903E-3</c:v>
                </c:pt>
                <c:pt idx="61">
                  <c:v>9.0522720421339995E-3</c:v>
                </c:pt>
                <c:pt idx="62">
                  <c:v>1.3576310722606399E-2</c:v>
                </c:pt>
                <c:pt idx="63">
                  <c:v>1.8100321868340999E-2</c:v>
                </c:pt>
                <c:pt idx="64">
                  <c:v>2.2624321671251502E-2</c:v>
                </c:pt>
                <c:pt idx="65">
                  <c:v>2.7148315707959201E-2</c:v>
                </c:pt>
                <c:pt idx="66">
                  <c:v>3.1672306414123899E-2</c:v>
                </c:pt>
                <c:pt idx="67">
                  <c:v>3.6196295022915603E-2</c:v>
                </c:pt>
                <c:pt idx="68">
                  <c:v>4.0720282225587399E-2</c:v>
                </c:pt>
                <c:pt idx="69">
                  <c:v>4.5244268439691003E-2</c:v>
                </c:pt>
                <c:pt idx="70">
                  <c:v>4.50160953851128E-3</c:v>
                </c:pt>
                <c:pt idx="71">
                  <c:v>8.9987573216385001E-3</c:v>
                </c:pt>
                <c:pt idx="72">
                  <c:v>1.3495775103619099E-2</c:v>
                </c:pt>
                <c:pt idx="73">
                  <c:v>1.7992757669995401E-2</c:v>
                </c:pt>
                <c:pt idx="74">
                  <c:v>2.2489725671757901E-2</c:v>
                </c:pt>
                <c:pt idx="75">
                  <c:v>2.69866862526702E-2</c:v>
                </c:pt>
                <c:pt idx="76">
                  <c:v>3.1483642540956099E-2</c:v>
                </c:pt>
                <c:pt idx="77">
                  <c:v>3.5980596123171102E-2</c:v>
                </c:pt>
                <c:pt idx="78">
                  <c:v>4.0477547889758998E-2</c:v>
                </c:pt>
                <c:pt idx="79">
                  <c:v>4.4974498379102397E-2</c:v>
                </c:pt>
                <c:pt idx="80">
                  <c:v>4.4809744815880997E-3</c:v>
                </c:pt>
                <c:pt idx="81">
                  <c:v>8.9570296201104804E-3</c:v>
                </c:pt>
                <c:pt idx="82">
                  <c:v>1.34329248697534E-2</c:v>
                </c:pt>
                <c:pt idx="83">
                  <c:v>1.7908776415708101E-2</c:v>
                </c:pt>
                <c:pt idx="84">
                  <c:v>2.23846098156304E-2</c:v>
                </c:pt>
                <c:pt idx="85">
                  <c:v>2.6860433949126E-2</c:v>
                </c:pt>
                <c:pt idx="86">
                  <c:v>3.1336252714521097E-2</c:v>
                </c:pt>
                <c:pt idx="87">
                  <c:v>3.5812068092336301E-2</c:v>
                </c:pt>
                <c:pt idx="88">
                  <c:v>4.0287881195501599E-2</c:v>
                </c:pt>
                <c:pt idx="89">
                  <c:v>4.4763692697541602E-2</c:v>
                </c:pt>
                <c:pt idx="90">
                  <c:v>4.4644861542509004E-3</c:v>
                </c:pt>
                <c:pt idx="91">
                  <c:v>8.9236093665650395E-3</c:v>
                </c:pt>
                <c:pt idx="92">
                  <c:v>1.33825405215561E-2</c:v>
                </c:pt>
                <c:pt idx="93">
                  <c:v>1.7841418715538002E-2</c:v>
                </c:pt>
                <c:pt idx="94">
                  <c:v>2.23002748347432E-2</c:v>
                </c:pt>
                <c:pt idx="95">
                  <c:v>2.6759119656173599E-2</c:v>
                </c:pt>
                <c:pt idx="96">
                  <c:v>3.1217957923171301E-2</c:v>
                </c:pt>
                <c:pt idx="97">
                  <c:v>3.5676792049662599E-2</c:v>
                </c:pt>
                <c:pt idx="98">
                  <c:v>4.0135623393784202E-2</c:v>
                </c:pt>
                <c:pt idx="99">
                  <c:v>4.4594452778222403E-2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4-A746-4611-9475-105EB421CC0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Sheet3!$C$112:$C$211</c:f>
              <c:numCache>
                <c:formatCode>General</c:formatCode>
                <c:ptCount val="1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</c:v>
                </c:pt>
                <c:pt idx="11">
                  <c:v>10</c:v>
                </c:pt>
                <c:pt idx="12">
                  <c:v>15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  <c:pt idx="16">
                  <c:v>35</c:v>
                </c:pt>
                <c:pt idx="17">
                  <c:v>40</c:v>
                </c:pt>
                <c:pt idx="18">
                  <c:v>45</c:v>
                </c:pt>
                <c:pt idx="19">
                  <c:v>50</c:v>
                </c:pt>
                <c:pt idx="20">
                  <c:v>5</c:v>
                </c:pt>
                <c:pt idx="21">
                  <c:v>10</c:v>
                </c:pt>
                <c:pt idx="22">
                  <c:v>15</c:v>
                </c:pt>
                <c:pt idx="23">
                  <c:v>20</c:v>
                </c:pt>
                <c:pt idx="24">
                  <c:v>25</c:v>
                </c:pt>
                <c:pt idx="25">
                  <c:v>30</c:v>
                </c:pt>
                <c:pt idx="26">
                  <c:v>35</c:v>
                </c:pt>
                <c:pt idx="27">
                  <c:v>40</c:v>
                </c:pt>
                <c:pt idx="28">
                  <c:v>45</c:v>
                </c:pt>
                <c:pt idx="29">
                  <c:v>50</c:v>
                </c:pt>
                <c:pt idx="30">
                  <c:v>5</c:v>
                </c:pt>
                <c:pt idx="31">
                  <c:v>10</c:v>
                </c:pt>
                <c:pt idx="32">
                  <c:v>15</c:v>
                </c:pt>
                <c:pt idx="33">
                  <c:v>20</c:v>
                </c:pt>
                <c:pt idx="34">
                  <c:v>25</c:v>
                </c:pt>
                <c:pt idx="35">
                  <c:v>30</c:v>
                </c:pt>
                <c:pt idx="36">
                  <c:v>35</c:v>
                </c:pt>
                <c:pt idx="37">
                  <c:v>40</c:v>
                </c:pt>
                <c:pt idx="38">
                  <c:v>45</c:v>
                </c:pt>
                <c:pt idx="39">
                  <c:v>50</c:v>
                </c:pt>
                <c:pt idx="40">
                  <c:v>5</c:v>
                </c:pt>
                <c:pt idx="41">
                  <c:v>10</c:v>
                </c:pt>
                <c:pt idx="42">
                  <c:v>15</c:v>
                </c:pt>
                <c:pt idx="43">
                  <c:v>20</c:v>
                </c:pt>
                <c:pt idx="44">
                  <c:v>25</c:v>
                </c:pt>
                <c:pt idx="45">
                  <c:v>30</c:v>
                </c:pt>
                <c:pt idx="46">
                  <c:v>35</c:v>
                </c:pt>
                <c:pt idx="47">
                  <c:v>40</c:v>
                </c:pt>
                <c:pt idx="48">
                  <c:v>45</c:v>
                </c:pt>
                <c:pt idx="49">
                  <c:v>50</c:v>
                </c:pt>
                <c:pt idx="50">
                  <c:v>5</c:v>
                </c:pt>
                <c:pt idx="51">
                  <c:v>10</c:v>
                </c:pt>
                <c:pt idx="52">
                  <c:v>15</c:v>
                </c:pt>
                <c:pt idx="53">
                  <c:v>20</c:v>
                </c:pt>
                <c:pt idx="54">
                  <c:v>25</c:v>
                </c:pt>
                <c:pt idx="55">
                  <c:v>30</c:v>
                </c:pt>
                <c:pt idx="56">
                  <c:v>35</c:v>
                </c:pt>
                <c:pt idx="57">
                  <c:v>40</c:v>
                </c:pt>
                <c:pt idx="58">
                  <c:v>45</c:v>
                </c:pt>
                <c:pt idx="59">
                  <c:v>50</c:v>
                </c:pt>
                <c:pt idx="60">
                  <c:v>5</c:v>
                </c:pt>
                <c:pt idx="61">
                  <c:v>10</c:v>
                </c:pt>
                <c:pt idx="62">
                  <c:v>15</c:v>
                </c:pt>
                <c:pt idx="63">
                  <c:v>20</c:v>
                </c:pt>
                <c:pt idx="64">
                  <c:v>25</c:v>
                </c:pt>
                <c:pt idx="65">
                  <c:v>30</c:v>
                </c:pt>
                <c:pt idx="66">
                  <c:v>35</c:v>
                </c:pt>
                <c:pt idx="67">
                  <c:v>40</c:v>
                </c:pt>
                <c:pt idx="68">
                  <c:v>45</c:v>
                </c:pt>
                <c:pt idx="69">
                  <c:v>50</c:v>
                </c:pt>
                <c:pt idx="70">
                  <c:v>5</c:v>
                </c:pt>
                <c:pt idx="71">
                  <c:v>10</c:v>
                </c:pt>
                <c:pt idx="72">
                  <c:v>15</c:v>
                </c:pt>
                <c:pt idx="73">
                  <c:v>20</c:v>
                </c:pt>
                <c:pt idx="74">
                  <c:v>25</c:v>
                </c:pt>
                <c:pt idx="75">
                  <c:v>30</c:v>
                </c:pt>
                <c:pt idx="76">
                  <c:v>35</c:v>
                </c:pt>
                <c:pt idx="77">
                  <c:v>40</c:v>
                </c:pt>
                <c:pt idx="78">
                  <c:v>45</c:v>
                </c:pt>
                <c:pt idx="79">
                  <c:v>50</c:v>
                </c:pt>
                <c:pt idx="80">
                  <c:v>5</c:v>
                </c:pt>
                <c:pt idx="81">
                  <c:v>10</c:v>
                </c:pt>
                <c:pt idx="82">
                  <c:v>15</c:v>
                </c:pt>
                <c:pt idx="83">
                  <c:v>20</c:v>
                </c:pt>
                <c:pt idx="84">
                  <c:v>25</c:v>
                </c:pt>
                <c:pt idx="85">
                  <c:v>30</c:v>
                </c:pt>
                <c:pt idx="86">
                  <c:v>35</c:v>
                </c:pt>
                <c:pt idx="87">
                  <c:v>40</c:v>
                </c:pt>
                <c:pt idx="88">
                  <c:v>45</c:v>
                </c:pt>
                <c:pt idx="89">
                  <c:v>50</c:v>
                </c:pt>
                <c:pt idx="90">
                  <c:v>5</c:v>
                </c:pt>
                <c:pt idx="91">
                  <c:v>10</c:v>
                </c:pt>
                <c:pt idx="92">
                  <c:v>15</c:v>
                </c:pt>
                <c:pt idx="93">
                  <c:v>20</c:v>
                </c:pt>
                <c:pt idx="94">
                  <c:v>25</c:v>
                </c:pt>
                <c:pt idx="95">
                  <c:v>30</c:v>
                </c:pt>
                <c:pt idx="96">
                  <c:v>35</c:v>
                </c:pt>
                <c:pt idx="97">
                  <c:v>40</c:v>
                </c:pt>
                <c:pt idx="98">
                  <c:v>45</c:v>
                </c:pt>
                <c:pt idx="99">
                  <c:v>50</c:v>
                </c:pt>
              </c:numCache>
            </c:numRef>
          </c:xVal>
          <c:yVal>
            <c:numRef>
              <c:f>Sheet3!$F$112:$F$211</c:f>
              <c:numCache>
                <c:formatCode>General</c:formatCode>
                <c:ptCount val="100"/>
                <c:pt idx="0">
                  <c:v>6.1873227906390797E-3</c:v>
                </c:pt>
                <c:pt idx="1">
                  <c:v>1.23733698727535E-2</c:v>
                </c:pt>
                <c:pt idx="2">
                  <c:v>1.8559412038728001E-2</c:v>
                </c:pt>
                <c:pt idx="3">
                  <c:v>2.4745452962223E-2</c:v>
                </c:pt>
                <c:pt idx="4">
                  <c:v>3.0931493386546698E-2</c:v>
                </c:pt>
                <c:pt idx="5">
                  <c:v>3.7117533560676298E-2</c:v>
                </c:pt>
                <c:pt idx="6">
                  <c:v>4.3303573591619501E-2</c:v>
                </c:pt>
                <c:pt idx="7">
                  <c:v>4.9489613532964702E-2</c:v>
                </c:pt>
                <c:pt idx="8">
                  <c:v>5.5675653414531803E-2</c:v>
                </c:pt>
                <c:pt idx="9">
                  <c:v>6.1861693254226899E-2</c:v>
                </c:pt>
                <c:pt idx="10">
                  <c:v>5.3091760091699596E-3</c:v>
                </c:pt>
                <c:pt idx="11">
                  <c:v>1.06162002203684E-2</c:v>
                </c:pt>
                <c:pt idx="12">
                  <c:v>1.5923207999651998E-2</c:v>
                </c:pt>
                <c:pt idx="13">
                  <c:v>2.1230211581746001E-2</c:v>
                </c:pt>
                <c:pt idx="14">
                  <c:v>2.6537213470318399E-2</c:v>
                </c:pt>
                <c:pt idx="15">
                  <c:v>3.1844214508017103E-2</c:v>
                </c:pt>
                <c:pt idx="16">
                  <c:v>3.71512150579816E-2</c:v>
                </c:pt>
                <c:pt idx="17">
                  <c:v>4.2458215302443501E-2</c:v>
                </c:pt>
                <c:pt idx="18">
                  <c:v>4.7765215342906099E-2</c:v>
                </c:pt>
                <c:pt idx="19">
                  <c:v>5.3072215240392601E-2</c:v>
                </c:pt>
                <c:pt idx="20">
                  <c:v>4.9830585774441301E-3</c:v>
                </c:pt>
                <c:pt idx="21">
                  <c:v>9.9631387907503106E-3</c:v>
                </c:pt>
                <c:pt idx="22">
                  <c:v>1.49431851982609E-2</c:v>
                </c:pt>
                <c:pt idx="23">
                  <c:v>1.9923222881012899E-2</c:v>
                </c:pt>
                <c:pt idx="24">
                  <c:v>2.49032570284301E-2</c:v>
                </c:pt>
                <c:pt idx="25">
                  <c:v>2.9883289395354201E-2</c:v>
                </c:pt>
                <c:pt idx="26">
                  <c:v>3.4863320740097799E-2</c:v>
                </c:pt>
                <c:pt idx="27">
                  <c:v>3.98433514438866E-2</c:v>
                </c:pt>
                <c:pt idx="28">
                  <c:v>4.4823381719333297E-2</c:v>
                </c:pt>
                <c:pt idx="29">
                  <c:v>4.9803411694376597E-2</c:v>
                </c:pt>
                <c:pt idx="30">
                  <c:v>4.8121730281086199E-3</c:v>
                </c:pt>
                <c:pt idx="31">
                  <c:v>9.6205747292265695E-3</c:v>
                </c:pt>
                <c:pt idx="32">
                  <c:v>1.4428919867437001E-2</c:v>
                </c:pt>
                <c:pt idx="33">
                  <c:v>1.9237250259566002E-2</c:v>
                </c:pt>
                <c:pt idx="34">
                  <c:v>2.40455746514068E-2</c:v>
                </c:pt>
                <c:pt idx="35">
                  <c:v>2.8853896014199101E-2</c:v>
                </c:pt>
                <c:pt idx="36">
                  <c:v>3.36622156353555E-2</c:v>
                </c:pt>
                <c:pt idx="37">
                  <c:v>3.8470534163249699E-2</c:v>
                </c:pt>
                <c:pt idx="38">
                  <c:v>4.3278851959945401E-2</c:v>
                </c:pt>
                <c:pt idx="39">
                  <c:v>4.8087169243528301E-2</c:v>
                </c:pt>
                <c:pt idx="40">
                  <c:v>4.7069807521313298E-3</c:v>
                </c:pt>
                <c:pt idx="41">
                  <c:v>9.4094257444618697E-3</c:v>
                </c:pt>
                <c:pt idx="42">
                  <c:v>1.41117864554327E-2</c:v>
                </c:pt>
                <c:pt idx="43">
                  <c:v>1.8814124976550502E-2</c:v>
                </c:pt>
                <c:pt idx="44">
                  <c:v>2.3516454431118699E-2</c:v>
                </c:pt>
                <c:pt idx="45">
                  <c:v>2.8218779298038701E-2</c:v>
                </c:pt>
                <c:pt idx="46">
                  <c:v>3.2921101523164603E-2</c:v>
                </c:pt>
                <c:pt idx="47">
                  <c:v>3.76234220882051E-2</c:v>
                </c:pt>
                <c:pt idx="48">
                  <c:v>4.2325741542063401E-2</c:v>
                </c:pt>
                <c:pt idx="49">
                  <c:v>4.7028060215674003E-2</c:v>
                </c:pt>
                <c:pt idx="50">
                  <c:v>4.6357720431069302E-3</c:v>
                </c:pt>
                <c:pt idx="51">
                  <c:v>9.2662697956289002E-3</c:v>
                </c:pt>
                <c:pt idx="52">
                  <c:v>1.38966509725092E-2</c:v>
                </c:pt>
                <c:pt idx="53">
                  <c:v>1.8527001160347702E-2</c:v>
                </c:pt>
                <c:pt idx="54">
                  <c:v>2.3157338634760799E-2</c:v>
                </c:pt>
                <c:pt idx="55">
                  <c:v>2.7787669661341899E-2</c:v>
                </c:pt>
                <c:pt idx="56">
                  <c:v>3.2417996969356301E-2</c:v>
                </c:pt>
                <c:pt idx="57">
                  <c:v>3.7048321938170502E-2</c:v>
                </c:pt>
                <c:pt idx="58">
                  <c:v>4.1678645340000001E-2</c:v>
                </c:pt>
                <c:pt idx="59">
                  <c:v>4.63089676408509E-2</c:v>
                </c:pt>
                <c:pt idx="60">
                  <c:v>4.5844323763862896E-3</c:v>
                </c:pt>
                <c:pt idx="61">
                  <c:v>9.1628760561168702E-3</c:v>
                </c:pt>
                <c:pt idx="62">
                  <c:v>1.37411666448544E-2</c:v>
                </c:pt>
                <c:pt idx="63">
                  <c:v>1.8319416153554001E-2</c:v>
                </c:pt>
                <c:pt idx="64">
                  <c:v>2.2897648741207199E-2</c:v>
                </c:pt>
                <c:pt idx="65">
                  <c:v>2.74758727274199E-2</c:v>
                </c:pt>
                <c:pt idx="66">
                  <c:v>3.2054091745647599E-2</c:v>
                </c:pt>
                <c:pt idx="67">
                  <c:v>3.6632307635422703E-2</c:v>
                </c:pt>
                <c:pt idx="68">
                  <c:v>4.1210521427862003E-2</c:v>
                </c:pt>
                <c:pt idx="69">
                  <c:v>4.5788733745797998E-2</c:v>
                </c:pt>
                <c:pt idx="70">
                  <c:v>4.5457166312573103E-3</c:v>
                </c:pt>
                <c:pt idx="71">
                  <c:v>9.0847528930230008E-3</c:v>
                </c:pt>
                <c:pt idx="72">
                  <c:v>1.3623595654778701E-2</c:v>
                </c:pt>
                <c:pt idx="73">
                  <c:v>1.81623860142529E-2</c:v>
                </c:pt>
                <c:pt idx="74">
                  <c:v>2.2701154703460801E-2</c:v>
                </c:pt>
                <c:pt idx="75">
                  <c:v>2.7239912352116102E-2</c:v>
                </c:pt>
                <c:pt idx="76">
                  <c:v>3.1778663614579698E-2</c:v>
                </c:pt>
                <c:pt idx="77">
                  <c:v>3.63174108513072E-2</c:v>
                </c:pt>
                <c:pt idx="78">
                  <c:v>4.0856155387044298E-2</c:v>
                </c:pt>
                <c:pt idx="79">
                  <c:v>4.5394898022739501E-2</c:v>
                </c:pt>
                <c:pt idx="80">
                  <c:v>4.5155209251934499E-3</c:v>
                </c:pt>
                <c:pt idx="81">
                  <c:v>9.0236913624758795E-3</c:v>
                </c:pt>
                <c:pt idx="82">
                  <c:v>1.3531624299726E-2</c:v>
                </c:pt>
                <c:pt idx="83">
                  <c:v>1.8039492338940699E-2</c:v>
                </c:pt>
                <c:pt idx="84">
                  <c:v>2.2547333435552899E-2</c:v>
                </c:pt>
                <c:pt idx="85">
                  <c:v>2.7055160774692201E-2</c:v>
                </c:pt>
                <c:pt idx="86">
                  <c:v>3.1562980144413597E-2</c:v>
                </c:pt>
                <c:pt idx="87">
                  <c:v>3.6070794485141999E-2</c:v>
                </c:pt>
                <c:pt idx="88">
                  <c:v>4.0578605449147202E-2</c:v>
                </c:pt>
                <c:pt idx="89">
                  <c:v>4.50864140363249E-2</c:v>
                </c:pt>
                <c:pt idx="90">
                  <c:v>4.4913458862185897E-3</c:v>
                </c:pt>
                <c:pt idx="91">
                  <c:v>8.9746916778855306E-3</c:v>
                </c:pt>
                <c:pt idx="92">
                  <c:v>1.34577526586154E-2</c:v>
                </c:pt>
                <c:pt idx="93">
                  <c:v>1.7940735127133501E-2</c:v>
                </c:pt>
                <c:pt idx="94">
                  <c:v>2.2423684875451901E-2</c:v>
                </c:pt>
                <c:pt idx="95">
                  <c:v>2.6906617879056099E-2</c:v>
                </c:pt>
                <c:pt idx="96">
                  <c:v>3.1389541168678203E-2</c:v>
                </c:pt>
                <c:pt idx="97">
                  <c:v>3.5872458322097497E-2</c:v>
                </c:pt>
                <c:pt idx="98">
                  <c:v>4.03553713521764E-2</c:v>
                </c:pt>
                <c:pt idx="99">
                  <c:v>4.4838281478157903E-2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5-A746-4611-9475-105EB421CC08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Sheet3!$C$112:$C$211</c:f>
              <c:numCache>
                <c:formatCode>General</c:formatCode>
                <c:ptCount val="1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</c:v>
                </c:pt>
                <c:pt idx="11">
                  <c:v>10</c:v>
                </c:pt>
                <c:pt idx="12">
                  <c:v>15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  <c:pt idx="16">
                  <c:v>35</c:v>
                </c:pt>
                <c:pt idx="17">
                  <c:v>40</c:v>
                </c:pt>
                <c:pt idx="18">
                  <c:v>45</c:v>
                </c:pt>
                <c:pt idx="19">
                  <c:v>50</c:v>
                </c:pt>
                <c:pt idx="20">
                  <c:v>5</c:v>
                </c:pt>
                <c:pt idx="21">
                  <c:v>10</c:v>
                </c:pt>
                <c:pt idx="22">
                  <c:v>15</c:v>
                </c:pt>
                <c:pt idx="23">
                  <c:v>20</c:v>
                </c:pt>
                <c:pt idx="24">
                  <c:v>25</c:v>
                </c:pt>
                <c:pt idx="25">
                  <c:v>30</c:v>
                </c:pt>
                <c:pt idx="26">
                  <c:v>35</c:v>
                </c:pt>
                <c:pt idx="27">
                  <c:v>40</c:v>
                </c:pt>
                <c:pt idx="28">
                  <c:v>45</c:v>
                </c:pt>
                <c:pt idx="29">
                  <c:v>50</c:v>
                </c:pt>
                <c:pt idx="30">
                  <c:v>5</c:v>
                </c:pt>
                <c:pt idx="31">
                  <c:v>10</c:v>
                </c:pt>
                <c:pt idx="32">
                  <c:v>15</c:v>
                </c:pt>
                <c:pt idx="33">
                  <c:v>20</c:v>
                </c:pt>
                <c:pt idx="34">
                  <c:v>25</c:v>
                </c:pt>
                <c:pt idx="35">
                  <c:v>30</c:v>
                </c:pt>
                <c:pt idx="36">
                  <c:v>35</c:v>
                </c:pt>
                <c:pt idx="37">
                  <c:v>40</c:v>
                </c:pt>
                <c:pt idx="38">
                  <c:v>45</c:v>
                </c:pt>
                <c:pt idx="39">
                  <c:v>50</c:v>
                </c:pt>
                <c:pt idx="40">
                  <c:v>5</c:v>
                </c:pt>
                <c:pt idx="41">
                  <c:v>10</c:v>
                </c:pt>
                <c:pt idx="42">
                  <c:v>15</c:v>
                </c:pt>
                <c:pt idx="43">
                  <c:v>20</c:v>
                </c:pt>
                <c:pt idx="44">
                  <c:v>25</c:v>
                </c:pt>
                <c:pt idx="45">
                  <c:v>30</c:v>
                </c:pt>
                <c:pt idx="46">
                  <c:v>35</c:v>
                </c:pt>
                <c:pt idx="47">
                  <c:v>40</c:v>
                </c:pt>
                <c:pt idx="48">
                  <c:v>45</c:v>
                </c:pt>
                <c:pt idx="49">
                  <c:v>50</c:v>
                </c:pt>
                <c:pt idx="50">
                  <c:v>5</c:v>
                </c:pt>
                <c:pt idx="51">
                  <c:v>10</c:v>
                </c:pt>
                <c:pt idx="52">
                  <c:v>15</c:v>
                </c:pt>
                <c:pt idx="53">
                  <c:v>20</c:v>
                </c:pt>
                <c:pt idx="54">
                  <c:v>25</c:v>
                </c:pt>
                <c:pt idx="55">
                  <c:v>30</c:v>
                </c:pt>
                <c:pt idx="56">
                  <c:v>35</c:v>
                </c:pt>
                <c:pt idx="57">
                  <c:v>40</c:v>
                </c:pt>
                <c:pt idx="58">
                  <c:v>45</c:v>
                </c:pt>
                <c:pt idx="59">
                  <c:v>50</c:v>
                </c:pt>
                <c:pt idx="60">
                  <c:v>5</c:v>
                </c:pt>
                <c:pt idx="61">
                  <c:v>10</c:v>
                </c:pt>
                <c:pt idx="62">
                  <c:v>15</c:v>
                </c:pt>
                <c:pt idx="63">
                  <c:v>20</c:v>
                </c:pt>
                <c:pt idx="64">
                  <c:v>25</c:v>
                </c:pt>
                <c:pt idx="65">
                  <c:v>30</c:v>
                </c:pt>
                <c:pt idx="66">
                  <c:v>35</c:v>
                </c:pt>
                <c:pt idx="67">
                  <c:v>40</c:v>
                </c:pt>
                <c:pt idx="68">
                  <c:v>45</c:v>
                </c:pt>
                <c:pt idx="69">
                  <c:v>50</c:v>
                </c:pt>
                <c:pt idx="70">
                  <c:v>5</c:v>
                </c:pt>
                <c:pt idx="71">
                  <c:v>10</c:v>
                </c:pt>
                <c:pt idx="72">
                  <c:v>15</c:v>
                </c:pt>
                <c:pt idx="73">
                  <c:v>20</c:v>
                </c:pt>
                <c:pt idx="74">
                  <c:v>25</c:v>
                </c:pt>
                <c:pt idx="75">
                  <c:v>30</c:v>
                </c:pt>
                <c:pt idx="76">
                  <c:v>35</c:v>
                </c:pt>
                <c:pt idx="77">
                  <c:v>40</c:v>
                </c:pt>
                <c:pt idx="78">
                  <c:v>45</c:v>
                </c:pt>
                <c:pt idx="79">
                  <c:v>50</c:v>
                </c:pt>
                <c:pt idx="80">
                  <c:v>5</c:v>
                </c:pt>
                <c:pt idx="81">
                  <c:v>10</c:v>
                </c:pt>
                <c:pt idx="82">
                  <c:v>15</c:v>
                </c:pt>
                <c:pt idx="83">
                  <c:v>20</c:v>
                </c:pt>
                <c:pt idx="84">
                  <c:v>25</c:v>
                </c:pt>
                <c:pt idx="85">
                  <c:v>30</c:v>
                </c:pt>
                <c:pt idx="86">
                  <c:v>35</c:v>
                </c:pt>
                <c:pt idx="87">
                  <c:v>40</c:v>
                </c:pt>
                <c:pt idx="88">
                  <c:v>45</c:v>
                </c:pt>
                <c:pt idx="89">
                  <c:v>50</c:v>
                </c:pt>
                <c:pt idx="90">
                  <c:v>5</c:v>
                </c:pt>
                <c:pt idx="91">
                  <c:v>10</c:v>
                </c:pt>
                <c:pt idx="92">
                  <c:v>15</c:v>
                </c:pt>
                <c:pt idx="93">
                  <c:v>20</c:v>
                </c:pt>
                <c:pt idx="94">
                  <c:v>25</c:v>
                </c:pt>
                <c:pt idx="95">
                  <c:v>30</c:v>
                </c:pt>
                <c:pt idx="96">
                  <c:v>35</c:v>
                </c:pt>
                <c:pt idx="97">
                  <c:v>40</c:v>
                </c:pt>
                <c:pt idx="98">
                  <c:v>45</c:v>
                </c:pt>
                <c:pt idx="99">
                  <c:v>50</c:v>
                </c:pt>
              </c:numCache>
            </c:numRef>
          </c:xVal>
          <c:yVal>
            <c:numRef>
              <c:f>Sheet3!$G$112:$G$211</c:f>
              <c:numCache>
                <c:formatCode>General</c:formatCode>
                <c:ptCount val="100"/>
                <c:pt idx="0">
                  <c:v>6.6463366312257202E-3</c:v>
                </c:pt>
                <c:pt idx="1">
                  <c:v>1.32908673364766E-2</c:v>
                </c:pt>
                <c:pt idx="2">
                  <c:v>1.9935391122148299E-2</c:v>
                </c:pt>
                <c:pt idx="3">
                  <c:v>2.6579913159065899E-2</c:v>
                </c:pt>
                <c:pt idx="4">
                  <c:v>3.3224434493425298E-2</c:v>
                </c:pt>
                <c:pt idx="5">
                  <c:v>3.9868955475650503E-2</c:v>
                </c:pt>
                <c:pt idx="6">
                  <c:v>4.6513476256347101E-2</c:v>
                </c:pt>
                <c:pt idx="7">
                  <c:v>5.3157996910944E-2</c:v>
                </c:pt>
                <c:pt idx="8">
                  <c:v>5.9802517481407198E-2</c:v>
                </c:pt>
                <c:pt idx="9">
                  <c:v>6.6447037992943006E-2</c:v>
                </c:pt>
                <c:pt idx="10">
                  <c:v>5.5609749120888704E-3</c:v>
                </c:pt>
                <c:pt idx="11">
                  <c:v>1.1118979468434501E-2</c:v>
                </c:pt>
                <c:pt idx="12">
                  <c:v>1.6676961472097799E-2</c:v>
                </c:pt>
                <c:pt idx="13">
                  <c:v>2.22349377155634E-2</c:v>
                </c:pt>
                <c:pt idx="14">
                  <c:v>2.7792911634918399E-2</c:v>
                </c:pt>
                <c:pt idx="15">
                  <c:v>3.3350884386591902E-2</c:v>
                </c:pt>
                <c:pt idx="16">
                  <c:v>3.8908856468938699E-2</c:v>
                </c:pt>
                <c:pt idx="17">
                  <c:v>4.4466828132044799E-2</c:v>
                </c:pt>
                <c:pt idx="18">
                  <c:v>5.0024799515201203E-2</c:v>
                </c:pt>
                <c:pt idx="19">
                  <c:v>5.5582770702153998E-2</c:v>
                </c:pt>
                <c:pt idx="20">
                  <c:v>5.14973626009416E-3</c:v>
                </c:pt>
                <c:pt idx="21">
                  <c:v>1.02954159030638E-2</c:v>
                </c:pt>
                <c:pt idx="22">
                  <c:v>1.5441049765934699E-2</c:v>
                </c:pt>
                <c:pt idx="23">
                  <c:v>2.0586671814921201E-2</c:v>
                </c:pt>
                <c:pt idx="24">
                  <c:v>2.57322890770438E-2</c:v>
                </c:pt>
                <c:pt idx="25">
                  <c:v>3.08779039284269E-2</c:v>
                </c:pt>
                <c:pt idx="26">
                  <c:v>3.6023517395828403E-2</c:v>
                </c:pt>
                <c:pt idx="27">
                  <c:v>4.1169129995416102E-2</c:v>
                </c:pt>
                <c:pt idx="28">
                  <c:v>4.6314742015060598E-2</c:v>
                </c:pt>
                <c:pt idx="29">
                  <c:v>5.1460353627983603E-2</c:v>
                </c:pt>
                <c:pt idx="30">
                  <c:v>4.9318684742162703E-3</c:v>
                </c:pt>
                <c:pt idx="31">
                  <c:v>9.8586427532022895E-3</c:v>
                </c:pt>
                <c:pt idx="32">
                  <c:v>1.47853410679991E-2</c:v>
                </c:pt>
                <c:pt idx="33">
                  <c:v>1.9712019581528999E-2</c:v>
                </c:pt>
                <c:pt idx="34">
                  <c:v>2.4638690038242001E-2</c:v>
                </c:pt>
                <c:pt idx="35">
                  <c:v>2.95653564278665E-2</c:v>
                </c:pt>
                <c:pt idx="36">
                  <c:v>3.4492020479052997E-2</c:v>
                </c:pt>
                <c:pt idx="37">
                  <c:v>3.9418683062373901E-2</c:v>
                </c:pt>
                <c:pt idx="38">
                  <c:v>4.43453446639639E-2</c:v>
                </c:pt>
                <c:pt idx="39">
                  <c:v>4.9272005576636801E-2</c:v>
                </c:pt>
                <c:pt idx="40">
                  <c:v>4.7968101791658196E-3</c:v>
                </c:pt>
                <c:pt idx="41">
                  <c:v>9.5875280053039601E-3</c:v>
                </c:pt>
                <c:pt idx="42">
                  <c:v>1.43781332779574E-2</c:v>
                </c:pt>
                <c:pt idx="43">
                  <c:v>1.9168708922308101E-2</c:v>
                </c:pt>
                <c:pt idx="44">
                  <c:v>2.3959272461696199E-2</c:v>
                </c:pt>
                <c:pt idx="45">
                  <c:v>2.8749829876253699E-2</c:v>
                </c:pt>
                <c:pt idx="46">
                  <c:v>3.35403837639216E-2</c:v>
                </c:pt>
                <c:pt idx="47">
                  <c:v>3.8330935435357302E-2</c:v>
                </c:pt>
                <c:pt idx="48">
                  <c:v>4.3121485623372598E-2</c:v>
                </c:pt>
                <c:pt idx="49">
                  <c:v>4.7912034769772897E-2</c:v>
                </c:pt>
                <c:pt idx="50">
                  <c:v>4.7049343658430798E-3</c:v>
                </c:pt>
                <c:pt idx="51">
                  <c:v>9.4028131299051694E-3</c:v>
                </c:pt>
                <c:pt idx="52">
                  <c:v>1.4100536845674101E-2</c:v>
                </c:pt>
                <c:pt idx="53">
                  <c:v>1.8798219353740701E-2</c:v>
                </c:pt>
                <c:pt idx="54">
                  <c:v>2.3495884957555301E-2</c:v>
                </c:pt>
                <c:pt idx="55">
                  <c:v>2.8193541988496999E-2</c:v>
                </c:pt>
                <c:pt idx="56">
                  <c:v>3.28911940754813E-2</c:v>
                </c:pt>
                <c:pt idx="57">
                  <c:v>3.7588843052488698E-2</c:v>
                </c:pt>
                <c:pt idx="58">
                  <c:v>4.22864899462157E-2</c:v>
                </c:pt>
                <c:pt idx="59">
                  <c:v>4.6984135376229599E-2</c:v>
                </c:pt>
                <c:pt idx="60">
                  <c:v>4.6384529917911296E-3</c:v>
                </c:pt>
                <c:pt idx="61">
                  <c:v>9.2689192007870697E-3</c:v>
                </c:pt>
                <c:pt idx="62">
                  <c:v>1.38991824194836E-2</c:v>
                </c:pt>
                <c:pt idx="63">
                  <c:v>1.8529391181138499E-2</c:v>
                </c:pt>
                <c:pt idx="64">
                  <c:v>2.3159577513906199E-2</c:v>
                </c:pt>
                <c:pt idx="65">
                  <c:v>2.7789752446076298E-2</c:v>
                </c:pt>
                <c:pt idx="66">
                  <c:v>3.2419920793771498E-2</c:v>
                </c:pt>
                <c:pt idx="67">
                  <c:v>3.7050084995180102E-2</c:v>
                </c:pt>
                <c:pt idx="68">
                  <c:v>4.1680246416940299E-2</c:v>
                </c:pt>
                <c:pt idx="69">
                  <c:v>4.6310405884536797E-2</c:v>
                </c:pt>
                <c:pt idx="70">
                  <c:v>4.5881775674344602E-3</c:v>
                </c:pt>
                <c:pt idx="71">
                  <c:v>9.1674671434753396E-3</c:v>
                </c:pt>
                <c:pt idx="72">
                  <c:v>1.3746500762357099E-2</c:v>
                </c:pt>
                <c:pt idx="73">
                  <c:v>1.8325465083211701E-2</c:v>
                </c:pt>
                <c:pt idx="74">
                  <c:v>2.2904400749985902E-2</c:v>
                </c:pt>
                <c:pt idx="75">
                  <c:v>2.7483321819018702E-2</c:v>
                </c:pt>
                <c:pt idx="76">
                  <c:v>3.2062234444618302E-2</c:v>
                </c:pt>
                <c:pt idx="77">
                  <c:v>3.6641141747788902E-2</c:v>
                </c:pt>
                <c:pt idx="78">
                  <c:v>4.1220045480054798E-2</c:v>
                </c:pt>
                <c:pt idx="79">
                  <c:v>4.5798946700368097E-2</c:v>
                </c:pt>
                <c:pt idx="80">
                  <c:v>4.5488778417840199E-3</c:v>
                </c:pt>
                <c:pt idx="81">
                  <c:v>9.0879947571743201E-3</c:v>
                </c:pt>
                <c:pt idx="82">
                  <c:v>1.36267981138384E-2</c:v>
                </c:pt>
                <c:pt idx="83">
                  <c:v>1.81655158144025E-2</c:v>
                </c:pt>
                <c:pt idx="84">
                  <c:v>2.27041979590255E-2</c:v>
                </c:pt>
                <c:pt idx="85">
                  <c:v>2.7242861949300399E-2</c:v>
                </c:pt>
                <c:pt idx="86">
                  <c:v>3.1781515423620899E-2</c:v>
                </c:pt>
                <c:pt idx="87">
                  <c:v>3.63201622622049E-2</c:v>
                </c:pt>
                <c:pt idx="88">
                  <c:v>4.0858804645323203E-2</c:v>
                </c:pt>
                <c:pt idx="89">
                  <c:v>4.5397443892361097E-2</c:v>
                </c:pt>
                <c:pt idx="90">
                  <c:v>4.5173559129657297E-3</c:v>
                </c:pt>
                <c:pt idx="91">
                  <c:v>9.0241047808669091E-3</c:v>
                </c:pt>
                <c:pt idx="92">
                  <c:v>1.3530478214735801E-2</c:v>
                </c:pt>
                <c:pt idx="93">
                  <c:v>1.80367481884398E-2</c:v>
                </c:pt>
                <c:pt idx="94">
                  <c:v>2.2542975050736599E-2</c:v>
                </c:pt>
                <c:pt idx="95">
                  <c:v>2.7049179852291098E-2</c:v>
                </c:pt>
                <c:pt idx="96">
                  <c:v>3.1555371856565602E-2</c:v>
                </c:pt>
                <c:pt idx="97">
                  <c:v>3.6061555777245499E-2</c:v>
                </c:pt>
                <c:pt idx="98">
                  <c:v>4.0567734266141402E-2</c:v>
                </c:pt>
                <c:pt idx="99">
                  <c:v>4.5073908929472099E-2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6-A746-4611-9475-105EB421CC08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Sheet3!$C$112:$C$211</c:f>
              <c:numCache>
                <c:formatCode>General</c:formatCode>
                <c:ptCount val="1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</c:v>
                </c:pt>
                <c:pt idx="11">
                  <c:v>10</c:v>
                </c:pt>
                <c:pt idx="12">
                  <c:v>15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  <c:pt idx="16">
                  <c:v>35</c:v>
                </c:pt>
                <c:pt idx="17">
                  <c:v>40</c:v>
                </c:pt>
                <c:pt idx="18">
                  <c:v>45</c:v>
                </c:pt>
                <c:pt idx="19">
                  <c:v>50</c:v>
                </c:pt>
                <c:pt idx="20">
                  <c:v>5</c:v>
                </c:pt>
                <c:pt idx="21">
                  <c:v>10</c:v>
                </c:pt>
                <c:pt idx="22">
                  <c:v>15</c:v>
                </c:pt>
                <c:pt idx="23">
                  <c:v>20</c:v>
                </c:pt>
                <c:pt idx="24">
                  <c:v>25</c:v>
                </c:pt>
                <c:pt idx="25">
                  <c:v>30</c:v>
                </c:pt>
                <c:pt idx="26">
                  <c:v>35</c:v>
                </c:pt>
                <c:pt idx="27">
                  <c:v>40</c:v>
                </c:pt>
                <c:pt idx="28">
                  <c:v>45</c:v>
                </c:pt>
                <c:pt idx="29">
                  <c:v>50</c:v>
                </c:pt>
                <c:pt idx="30">
                  <c:v>5</c:v>
                </c:pt>
                <c:pt idx="31">
                  <c:v>10</c:v>
                </c:pt>
                <c:pt idx="32">
                  <c:v>15</c:v>
                </c:pt>
                <c:pt idx="33">
                  <c:v>20</c:v>
                </c:pt>
                <c:pt idx="34">
                  <c:v>25</c:v>
                </c:pt>
                <c:pt idx="35">
                  <c:v>30</c:v>
                </c:pt>
                <c:pt idx="36">
                  <c:v>35</c:v>
                </c:pt>
                <c:pt idx="37">
                  <c:v>40</c:v>
                </c:pt>
                <c:pt idx="38">
                  <c:v>45</c:v>
                </c:pt>
                <c:pt idx="39">
                  <c:v>50</c:v>
                </c:pt>
                <c:pt idx="40">
                  <c:v>5</c:v>
                </c:pt>
                <c:pt idx="41">
                  <c:v>10</c:v>
                </c:pt>
                <c:pt idx="42">
                  <c:v>15</c:v>
                </c:pt>
                <c:pt idx="43">
                  <c:v>20</c:v>
                </c:pt>
                <c:pt idx="44">
                  <c:v>25</c:v>
                </c:pt>
                <c:pt idx="45">
                  <c:v>30</c:v>
                </c:pt>
                <c:pt idx="46">
                  <c:v>35</c:v>
                </c:pt>
                <c:pt idx="47">
                  <c:v>40</c:v>
                </c:pt>
                <c:pt idx="48">
                  <c:v>45</c:v>
                </c:pt>
                <c:pt idx="49">
                  <c:v>50</c:v>
                </c:pt>
                <c:pt idx="50">
                  <c:v>5</c:v>
                </c:pt>
                <c:pt idx="51">
                  <c:v>10</c:v>
                </c:pt>
                <c:pt idx="52">
                  <c:v>15</c:v>
                </c:pt>
                <c:pt idx="53">
                  <c:v>20</c:v>
                </c:pt>
                <c:pt idx="54">
                  <c:v>25</c:v>
                </c:pt>
                <c:pt idx="55">
                  <c:v>30</c:v>
                </c:pt>
                <c:pt idx="56">
                  <c:v>35</c:v>
                </c:pt>
                <c:pt idx="57">
                  <c:v>40</c:v>
                </c:pt>
                <c:pt idx="58">
                  <c:v>45</c:v>
                </c:pt>
                <c:pt idx="59">
                  <c:v>50</c:v>
                </c:pt>
                <c:pt idx="60">
                  <c:v>5</c:v>
                </c:pt>
                <c:pt idx="61">
                  <c:v>10</c:v>
                </c:pt>
                <c:pt idx="62">
                  <c:v>15</c:v>
                </c:pt>
                <c:pt idx="63">
                  <c:v>20</c:v>
                </c:pt>
                <c:pt idx="64">
                  <c:v>25</c:v>
                </c:pt>
                <c:pt idx="65">
                  <c:v>30</c:v>
                </c:pt>
                <c:pt idx="66">
                  <c:v>35</c:v>
                </c:pt>
                <c:pt idx="67">
                  <c:v>40</c:v>
                </c:pt>
                <c:pt idx="68">
                  <c:v>45</c:v>
                </c:pt>
                <c:pt idx="69">
                  <c:v>50</c:v>
                </c:pt>
                <c:pt idx="70">
                  <c:v>5</c:v>
                </c:pt>
                <c:pt idx="71">
                  <c:v>10</c:v>
                </c:pt>
                <c:pt idx="72">
                  <c:v>15</c:v>
                </c:pt>
                <c:pt idx="73">
                  <c:v>20</c:v>
                </c:pt>
                <c:pt idx="74">
                  <c:v>25</c:v>
                </c:pt>
                <c:pt idx="75">
                  <c:v>30</c:v>
                </c:pt>
                <c:pt idx="76">
                  <c:v>35</c:v>
                </c:pt>
                <c:pt idx="77">
                  <c:v>40</c:v>
                </c:pt>
                <c:pt idx="78">
                  <c:v>45</c:v>
                </c:pt>
                <c:pt idx="79">
                  <c:v>50</c:v>
                </c:pt>
                <c:pt idx="80">
                  <c:v>5</c:v>
                </c:pt>
                <c:pt idx="81">
                  <c:v>10</c:v>
                </c:pt>
                <c:pt idx="82">
                  <c:v>15</c:v>
                </c:pt>
                <c:pt idx="83">
                  <c:v>20</c:v>
                </c:pt>
                <c:pt idx="84">
                  <c:v>25</c:v>
                </c:pt>
                <c:pt idx="85">
                  <c:v>30</c:v>
                </c:pt>
                <c:pt idx="86">
                  <c:v>35</c:v>
                </c:pt>
                <c:pt idx="87">
                  <c:v>40</c:v>
                </c:pt>
                <c:pt idx="88">
                  <c:v>45</c:v>
                </c:pt>
                <c:pt idx="89">
                  <c:v>50</c:v>
                </c:pt>
                <c:pt idx="90">
                  <c:v>5</c:v>
                </c:pt>
                <c:pt idx="91">
                  <c:v>10</c:v>
                </c:pt>
                <c:pt idx="92">
                  <c:v>15</c:v>
                </c:pt>
                <c:pt idx="93">
                  <c:v>20</c:v>
                </c:pt>
                <c:pt idx="94">
                  <c:v>25</c:v>
                </c:pt>
                <c:pt idx="95">
                  <c:v>30</c:v>
                </c:pt>
                <c:pt idx="96">
                  <c:v>35</c:v>
                </c:pt>
                <c:pt idx="97">
                  <c:v>40</c:v>
                </c:pt>
                <c:pt idx="98">
                  <c:v>45</c:v>
                </c:pt>
                <c:pt idx="99">
                  <c:v>50</c:v>
                </c:pt>
              </c:numCache>
            </c:numRef>
          </c:xVal>
          <c:yVal>
            <c:numRef>
              <c:f>Sheet3!$H$112:$H$211</c:f>
              <c:numCache>
                <c:formatCode>General</c:formatCode>
                <c:ptCount val="100"/>
                <c:pt idx="0">
                  <c:v>7.0625084357722398E-3</c:v>
                </c:pt>
                <c:pt idx="1">
                  <c:v>1.41226456327065E-2</c:v>
                </c:pt>
                <c:pt idx="2">
                  <c:v>2.1182773795114899E-2</c:v>
                </c:pt>
                <c:pt idx="3">
                  <c:v>2.82428996743492E-2</c:v>
                </c:pt>
                <c:pt idx="4">
                  <c:v>3.5303024636335403E-2</c:v>
                </c:pt>
                <c:pt idx="5">
                  <c:v>4.2363149138587103E-2</c:v>
                </c:pt>
                <c:pt idx="6">
                  <c:v>4.94232733777299E-2</c:v>
                </c:pt>
                <c:pt idx="7">
                  <c:v>5.6483397452241402E-2</c:v>
                </c:pt>
                <c:pt idx="8">
                  <c:v>6.3543521416919005E-2</c:v>
                </c:pt>
                <c:pt idx="9">
                  <c:v>7.0603645304654794E-2</c:v>
                </c:pt>
                <c:pt idx="10">
                  <c:v>5.7945220088683504E-3</c:v>
                </c:pt>
                <c:pt idx="11">
                  <c:v>1.15852194023955E-2</c:v>
                </c:pt>
                <c:pt idx="12">
                  <c:v>1.7375887920798801E-2</c:v>
                </c:pt>
                <c:pt idx="13">
                  <c:v>2.3166549064701999E-2</c:v>
                </c:pt>
                <c:pt idx="14">
                  <c:v>2.89572072332424E-2</c:v>
                </c:pt>
                <c:pt idx="15">
                  <c:v>3.4747863906924803E-2</c:v>
                </c:pt>
                <c:pt idx="16">
                  <c:v>4.0538519723746801E-2</c:v>
                </c:pt>
                <c:pt idx="17">
                  <c:v>4.6329175003867497E-2</c:v>
                </c:pt>
                <c:pt idx="18">
                  <c:v>5.2119829925608797E-2</c:v>
                </c:pt>
                <c:pt idx="19">
                  <c:v>5.7910484596171798E-2</c:v>
                </c:pt>
                <c:pt idx="20">
                  <c:v>5.3063046040714096E-3</c:v>
                </c:pt>
                <c:pt idx="21">
                  <c:v>1.0607443884063201E-2</c:v>
                </c:pt>
                <c:pt idx="22">
                  <c:v>1.5908525200788899E-2</c:v>
                </c:pt>
                <c:pt idx="23">
                  <c:v>2.1209591561225899E-2</c:v>
                </c:pt>
                <c:pt idx="24">
                  <c:v>2.65106518617855E-2</c:v>
                </c:pt>
                <c:pt idx="25">
                  <c:v>3.1811709110568798E-2</c:v>
                </c:pt>
                <c:pt idx="26">
                  <c:v>3.7112764607382498E-2</c:v>
                </c:pt>
                <c:pt idx="27">
                  <c:v>4.2413819005651499E-2</c:v>
                </c:pt>
                <c:pt idx="28">
                  <c:v>4.77148726697912E-2</c:v>
                </c:pt>
                <c:pt idx="29">
                  <c:v>5.3015925819079303E-2</c:v>
                </c:pt>
                <c:pt idx="30">
                  <c:v>5.04523062873971E-3</c:v>
                </c:pt>
                <c:pt idx="31">
                  <c:v>1.00840212690809E-2</c:v>
                </c:pt>
                <c:pt idx="32">
                  <c:v>1.5122716419539E-2</c:v>
                </c:pt>
                <c:pt idx="33">
                  <c:v>2.0161386682443699E-2</c:v>
                </c:pt>
                <c:pt idx="34">
                  <c:v>2.5200046819569499E-2</c:v>
                </c:pt>
                <c:pt idx="35">
                  <c:v>3.0238701845352298E-2</c:v>
                </c:pt>
                <c:pt idx="36">
                  <c:v>3.52773539323466E-2</c:v>
                </c:pt>
                <c:pt idx="37">
                  <c:v>4.0316004174654099E-2</c:v>
                </c:pt>
                <c:pt idx="38">
                  <c:v>4.5354653183218997E-2</c:v>
                </c:pt>
                <c:pt idx="39">
                  <c:v>5.0393301326027297E-2</c:v>
                </c:pt>
                <c:pt idx="40">
                  <c:v>4.8823857664806103E-3</c:v>
                </c:pt>
                <c:pt idx="41">
                  <c:v>9.7571081941337408E-3</c:v>
                </c:pt>
                <c:pt idx="42">
                  <c:v>1.4631689846178301E-2</c:v>
                </c:pt>
                <c:pt idx="43">
                  <c:v>1.95062344470328E-2</c:v>
                </c:pt>
                <c:pt idx="44">
                  <c:v>2.4380763911273501E-2</c:v>
                </c:pt>
                <c:pt idx="45">
                  <c:v>2.92552857170368E-2</c:v>
                </c:pt>
                <c:pt idx="46">
                  <c:v>3.4129803112894597E-2</c:v>
                </c:pt>
                <c:pt idx="47">
                  <c:v>3.9004317737698802E-2</c:v>
                </c:pt>
                <c:pt idx="48">
                  <c:v>4.3878830507740101E-2</c:v>
                </c:pt>
                <c:pt idx="49">
                  <c:v>4.8753341975434898E-2</c:v>
                </c:pt>
                <c:pt idx="50">
                  <c:v>4.7711174620930904E-3</c:v>
                </c:pt>
                <c:pt idx="51">
                  <c:v>9.5333925821843492E-3</c:v>
                </c:pt>
                <c:pt idx="52">
                  <c:v>1.4295474491012599E-2</c:v>
                </c:pt>
                <c:pt idx="53">
                  <c:v>1.9057505059674601E-2</c:v>
                </c:pt>
                <c:pt idx="54">
                  <c:v>2.3819514569278E-2</c:v>
                </c:pt>
                <c:pt idx="55">
                  <c:v>2.8581513399424399E-2</c:v>
                </c:pt>
                <c:pt idx="56">
                  <c:v>3.3343506070935801E-2</c:v>
                </c:pt>
                <c:pt idx="57">
                  <c:v>3.8105494868464297E-2</c:v>
                </c:pt>
                <c:pt idx="58">
                  <c:v>4.2867481070968598E-2</c:v>
                </c:pt>
                <c:pt idx="59">
                  <c:v>4.7629465450230501E-2</c:v>
                </c:pt>
                <c:pt idx="60">
                  <c:v>4.6903354212268298E-3</c:v>
                </c:pt>
                <c:pt idx="61">
                  <c:v>9.3706896488748199E-3</c:v>
                </c:pt>
                <c:pt idx="62">
                  <c:v>1.40507916359512E-2</c:v>
                </c:pt>
                <c:pt idx="63">
                  <c:v>1.8730825968953001E-2</c:v>
                </c:pt>
                <c:pt idx="64">
                  <c:v>2.3410832440352899E-2</c:v>
                </c:pt>
                <c:pt idx="65">
                  <c:v>2.8090824750472001E-2</c:v>
                </c:pt>
                <c:pt idx="66">
                  <c:v>3.2770808881955299E-2</c:v>
                </c:pt>
                <c:pt idx="67">
                  <c:v>3.74507878634249E-2</c:v>
                </c:pt>
                <c:pt idx="68">
                  <c:v>4.2130763392416497E-2</c:v>
                </c:pt>
                <c:pt idx="69">
                  <c:v>4.6810736494261998E-2</c:v>
                </c:pt>
                <c:pt idx="70">
                  <c:v>4.6290860049260302E-3</c:v>
                </c:pt>
                <c:pt idx="71">
                  <c:v>9.2470891578344504E-3</c:v>
                </c:pt>
                <c:pt idx="72">
                  <c:v>1.38647749587455E-2</c:v>
                </c:pt>
                <c:pt idx="73">
                  <c:v>1.8482374861817401E-2</c:v>
                </c:pt>
                <c:pt idx="74">
                  <c:v>2.3099939250799398E-2</c:v>
                </c:pt>
                <c:pt idx="75">
                  <c:v>2.7717485548337702E-2</c:v>
                </c:pt>
                <c:pt idx="76">
                  <c:v>3.2335021382078298E-2</c:v>
                </c:pt>
                <c:pt idx="77">
                  <c:v>3.6952550620010897E-2</c:v>
                </c:pt>
                <c:pt idx="78">
                  <c:v>4.1570075432800301E-2</c:v>
                </c:pt>
                <c:pt idx="79">
                  <c:v>4.6187597132773997E-2</c:v>
                </c:pt>
                <c:pt idx="80">
                  <c:v>4.5811072402394803E-3</c:v>
                </c:pt>
                <c:pt idx="81">
                  <c:v>9.1500648526725292E-3</c:v>
                </c:pt>
                <c:pt idx="82">
                  <c:v>1.37186343915917E-2</c:v>
                </c:pt>
                <c:pt idx="83">
                  <c:v>1.8287097949442901E-2</c:v>
                </c:pt>
                <c:pt idx="84">
                  <c:v>2.28555175197728E-2</c:v>
                </c:pt>
                <c:pt idx="85">
                  <c:v>2.7423914632253899E-2</c:v>
                </c:pt>
                <c:pt idx="86">
                  <c:v>3.1992298736546597E-2</c:v>
                </c:pt>
                <c:pt idx="87">
                  <c:v>3.6560674632721397E-2</c:v>
                </c:pt>
                <c:pt idx="88">
                  <c:v>4.1129045017806697E-2</c:v>
                </c:pt>
                <c:pt idx="89">
                  <c:v>4.5697411523857402E-2</c:v>
                </c:pt>
                <c:pt idx="90">
                  <c:v>4.5425569247389899E-3</c:v>
                </c:pt>
                <c:pt idx="91">
                  <c:v>9.0719304025599808E-3</c:v>
                </c:pt>
                <c:pt idx="92">
                  <c:v>1.36008399117322E-2</c:v>
                </c:pt>
                <c:pt idx="93">
                  <c:v>1.8129621603258501E-2</c:v>
                </c:pt>
                <c:pt idx="94">
                  <c:v>2.26583500408476E-2</c:v>
                </c:pt>
                <c:pt idx="95">
                  <c:v>2.71870512296809E-2</c:v>
                </c:pt>
                <c:pt idx="96">
                  <c:v>3.1715736612484703E-2</c:v>
                </c:pt>
                <c:pt idx="97">
                  <c:v>3.6244412011519102E-2</c:v>
                </c:pt>
                <c:pt idx="98">
                  <c:v>4.0773080702117999E-2</c:v>
                </c:pt>
                <c:pt idx="99">
                  <c:v>4.53017446681101E-2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7-A746-4611-9475-105EB421CC08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Sheet3!$C$112:$C$211</c:f>
              <c:numCache>
                <c:formatCode>General</c:formatCode>
                <c:ptCount val="1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</c:v>
                </c:pt>
                <c:pt idx="11">
                  <c:v>10</c:v>
                </c:pt>
                <c:pt idx="12">
                  <c:v>15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  <c:pt idx="16">
                  <c:v>35</c:v>
                </c:pt>
                <c:pt idx="17">
                  <c:v>40</c:v>
                </c:pt>
                <c:pt idx="18">
                  <c:v>45</c:v>
                </c:pt>
                <c:pt idx="19">
                  <c:v>50</c:v>
                </c:pt>
                <c:pt idx="20">
                  <c:v>5</c:v>
                </c:pt>
                <c:pt idx="21">
                  <c:v>10</c:v>
                </c:pt>
                <c:pt idx="22">
                  <c:v>15</c:v>
                </c:pt>
                <c:pt idx="23">
                  <c:v>20</c:v>
                </c:pt>
                <c:pt idx="24">
                  <c:v>25</c:v>
                </c:pt>
                <c:pt idx="25">
                  <c:v>30</c:v>
                </c:pt>
                <c:pt idx="26">
                  <c:v>35</c:v>
                </c:pt>
                <c:pt idx="27">
                  <c:v>40</c:v>
                </c:pt>
                <c:pt idx="28">
                  <c:v>45</c:v>
                </c:pt>
                <c:pt idx="29">
                  <c:v>50</c:v>
                </c:pt>
                <c:pt idx="30">
                  <c:v>5</c:v>
                </c:pt>
                <c:pt idx="31">
                  <c:v>10</c:v>
                </c:pt>
                <c:pt idx="32">
                  <c:v>15</c:v>
                </c:pt>
                <c:pt idx="33">
                  <c:v>20</c:v>
                </c:pt>
                <c:pt idx="34">
                  <c:v>25</c:v>
                </c:pt>
                <c:pt idx="35">
                  <c:v>30</c:v>
                </c:pt>
                <c:pt idx="36">
                  <c:v>35</c:v>
                </c:pt>
                <c:pt idx="37">
                  <c:v>40</c:v>
                </c:pt>
                <c:pt idx="38">
                  <c:v>45</c:v>
                </c:pt>
                <c:pt idx="39">
                  <c:v>50</c:v>
                </c:pt>
                <c:pt idx="40">
                  <c:v>5</c:v>
                </c:pt>
                <c:pt idx="41">
                  <c:v>10</c:v>
                </c:pt>
                <c:pt idx="42">
                  <c:v>15</c:v>
                </c:pt>
                <c:pt idx="43">
                  <c:v>20</c:v>
                </c:pt>
                <c:pt idx="44">
                  <c:v>25</c:v>
                </c:pt>
                <c:pt idx="45">
                  <c:v>30</c:v>
                </c:pt>
                <c:pt idx="46">
                  <c:v>35</c:v>
                </c:pt>
                <c:pt idx="47">
                  <c:v>40</c:v>
                </c:pt>
                <c:pt idx="48">
                  <c:v>45</c:v>
                </c:pt>
                <c:pt idx="49">
                  <c:v>50</c:v>
                </c:pt>
                <c:pt idx="50">
                  <c:v>5</c:v>
                </c:pt>
                <c:pt idx="51">
                  <c:v>10</c:v>
                </c:pt>
                <c:pt idx="52">
                  <c:v>15</c:v>
                </c:pt>
                <c:pt idx="53">
                  <c:v>20</c:v>
                </c:pt>
                <c:pt idx="54">
                  <c:v>25</c:v>
                </c:pt>
                <c:pt idx="55">
                  <c:v>30</c:v>
                </c:pt>
                <c:pt idx="56">
                  <c:v>35</c:v>
                </c:pt>
                <c:pt idx="57">
                  <c:v>40</c:v>
                </c:pt>
                <c:pt idx="58">
                  <c:v>45</c:v>
                </c:pt>
                <c:pt idx="59">
                  <c:v>50</c:v>
                </c:pt>
                <c:pt idx="60">
                  <c:v>5</c:v>
                </c:pt>
                <c:pt idx="61">
                  <c:v>10</c:v>
                </c:pt>
                <c:pt idx="62">
                  <c:v>15</c:v>
                </c:pt>
                <c:pt idx="63">
                  <c:v>20</c:v>
                </c:pt>
                <c:pt idx="64">
                  <c:v>25</c:v>
                </c:pt>
                <c:pt idx="65">
                  <c:v>30</c:v>
                </c:pt>
                <c:pt idx="66">
                  <c:v>35</c:v>
                </c:pt>
                <c:pt idx="67">
                  <c:v>40</c:v>
                </c:pt>
                <c:pt idx="68">
                  <c:v>45</c:v>
                </c:pt>
                <c:pt idx="69">
                  <c:v>50</c:v>
                </c:pt>
                <c:pt idx="70">
                  <c:v>5</c:v>
                </c:pt>
                <c:pt idx="71">
                  <c:v>10</c:v>
                </c:pt>
                <c:pt idx="72">
                  <c:v>15</c:v>
                </c:pt>
                <c:pt idx="73">
                  <c:v>20</c:v>
                </c:pt>
                <c:pt idx="74">
                  <c:v>25</c:v>
                </c:pt>
                <c:pt idx="75">
                  <c:v>30</c:v>
                </c:pt>
                <c:pt idx="76">
                  <c:v>35</c:v>
                </c:pt>
                <c:pt idx="77">
                  <c:v>40</c:v>
                </c:pt>
                <c:pt idx="78">
                  <c:v>45</c:v>
                </c:pt>
                <c:pt idx="79">
                  <c:v>50</c:v>
                </c:pt>
                <c:pt idx="80">
                  <c:v>5</c:v>
                </c:pt>
                <c:pt idx="81">
                  <c:v>10</c:v>
                </c:pt>
                <c:pt idx="82">
                  <c:v>15</c:v>
                </c:pt>
                <c:pt idx="83">
                  <c:v>20</c:v>
                </c:pt>
                <c:pt idx="84">
                  <c:v>25</c:v>
                </c:pt>
                <c:pt idx="85">
                  <c:v>30</c:v>
                </c:pt>
                <c:pt idx="86">
                  <c:v>35</c:v>
                </c:pt>
                <c:pt idx="87">
                  <c:v>40</c:v>
                </c:pt>
                <c:pt idx="88">
                  <c:v>45</c:v>
                </c:pt>
                <c:pt idx="89">
                  <c:v>50</c:v>
                </c:pt>
                <c:pt idx="90">
                  <c:v>5</c:v>
                </c:pt>
                <c:pt idx="91">
                  <c:v>10</c:v>
                </c:pt>
                <c:pt idx="92">
                  <c:v>15</c:v>
                </c:pt>
                <c:pt idx="93">
                  <c:v>20</c:v>
                </c:pt>
                <c:pt idx="94">
                  <c:v>25</c:v>
                </c:pt>
                <c:pt idx="95">
                  <c:v>30</c:v>
                </c:pt>
                <c:pt idx="96">
                  <c:v>35</c:v>
                </c:pt>
                <c:pt idx="97">
                  <c:v>40</c:v>
                </c:pt>
                <c:pt idx="98">
                  <c:v>45</c:v>
                </c:pt>
                <c:pt idx="99">
                  <c:v>50</c:v>
                </c:pt>
              </c:numCache>
            </c:numRef>
          </c:xVal>
          <c:yVal>
            <c:numRef>
              <c:f>Sheet3!$I$112:$I$211</c:f>
              <c:numCache>
                <c:formatCode>General</c:formatCode>
                <c:ptCount val="100"/>
                <c:pt idx="0">
                  <c:v>7.4435105743295201E-3</c:v>
                </c:pt>
                <c:pt idx="1">
                  <c:v>1.48840561723211E-2</c:v>
                </c:pt>
                <c:pt idx="2">
                  <c:v>2.2324590536069298E-2</c:v>
                </c:pt>
                <c:pt idx="3">
                  <c:v>2.9765122060837399E-2</c:v>
                </c:pt>
                <c:pt idx="4">
                  <c:v>3.7205652445082803E-2</c:v>
                </c:pt>
                <c:pt idx="5">
                  <c:v>4.4646182257691097E-2</c:v>
                </c:pt>
                <c:pt idx="6">
                  <c:v>5.2086711743144803E-2</c:v>
                </c:pt>
                <c:pt idx="7">
                  <c:v>5.9527241023898898E-2</c:v>
                </c:pt>
                <c:pt idx="8">
                  <c:v>6.6967770168078797E-2</c:v>
                </c:pt>
                <c:pt idx="9">
                  <c:v>7.4408299216599305E-2</c:v>
                </c:pt>
                <c:pt idx="10">
                  <c:v>6.0122258716387303E-3</c:v>
                </c:pt>
                <c:pt idx="11">
                  <c:v>1.2019743638407999E-2</c:v>
                </c:pt>
                <c:pt idx="12">
                  <c:v>1.80272260566996E-2</c:v>
                </c:pt>
                <c:pt idx="13">
                  <c:v>2.4034699447858399E-2</c:v>
                </c:pt>
                <c:pt idx="14">
                  <c:v>3.0042169196973001E-2</c:v>
                </c:pt>
                <c:pt idx="15">
                  <c:v>3.6049637116308597E-2</c:v>
                </c:pt>
                <c:pt idx="16">
                  <c:v>4.2057103986816897E-2</c:v>
                </c:pt>
                <c:pt idx="17">
                  <c:v>4.8064570200387798E-2</c:v>
                </c:pt>
                <c:pt idx="18">
                  <c:v>5.4072035975294301E-2</c:v>
                </c:pt>
                <c:pt idx="19">
                  <c:v>6.0079501442756797E-2</c:v>
                </c:pt>
                <c:pt idx="20">
                  <c:v>5.4538266155107597E-3</c:v>
                </c:pt>
                <c:pt idx="21">
                  <c:v>1.09013543869384E-2</c:v>
                </c:pt>
                <c:pt idx="22">
                  <c:v>1.6348811867193901E-2</c:v>
                </c:pt>
                <c:pt idx="23">
                  <c:v>2.1796251212015599E-2</c:v>
                </c:pt>
                <c:pt idx="24">
                  <c:v>2.7243683209159202E-2</c:v>
                </c:pt>
                <c:pt idx="25">
                  <c:v>3.2691111506070999E-2</c:v>
                </c:pt>
                <c:pt idx="26">
                  <c:v>3.8138537678777298E-2</c:v>
                </c:pt>
                <c:pt idx="27">
                  <c:v>4.3585962519549201E-2</c:v>
                </c:pt>
                <c:pt idx="28">
                  <c:v>4.9033386470229E-2</c:v>
                </c:pt>
                <c:pt idx="29">
                  <c:v>5.4480809796683502E-2</c:v>
                </c:pt>
                <c:pt idx="30">
                  <c:v>5.1528169654233603E-3</c:v>
                </c:pt>
                <c:pt idx="31">
                  <c:v>1.02978299498977E-2</c:v>
                </c:pt>
                <c:pt idx="32">
                  <c:v>1.5442727862426901E-2</c:v>
                </c:pt>
                <c:pt idx="33">
                  <c:v>2.05875957877069E-2</c:v>
                </c:pt>
                <c:pt idx="34">
                  <c:v>2.5732451513003199E-2</c:v>
                </c:pt>
                <c:pt idx="35">
                  <c:v>3.08773010801172E-2</c:v>
                </c:pt>
                <c:pt idx="36">
                  <c:v>3.60221471066276E-2</c:v>
                </c:pt>
                <c:pt idx="37">
                  <c:v>4.116699091072E-2</c:v>
                </c:pt>
                <c:pt idx="38">
                  <c:v>4.6311833228455598E-2</c:v>
                </c:pt>
                <c:pt idx="39">
                  <c:v>5.1456674503175502E-2</c:v>
                </c:pt>
                <c:pt idx="40">
                  <c:v>4.9640316657701203E-3</c:v>
                </c:pt>
                <c:pt idx="41">
                  <c:v>9.9188184564560997E-3</c:v>
                </c:pt>
                <c:pt idx="42">
                  <c:v>1.48734363633795E-2</c:v>
                </c:pt>
                <c:pt idx="43">
                  <c:v>1.9828009828519101E-2</c:v>
                </c:pt>
                <c:pt idx="44">
                  <c:v>2.4782565138973301E-2</c:v>
                </c:pt>
                <c:pt idx="45">
                  <c:v>2.9737111264283401E-2</c:v>
                </c:pt>
                <c:pt idx="46">
                  <c:v>3.4691652100733002E-2</c:v>
                </c:pt>
                <c:pt idx="47">
                  <c:v>3.9646189613875497E-2</c:v>
                </c:pt>
                <c:pt idx="48">
                  <c:v>4.4600724902642497E-2</c:v>
                </c:pt>
                <c:pt idx="49">
                  <c:v>4.9555258629549598E-2</c:v>
                </c:pt>
                <c:pt idx="50">
                  <c:v>4.8345226020093399E-3</c:v>
                </c:pt>
                <c:pt idx="51">
                  <c:v>9.6584137084444206E-3</c:v>
                </c:pt>
                <c:pt idx="52">
                  <c:v>1.44820738033815E-2</c:v>
                </c:pt>
                <c:pt idx="53">
                  <c:v>1.9305672525776901E-2</c:v>
                </c:pt>
                <c:pt idx="54">
                  <c:v>2.4129246075990499E-2</c:v>
                </c:pt>
                <c:pt idx="55">
                  <c:v>2.8952806861480399E-2</c:v>
                </c:pt>
                <c:pt idx="56">
                  <c:v>3.3776360286017999E-2</c:v>
                </c:pt>
                <c:pt idx="57">
                  <c:v>3.8599909080372301E-2</c:v>
                </c:pt>
                <c:pt idx="58">
                  <c:v>4.3423454773199997E-2</c:v>
                </c:pt>
                <c:pt idx="59">
                  <c:v>4.8246998286948298E-2</c:v>
                </c:pt>
                <c:pt idx="60">
                  <c:v>4.7402099289753901E-3</c:v>
                </c:pt>
                <c:pt idx="61">
                  <c:v>9.4684501768075701E-3</c:v>
                </c:pt>
                <c:pt idx="62">
                  <c:v>1.41963896190281E-2</c:v>
                </c:pt>
                <c:pt idx="63">
                  <c:v>1.8924248399468099E-2</c:v>
                </c:pt>
                <c:pt idx="64">
                  <c:v>2.3652073964510301E-2</c:v>
                </c:pt>
                <c:pt idx="65">
                  <c:v>2.8379882647972299E-2</c:v>
                </c:pt>
                <c:pt idx="66">
                  <c:v>3.3107681582062197E-2</c:v>
                </c:pt>
                <c:pt idx="67">
                  <c:v>3.7835474377206899E-2</c:v>
                </c:pt>
                <c:pt idx="68">
                  <c:v>4.2563263056984803E-2</c:v>
                </c:pt>
                <c:pt idx="69">
                  <c:v>4.7291048843634297E-2</c:v>
                </c:pt>
                <c:pt idx="70">
                  <c:v>4.6685282499817999E-3</c:v>
                </c:pt>
                <c:pt idx="71">
                  <c:v>9.3237930828288899E-3</c:v>
                </c:pt>
                <c:pt idx="72">
                  <c:v>1.3978680245277E-2</c:v>
                </c:pt>
                <c:pt idx="73">
                  <c:v>1.8633465209280199E-2</c:v>
                </c:pt>
                <c:pt idx="74">
                  <c:v>2.3288207924246501E-2</c:v>
                </c:pt>
                <c:pt idx="75">
                  <c:v>2.7942929118165399E-2</c:v>
                </c:pt>
                <c:pt idx="76">
                  <c:v>3.25976378651412E-2</c:v>
                </c:pt>
                <c:pt idx="77">
                  <c:v>3.7252338766457102E-2</c:v>
                </c:pt>
                <c:pt idx="78">
                  <c:v>4.1907034404207802E-2</c:v>
                </c:pt>
                <c:pt idx="79">
                  <c:v>4.6561726339421197E-2</c:v>
                </c:pt>
                <c:pt idx="80">
                  <c:v>4.6122667254852798E-3</c:v>
                </c:pt>
                <c:pt idx="81">
                  <c:v>9.2100177279879208E-3</c:v>
                </c:pt>
                <c:pt idx="82">
                  <c:v>1.38073076735316E-2</c:v>
                </c:pt>
                <c:pt idx="83">
                  <c:v>1.8404471741899402E-2</c:v>
                </c:pt>
                <c:pt idx="84">
                  <c:v>2.3001583571022499E-2</c:v>
                </c:pt>
                <c:pt idx="85">
                  <c:v>2.7598668731159501E-2</c:v>
                </c:pt>
                <c:pt idx="86">
                  <c:v>3.2195738444574698E-2</c:v>
                </c:pt>
                <c:pt idx="87">
                  <c:v>3.6792798411464898E-2</c:v>
                </c:pt>
                <c:pt idx="88">
                  <c:v>4.1389851834497803E-2</c:v>
                </c:pt>
                <c:pt idx="89">
                  <c:v>4.5986900651653999E-2</c:v>
                </c:pt>
                <c:pt idx="90">
                  <c:v>4.56698697773672E-3</c:v>
                </c:pt>
                <c:pt idx="91">
                  <c:v>9.1182449027344698E-3</c:v>
                </c:pt>
                <c:pt idx="92">
                  <c:v>1.3668952369584699E-2</c:v>
                </c:pt>
                <c:pt idx="93">
                  <c:v>1.8219508238712701E-2</c:v>
                </c:pt>
                <c:pt idx="94">
                  <c:v>2.2770000954405501E-2</c:v>
                </c:pt>
                <c:pt idx="95">
                  <c:v>2.73204613583969E-2</c:v>
                </c:pt>
                <c:pt idx="96">
                  <c:v>3.1870903020425098E-2</c:v>
                </c:pt>
                <c:pt idx="97">
                  <c:v>3.6421332844623303E-2</c:v>
                </c:pt>
                <c:pt idx="98">
                  <c:v>4.0971754714779401E-2</c:v>
                </c:pt>
                <c:pt idx="99">
                  <c:v>4.5522170983184201E-2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8-A746-4611-9475-105EB421CC08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Sheet3!$C$112:$C$211</c:f>
              <c:numCache>
                <c:formatCode>General</c:formatCode>
                <c:ptCount val="1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</c:v>
                </c:pt>
                <c:pt idx="11">
                  <c:v>10</c:v>
                </c:pt>
                <c:pt idx="12">
                  <c:v>15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  <c:pt idx="16">
                  <c:v>35</c:v>
                </c:pt>
                <c:pt idx="17">
                  <c:v>40</c:v>
                </c:pt>
                <c:pt idx="18">
                  <c:v>45</c:v>
                </c:pt>
                <c:pt idx="19">
                  <c:v>50</c:v>
                </c:pt>
                <c:pt idx="20">
                  <c:v>5</c:v>
                </c:pt>
                <c:pt idx="21">
                  <c:v>10</c:v>
                </c:pt>
                <c:pt idx="22">
                  <c:v>15</c:v>
                </c:pt>
                <c:pt idx="23">
                  <c:v>20</c:v>
                </c:pt>
                <c:pt idx="24">
                  <c:v>25</c:v>
                </c:pt>
                <c:pt idx="25">
                  <c:v>30</c:v>
                </c:pt>
                <c:pt idx="26">
                  <c:v>35</c:v>
                </c:pt>
                <c:pt idx="27">
                  <c:v>40</c:v>
                </c:pt>
                <c:pt idx="28">
                  <c:v>45</c:v>
                </c:pt>
                <c:pt idx="29">
                  <c:v>50</c:v>
                </c:pt>
                <c:pt idx="30">
                  <c:v>5</c:v>
                </c:pt>
                <c:pt idx="31">
                  <c:v>10</c:v>
                </c:pt>
                <c:pt idx="32">
                  <c:v>15</c:v>
                </c:pt>
                <c:pt idx="33">
                  <c:v>20</c:v>
                </c:pt>
                <c:pt idx="34">
                  <c:v>25</c:v>
                </c:pt>
                <c:pt idx="35">
                  <c:v>30</c:v>
                </c:pt>
                <c:pt idx="36">
                  <c:v>35</c:v>
                </c:pt>
                <c:pt idx="37">
                  <c:v>40</c:v>
                </c:pt>
                <c:pt idx="38">
                  <c:v>45</c:v>
                </c:pt>
                <c:pt idx="39">
                  <c:v>50</c:v>
                </c:pt>
                <c:pt idx="40">
                  <c:v>5</c:v>
                </c:pt>
                <c:pt idx="41">
                  <c:v>10</c:v>
                </c:pt>
                <c:pt idx="42">
                  <c:v>15</c:v>
                </c:pt>
                <c:pt idx="43">
                  <c:v>20</c:v>
                </c:pt>
                <c:pt idx="44">
                  <c:v>25</c:v>
                </c:pt>
                <c:pt idx="45">
                  <c:v>30</c:v>
                </c:pt>
                <c:pt idx="46">
                  <c:v>35</c:v>
                </c:pt>
                <c:pt idx="47">
                  <c:v>40</c:v>
                </c:pt>
                <c:pt idx="48">
                  <c:v>45</c:v>
                </c:pt>
                <c:pt idx="49">
                  <c:v>50</c:v>
                </c:pt>
                <c:pt idx="50">
                  <c:v>5</c:v>
                </c:pt>
                <c:pt idx="51">
                  <c:v>10</c:v>
                </c:pt>
                <c:pt idx="52">
                  <c:v>15</c:v>
                </c:pt>
                <c:pt idx="53">
                  <c:v>20</c:v>
                </c:pt>
                <c:pt idx="54">
                  <c:v>25</c:v>
                </c:pt>
                <c:pt idx="55">
                  <c:v>30</c:v>
                </c:pt>
                <c:pt idx="56">
                  <c:v>35</c:v>
                </c:pt>
                <c:pt idx="57">
                  <c:v>40</c:v>
                </c:pt>
                <c:pt idx="58">
                  <c:v>45</c:v>
                </c:pt>
                <c:pt idx="59">
                  <c:v>50</c:v>
                </c:pt>
                <c:pt idx="60">
                  <c:v>5</c:v>
                </c:pt>
                <c:pt idx="61">
                  <c:v>10</c:v>
                </c:pt>
                <c:pt idx="62">
                  <c:v>15</c:v>
                </c:pt>
                <c:pt idx="63">
                  <c:v>20</c:v>
                </c:pt>
                <c:pt idx="64">
                  <c:v>25</c:v>
                </c:pt>
                <c:pt idx="65">
                  <c:v>30</c:v>
                </c:pt>
                <c:pt idx="66">
                  <c:v>35</c:v>
                </c:pt>
                <c:pt idx="67">
                  <c:v>40</c:v>
                </c:pt>
                <c:pt idx="68">
                  <c:v>45</c:v>
                </c:pt>
                <c:pt idx="69">
                  <c:v>50</c:v>
                </c:pt>
                <c:pt idx="70">
                  <c:v>5</c:v>
                </c:pt>
                <c:pt idx="71">
                  <c:v>10</c:v>
                </c:pt>
                <c:pt idx="72">
                  <c:v>15</c:v>
                </c:pt>
                <c:pt idx="73">
                  <c:v>20</c:v>
                </c:pt>
                <c:pt idx="74">
                  <c:v>25</c:v>
                </c:pt>
                <c:pt idx="75">
                  <c:v>30</c:v>
                </c:pt>
                <c:pt idx="76">
                  <c:v>35</c:v>
                </c:pt>
                <c:pt idx="77">
                  <c:v>40</c:v>
                </c:pt>
                <c:pt idx="78">
                  <c:v>45</c:v>
                </c:pt>
                <c:pt idx="79">
                  <c:v>50</c:v>
                </c:pt>
                <c:pt idx="80">
                  <c:v>5</c:v>
                </c:pt>
                <c:pt idx="81">
                  <c:v>10</c:v>
                </c:pt>
                <c:pt idx="82">
                  <c:v>15</c:v>
                </c:pt>
                <c:pt idx="83">
                  <c:v>20</c:v>
                </c:pt>
                <c:pt idx="84">
                  <c:v>25</c:v>
                </c:pt>
                <c:pt idx="85">
                  <c:v>30</c:v>
                </c:pt>
                <c:pt idx="86">
                  <c:v>35</c:v>
                </c:pt>
                <c:pt idx="87">
                  <c:v>40</c:v>
                </c:pt>
                <c:pt idx="88">
                  <c:v>45</c:v>
                </c:pt>
                <c:pt idx="89">
                  <c:v>50</c:v>
                </c:pt>
                <c:pt idx="90">
                  <c:v>5</c:v>
                </c:pt>
                <c:pt idx="91">
                  <c:v>10</c:v>
                </c:pt>
                <c:pt idx="92">
                  <c:v>15</c:v>
                </c:pt>
                <c:pt idx="93">
                  <c:v>20</c:v>
                </c:pt>
                <c:pt idx="94">
                  <c:v>25</c:v>
                </c:pt>
                <c:pt idx="95">
                  <c:v>30</c:v>
                </c:pt>
                <c:pt idx="96">
                  <c:v>35</c:v>
                </c:pt>
                <c:pt idx="97">
                  <c:v>40</c:v>
                </c:pt>
                <c:pt idx="98">
                  <c:v>45</c:v>
                </c:pt>
                <c:pt idx="99">
                  <c:v>50</c:v>
                </c:pt>
              </c:numCache>
            </c:numRef>
          </c:xVal>
          <c:yVal>
            <c:numRef>
              <c:f>Sheet3!$J$112:$J$211</c:f>
              <c:numCache>
                <c:formatCode>General</c:formatCode>
                <c:ptCount val="100"/>
                <c:pt idx="0">
                  <c:v>7.7949563982137897E-3</c:v>
                </c:pt>
                <c:pt idx="1">
                  <c:v>1.5586330960937899E-2</c:v>
                </c:pt>
                <c:pt idx="2">
                  <c:v>2.33776920258984E-2</c:v>
                </c:pt>
                <c:pt idx="3">
                  <c:v>3.1169049679984601E-2</c:v>
                </c:pt>
                <c:pt idx="4">
                  <c:v>3.8960405963814899E-2</c:v>
                </c:pt>
                <c:pt idx="5">
                  <c:v>4.6751761560871803E-2</c:v>
                </c:pt>
                <c:pt idx="6">
                  <c:v>5.4543116764877199E-2</c:v>
                </c:pt>
                <c:pt idx="7">
                  <c:v>6.2334471722956898E-2</c:v>
                </c:pt>
                <c:pt idx="8">
                  <c:v>7.0125826516959797E-2</c:v>
                </c:pt>
                <c:pt idx="9">
                  <c:v>7.7917181196030805E-2</c:v>
                </c:pt>
                <c:pt idx="10">
                  <c:v>6.21601394839105E-3</c:v>
                </c:pt>
                <c:pt idx="11">
                  <c:v>1.24264124459367E-2</c:v>
                </c:pt>
                <c:pt idx="12">
                  <c:v>1.86367690121426E-2</c:v>
                </c:pt>
                <c:pt idx="13">
                  <c:v>2.48471148708246E-2</c:v>
                </c:pt>
                <c:pt idx="14">
                  <c:v>3.1057456409617101E-2</c:v>
                </c:pt>
                <c:pt idx="15">
                  <c:v>3.72677957781095E-2</c:v>
                </c:pt>
                <c:pt idx="16">
                  <c:v>4.3478133902601197E-2</c:v>
                </c:pt>
                <c:pt idx="17">
                  <c:v>4.9688471247912799E-2</c:v>
                </c:pt>
                <c:pt idx="18">
                  <c:v>5.5898808072937699E-2</c:v>
                </c:pt>
                <c:pt idx="19">
                  <c:v>6.2109144533308402E-2</c:v>
                </c:pt>
                <c:pt idx="20">
                  <c:v>5.5931973416472602E-3</c:v>
                </c:pt>
                <c:pt idx="21">
                  <c:v>1.11789423096242E-2</c:v>
                </c:pt>
                <c:pt idx="22">
                  <c:v>1.6764604567190498E-2</c:v>
                </c:pt>
                <c:pt idx="23">
                  <c:v>2.2350245487201399E-2</c:v>
                </c:pt>
                <c:pt idx="24">
                  <c:v>2.7935877762521901E-2</c:v>
                </c:pt>
                <c:pt idx="25">
                  <c:v>3.3521505684542298E-2</c:v>
                </c:pt>
                <c:pt idx="26">
                  <c:v>3.9107131107485697E-2</c:v>
                </c:pt>
                <c:pt idx="27">
                  <c:v>4.4692754963453797E-2</c:v>
                </c:pt>
                <c:pt idx="28">
                  <c:v>5.0278377772267902E-2</c:v>
                </c:pt>
                <c:pt idx="29">
                  <c:v>5.5863999846713898E-2</c:v>
                </c:pt>
                <c:pt idx="30">
                  <c:v>5.2551123699869301E-3</c:v>
                </c:pt>
                <c:pt idx="31">
                  <c:v>1.0501042652318399E-2</c:v>
                </c:pt>
                <c:pt idx="32">
                  <c:v>1.5746838281478999E-2</c:v>
                </c:pt>
                <c:pt idx="33">
                  <c:v>2.0992598825145599E-2</c:v>
                </c:pt>
                <c:pt idx="34">
                  <c:v>2.62383450954204E-2</c:v>
                </c:pt>
                <c:pt idx="35">
                  <c:v>3.1484084161132499E-2</c:v>
                </c:pt>
                <c:pt idx="36">
                  <c:v>3.6729819084711998E-2</c:v>
                </c:pt>
                <c:pt idx="37">
                  <c:v>4.1975551408330203E-2</c:v>
                </c:pt>
                <c:pt idx="38">
                  <c:v>4.7221281993110903E-2</c:v>
                </c:pt>
                <c:pt idx="39">
                  <c:v>5.2467011357709002E-2</c:v>
                </c:pt>
                <c:pt idx="40">
                  <c:v>5.0420361769134402E-3</c:v>
                </c:pt>
                <c:pt idx="41">
                  <c:v>1.00732387423513E-2</c:v>
                </c:pt>
                <c:pt idx="42">
                  <c:v>1.51042444836181E-2</c:v>
                </c:pt>
                <c:pt idx="43">
                  <c:v>2.0135198438845099E-2</c:v>
                </c:pt>
                <c:pt idx="44">
                  <c:v>2.5166131240613E-2</c:v>
                </c:pt>
                <c:pt idx="45">
                  <c:v>3.01970533404394E-2</c:v>
                </c:pt>
                <c:pt idx="46">
                  <c:v>3.52279692781697E-2</c:v>
                </c:pt>
                <c:pt idx="47">
                  <c:v>4.0258881343953702E-2</c:v>
                </c:pt>
                <c:pt idx="48">
                  <c:v>4.52897908181751E-2</c:v>
                </c:pt>
                <c:pt idx="49">
                  <c:v>5.0320698472729901E-2</c:v>
                </c:pt>
                <c:pt idx="50">
                  <c:v>4.89533169635358E-3</c:v>
                </c:pt>
                <c:pt idx="51">
                  <c:v>9.7782429693455894E-3</c:v>
                </c:pt>
                <c:pt idx="52">
                  <c:v>1.46608858373757E-2</c:v>
                </c:pt>
                <c:pt idx="53">
                  <c:v>1.9543457412073001E-2</c:v>
                </c:pt>
                <c:pt idx="54">
                  <c:v>2.44259997478289E-2</c:v>
                </c:pt>
                <c:pt idx="55">
                  <c:v>2.93085272572754E-2</c:v>
                </c:pt>
                <c:pt idx="56">
                  <c:v>3.4191046217172297E-2</c:v>
                </c:pt>
                <c:pt idx="57">
                  <c:v>3.9073559799342003E-2</c:v>
                </c:pt>
                <c:pt idx="58">
                  <c:v>4.3956069779297897E-2</c:v>
                </c:pt>
                <c:pt idx="59">
                  <c:v>4.8838577228427799E-2</c:v>
                </c:pt>
                <c:pt idx="60">
                  <c:v>4.7881956764548204E-3</c:v>
                </c:pt>
                <c:pt idx="61">
                  <c:v>9.5624410711174501E-3</c:v>
                </c:pt>
                <c:pt idx="62">
                  <c:v>1.43363378091187E-2</c:v>
                </c:pt>
                <c:pt idx="63">
                  <c:v>1.9110141074331899E-2</c:v>
                </c:pt>
                <c:pt idx="64">
                  <c:v>2.3883905852245899E-2</c:v>
                </c:pt>
                <c:pt idx="65">
                  <c:v>2.8657651070159901E-2</c:v>
                </c:pt>
                <c:pt idx="66">
                  <c:v>3.3431384992247598E-2</c:v>
                </c:pt>
                <c:pt idx="67">
                  <c:v>3.8205111801790897E-2</c:v>
                </c:pt>
                <c:pt idx="68">
                  <c:v>4.2978833843377799E-2</c:v>
                </c:pt>
                <c:pt idx="69">
                  <c:v>4.7752552533107499E-2</c:v>
                </c:pt>
                <c:pt idx="70">
                  <c:v>4.7065839922501703E-3</c:v>
                </c:pt>
                <c:pt idx="71">
                  <c:v>9.3977396240026902E-3</c:v>
                </c:pt>
                <c:pt idx="72">
                  <c:v>1.40884583519788E-2</c:v>
                </c:pt>
                <c:pt idx="73">
                  <c:v>1.8779058881909502E-2</c:v>
                </c:pt>
                <c:pt idx="74">
                  <c:v>2.3469610553569699E-2</c:v>
                </c:pt>
                <c:pt idx="75">
                  <c:v>2.8160137338982601E-2</c:v>
                </c:pt>
                <c:pt idx="76">
                  <c:v>3.28506497316935E-2</c:v>
                </c:pt>
                <c:pt idx="77">
                  <c:v>3.7541153052518601E-2</c:v>
                </c:pt>
                <c:pt idx="78">
                  <c:v>4.2231650287237799E-2</c:v>
                </c:pt>
                <c:pt idx="79">
                  <c:v>4.6922143240887899E-2</c:v>
                </c:pt>
                <c:pt idx="80">
                  <c:v>4.6424098844826999E-3</c:v>
                </c:pt>
                <c:pt idx="81">
                  <c:v>9.2679612826049203E-3</c:v>
                </c:pt>
                <c:pt idx="82">
                  <c:v>1.38929801557371E-2</c:v>
                </c:pt>
                <c:pt idx="83">
                  <c:v>1.85178536793347E-2</c:v>
                </c:pt>
                <c:pt idx="84">
                  <c:v>2.31426668895655E-2</c:v>
                </c:pt>
                <c:pt idx="85">
                  <c:v>2.7767449310844398E-2</c:v>
                </c:pt>
                <c:pt idx="86">
                  <c:v>3.2392213899863999E-2</c:v>
                </c:pt>
                <c:pt idx="87">
                  <c:v>3.7016967237475301E-2</c:v>
                </c:pt>
                <c:pt idx="88">
                  <c:v>4.1641713021011099E-2</c:v>
                </c:pt>
                <c:pt idx="89">
                  <c:v>4.6266453487722702E-2</c:v>
                </c:pt>
                <c:pt idx="90">
                  <c:v>4.5906816946619704E-3</c:v>
                </c:pt>
                <c:pt idx="91">
                  <c:v>9.1631196860595693E-3</c:v>
                </c:pt>
                <c:pt idx="92">
                  <c:v>1.37349227306098E-2</c:v>
                </c:pt>
                <c:pt idx="93">
                  <c:v>1.8306550961504998E-2</c:v>
                </c:pt>
                <c:pt idx="94">
                  <c:v>2.2878106376786202E-2</c:v>
                </c:pt>
                <c:pt idx="95">
                  <c:v>2.7449624539509498E-2</c:v>
                </c:pt>
                <c:pt idx="96">
                  <c:v>3.2021121095404899E-2</c:v>
                </c:pt>
                <c:pt idx="97">
                  <c:v>3.6592604004409002E-2</c:v>
                </c:pt>
                <c:pt idx="98">
                  <c:v>4.11640777440569E-2</c:v>
                </c:pt>
                <c:pt idx="99">
                  <c:v>4.5735545026173399E-2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9-A746-4611-9475-105EB421CC08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Sheet3!$C$112:$C$211</c:f>
              <c:numCache>
                <c:formatCode>General</c:formatCode>
                <c:ptCount val="1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</c:v>
                </c:pt>
                <c:pt idx="11">
                  <c:v>10</c:v>
                </c:pt>
                <c:pt idx="12">
                  <c:v>15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  <c:pt idx="16">
                  <c:v>35</c:v>
                </c:pt>
                <c:pt idx="17">
                  <c:v>40</c:v>
                </c:pt>
                <c:pt idx="18">
                  <c:v>45</c:v>
                </c:pt>
                <c:pt idx="19">
                  <c:v>50</c:v>
                </c:pt>
                <c:pt idx="20">
                  <c:v>5</c:v>
                </c:pt>
                <c:pt idx="21">
                  <c:v>10</c:v>
                </c:pt>
                <c:pt idx="22">
                  <c:v>15</c:v>
                </c:pt>
                <c:pt idx="23">
                  <c:v>20</c:v>
                </c:pt>
                <c:pt idx="24">
                  <c:v>25</c:v>
                </c:pt>
                <c:pt idx="25">
                  <c:v>30</c:v>
                </c:pt>
                <c:pt idx="26">
                  <c:v>35</c:v>
                </c:pt>
                <c:pt idx="27">
                  <c:v>40</c:v>
                </c:pt>
                <c:pt idx="28">
                  <c:v>45</c:v>
                </c:pt>
                <c:pt idx="29">
                  <c:v>50</c:v>
                </c:pt>
                <c:pt idx="30">
                  <c:v>5</c:v>
                </c:pt>
                <c:pt idx="31">
                  <c:v>10</c:v>
                </c:pt>
                <c:pt idx="32">
                  <c:v>15</c:v>
                </c:pt>
                <c:pt idx="33">
                  <c:v>20</c:v>
                </c:pt>
                <c:pt idx="34">
                  <c:v>25</c:v>
                </c:pt>
                <c:pt idx="35">
                  <c:v>30</c:v>
                </c:pt>
                <c:pt idx="36">
                  <c:v>35</c:v>
                </c:pt>
                <c:pt idx="37">
                  <c:v>40</c:v>
                </c:pt>
                <c:pt idx="38">
                  <c:v>45</c:v>
                </c:pt>
                <c:pt idx="39">
                  <c:v>50</c:v>
                </c:pt>
                <c:pt idx="40">
                  <c:v>5</c:v>
                </c:pt>
                <c:pt idx="41">
                  <c:v>10</c:v>
                </c:pt>
                <c:pt idx="42">
                  <c:v>15</c:v>
                </c:pt>
                <c:pt idx="43">
                  <c:v>20</c:v>
                </c:pt>
                <c:pt idx="44">
                  <c:v>25</c:v>
                </c:pt>
                <c:pt idx="45">
                  <c:v>30</c:v>
                </c:pt>
                <c:pt idx="46">
                  <c:v>35</c:v>
                </c:pt>
                <c:pt idx="47">
                  <c:v>40</c:v>
                </c:pt>
                <c:pt idx="48">
                  <c:v>45</c:v>
                </c:pt>
                <c:pt idx="49">
                  <c:v>50</c:v>
                </c:pt>
                <c:pt idx="50">
                  <c:v>5</c:v>
                </c:pt>
                <c:pt idx="51">
                  <c:v>10</c:v>
                </c:pt>
                <c:pt idx="52">
                  <c:v>15</c:v>
                </c:pt>
                <c:pt idx="53">
                  <c:v>20</c:v>
                </c:pt>
                <c:pt idx="54">
                  <c:v>25</c:v>
                </c:pt>
                <c:pt idx="55">
                  <c:v>30</c:v>
                </c:pt>
                <c:pt idx="56">
                  <c:v>35</c:v>
                </c:pt>
                <c:pt idx="57">
                  <c:v>40</c:v>
                </c:pt>
                <c:pt idx="58">
                  <c:v>45</c:v>
                </c:pt>
                <c:pt idx="59">
                  <c:v>50</c:v>
                </c:pt>
                <c:pt idx="60">
                  <c:v>5</c:v>
                </c:pt>
                <c:pt idx="61">
                  <c:v>10</c:v>
                </c:pt>
                <c:pt idx="62">
                  <c:v>15</c:v>
                </c:pt>
                <c:pt idx="63">
                  <c:v>20</c:v>
                </c:pt>
                <c:pt idx="64">
                  <c:v>25</c:v>
                </c:pt>
                <c:pt idx="65">
                  <c:v>30</c:v>
                </c:pt>
                <c:pt idx="66">
                  <c:v>35</c:v>
                </c:pt>
                <c:pt idx="67">
                  <c:v>40</c:v>
                </c:pt>
                <c:pt idx="68">
                  <c:v>45</c:v>
                </c:pt>
                <c:pt idx="69">
                  <c:v>50</c:v>
                </c:pt>
                <c:pt idx="70">
                  <c:v>5</c:v>
                </c:pt>
                <c:pt idx="71">
                  <c:v>10</c:v>
                </c:pt>
                <c:pt idx="72">
                  <c:v>15</c:v>
                </c:pt>
                <c:pt idx="73">
                  <c:v>20</c:v>
                </c:pt>
                <c:pt idx="74">
                  <c:v>25</c:v>
                </c:pt>
                <c:pt idx="75">
                  <c:v>30</c:v>
                </c:pt>
                <c:pt idx="76">
                  <c:v>35</c:v>
                </c:pt>
                <c:pt idx="77">
                  <c:v>40</c:v>
                </c:pt>
                <c:pt idx="78">
                  <c:v>45</c:v>
                </c:pt>
                <c:pt idx="79">
                  <c:v>50</c:v>
                </c:pt>
                <c:pt idx="80">
                  <c:v>5</c:v>
                </c:pt>
                <c:pt idx="81">
                  <c:v>10</c:v>
                </c:pt>
                <c:pt idx="82">
                  <c:v>15</c:v>
                </c:pt>
                <c:pt idx="83">
                  <c:v>20</c:v>
                </c:pt>
                <c:pt idx="84">
                  <c:v>25</c:v>
                </c:pt>
                <c:pt idx="85">
                  <c:v>30</c:v>
                </c:pt>
                <c:pt idx="86">
                  <c:v>35</c:v>
                </c:pt>
                <c:pt idx="87">
                  <c:v>40</c:v>
                </c:pt>
                <c:pt idx="88">
                  <c:v>45</c:v>
                </c:pt>
                <c:pt idx="89">
                  <c:v>50</c:v>
                </c:pt>
                <c:pt idx="90">
                  <c:v>5</c:v>
                </c:pt>
                <c:pt idx="91">
                  <c:v>10</c:v>
                </c:pt>
                <c:pt idx="92">
                  <c:v>15</c:v>
                </c:pt>
                <c:pt idx="93">
                  <c:v>20</c:v>
                </c:pt>
                <c:pt idx="94">
                  <c:v>25</c:v>
                </c:pt>
                <c:pt idx="95">
                  <c:v>30</c:v>
                </c:pt>
                <c:pt idx="96">
                  <c:v>35</c:v>
                </c:pt>
                <c:pt idx="97">
                  <c:v>40</c:v>
                </c:pt>
                <c:pt idx="98">
                  <c:v>45</c:v>
                </c:pt>
                <c:pt idx="99">
                  <c:v>50</c:v>
                </c:pt>
              </c:numCache>
            </c:numRef>
          </c:xVal>
          <c:yVal>
            <c:numRef>
              <c:f>Sheet3!$K$112:$K$211</c:f>
              <c:numCache>
                <c:formatCode>General</c:formatCode>
                <c:ptCount val="100"/>
                <c:pt idx="0">
                  <c:v>8.1211077487947092E-3</c:v>
                </c:pt>
                <c:pt idx="1">
                  <c:v>1.6237997993345299E-2</c:v>
                </c:pt>
                <c:pt idx="2">
                  <c:v>2.4354872429590599E-2</c:v>
                </c:pt>
                <c:pt idx="3">
                  <c:v>3.2471742871220899E-2</c:v>
                </c:pt>
                <c:pt idx="4">
                  <c:v>4.05886117081087E-2</c:v>
                </c:pt>
                <c:pt idx="5">
                  <c:v>4.8705479740703397E-2</c:v>
                </c:pt>
                <c:pt idx="6">
                  <c:v>5.6822347312995597E-2</c:v>
                </c:pt>
                <c:pt idx="7">
                  <c:v>6.4939214597275294E-2</c:v>
                </c:pt>
                <c:pt idx="8">
                  <c:v>7.3056081689410801E-2</c:v>
                </c:pt>
                <c:pt idx="9">
                  <c:v>8.1172948646943494E-2</c:v>
                </c:pt>
                <c:pt idx="10">
                  <c:v>6.40745898661763E-3</c:v>
                </c:pt>
                <c:pt idx="11">
                  <c:v>1.2808375833920299E-2</c:v>
                </c:pt>
                <c:pt idx="12">
                  <c:v>1.92092440916171E-2</c:v>
                </c:pt>
                <c:pt idx="13">
                  <c:v>2.56100999423481E-2</c:v>
                </c:pt>
                <c:pt idx="14">
                  <c:v>3.2010950787689799E-2</c:v>
                </c:pt>
                <c:pt idx="15">
                  <c:v>3.8411799118374897E-2</c:v>
                </c:pt>
                <c:pt idx="16">
                  <c:v>4.4812646007690998E-2</c:v>
                </c:pt>
                <c:pt idx="17">
                  <c:v>5.1213491994210797E-2</c:v>
                </c:pt>
                <c:pt idx="18">
                  <c:v>5.7614337377903099E-2</c:v>
                </c:pt>
                <c:pt idx="19">
                  <c:v>6.4015182339093105E-2</c:v>
                </c:pt>
                <c:pt idx="20">
                  <c:v>5.7251792761597196E-3</c:v>
                </c:pt>
                <c:pt idx="21">
                  <c:v>1.1441736756713001E-2</c:v>
                </c:pt>
                <c:pt idx="22">
                  <c:v>1.7158199060967799E-2</c:v>
                </c:pt>
                <c:pt idx="23">
                  <c:v>2.2874636814079301E-2</c:v>
                </c:pt>
                <c:pt idx="24">
                  <c:v>2.8591064620936298E-2</c:v>
                </c:pt>
                <c:pt idx="25">
                  <c:v>3.4307487419159802E-2</c:v>
                </c:pt>
                <c:pt idx="26">
                  <c:v>4.0023907342142E-2</c:v>
                </c:pt>
                <c:pt idx="27">
                  <c:v>4.5740325462304797E-2</c:v>
                </c:pt>
                <c:pt idx="28">
                  <c:v>5.1456742377714901E-2</c:v>
                </c:pt>
                <c:pt idx="29">
                  <c:v>5.71731584482396E-2</c:v>
                </c:pt>
                <c:pt idx="30">
                  <c:v>5.3525418155299601E-3</c:v>
                </c:pt>
                <c:pt idx="31">
                  <c:v>1.06945128675692E-2</c:v>
                </c:pt>
                <c:pt idx="32">
                  <c:v>1.6036329734206E-2</c:v>
                </c:pt>
                <c:pt idx="33">
                  <c:v>2.1378106431053801E-2</c:v>
                </c:pt>
                <c:pt idx="34">
                  <c:v>2.67198667869731E-2</c:v>
                </c:pt>
                <c:pt idx="35">
                  <c:v>3.2061618894968801E-2</c:v>
                </c:pt>
                <c:pt idx="36">
                  <c:v>3.7403366261059799E-2</c:v>
                </c:pt>
                <c:pt idx="37">
                  <c:v>4.2745110650759997E-2</c:v>
                </c:pt>
                <c:pt idx="38">
                  <c:v>4.8086853049886698E-2</c:v>
                </c:pt>
                <c:pt idx="39">
                  <c:v>5.3428594052193801E-2</c:v>
                </c:pt>
                <c:pt idx="40">
                  <c:v>5.1166570607237404E-3</c:v>
                </c:pt>
                <c:pt idx="41">
                  <c:v>1.02208875008715E-2</c:v>
                </c:pt>
                <c:pt idx="42">
                  <c:v>1.53248933893225E-2</c:v>
                </c:pt>
                <c:pt idx="43">
                  <c:v>2.04288402055827E-2</c:v>
                </c:pt>
                <c:pt idx="44">
                  <c:v>2.5532762893696801E-2</c:v>
                </c:pt>
                <c:pt idx="45">
                  <c:v>3.0636673375356901E-2</c:v>
                </c:pt>
                <c:pt idx="46">
                  <c:v>3.5740576828797901E-2</c:v>
                </c:pt>
                <c:pt idx="47">
                  <c:v>4.0844475866136799E-2</c:v>
                </c:pt>
                <c:pt idx="48">
                  <c:v>4.5948371947736301E-2</c:v>
                </c:pt>
                <c:pt idx="49">
                  <c:v>5.1052265953981803E-2</c:v>
                </c:pt>
                <c:pt idx="50">
                  <c:v>4.9537097801846397E-3</c:v>
                </c:pt>
                <c:pt idx="51">
                  <c:v>9.8932127462479993E-3</c:v>
                </c:pt>
                <c:pt idx="52">
                  <c:v>1.4832410356988599E-2</c:v>
                </c:pt>
                <c:pt idx="53">
                  <c:v>1.9771526874640601E-2</c:v>
                </c:pt>
                <c:pt idx="54">
                  <c:v>2.4710610136797199E-2</c:v>
                </c:pt>
                <c:pt idx="55">
                  <c:v>2.96496765366779E-2</c:v>
                </c:pt>
                <c:pt idx="56">
                  <c:v>3.4588733213244897E-2</c:v>
                </c:pt>
                <c:pt idx="57">
                  <c:v>3.9527783773897998E-2</c:v>
                </c:pt>
                <c:pt idx="58">
                  <c:v>4.4466830237929897E-2</c:v>
                </c:pt>
                <c:pt idx="59">
                  <c:v>4.9405873823811501E-2</c:v>
                </c:pt>
                <c:pt idx="60">
                  <c:v>4.8344019778351803E-3</c:v>
                </c:pt>
                <c:pt idx="61">
                  <c:v>9.6528826744211507E-3</c:v>
                </c:pt>
                <c:pt idx="62">
                  <c:v>1.44709675996784E-2</c:v>
                </c:pt>
                <c:pt idx="63">
                  <c:v>1.92889464435132E-2</c:v>
                </c:pt>
                <c:pt idx="64">
                  <c:v>2.41068816123217E-2</c:v>
                </c:pt>
                <c:pt idx="65">
                  <c:v>2.89247945857318E-2</c:v>
                </c:pt>
                <c:pt idx="66">
                  <c:v>3.3742694741796898E-2</c:v>
                </c:pt>
                <c:pt idx="67">
                  <c:v>3.8560586827459498E-2</c:v>
                </c:pt>
                <c:pt idx="68">
                  <c:v>4.3378473503148503E-2</c:v>
                </c:pt>
                <c:pt idx="69">
                  <c:v>4.8196356375693798E-2</c:v>
                </c:pt>
                <c:pt idx="70">
                  <c:v>4.7433269759757004E-3</c:v>
                </c:pt>
                <c:pt idx="71">
                  <c:v>9.4690774128469296E-3</c:v>
                </c:pt>
                <c:pt idx="72">
                  <c:v>1.4194332801474099E-2</c:v>
                </c:pt>
                <c:pt idx="73">
                  <c:v>1.8919454294010801E-2</c:v>
                </c:pt>
                <c:pt idx="74">
                  <c:v>2.3644520444896299E-2</c:v>
                </c:pt>
                <c:pt idx="75">
                  <c:v>2.8369558408783899E-2</c:v>
                </c:pt>
                <c:pt idx="76">
                  <c:v>3.3094580071614303E-2</c:v>
                </c:pt>
                <c:pt idx="77">
                  <c:v>3.7819591459966197E-2</c:v>
                </c:pt>
                <c:pt idx="78">
                  <c:v>4.2544595955555001E-2</c:v>
                </c:pt>
                <c:pt idx="79">
                  <c:v>4.7269595602730599E-2</c:v>
                </c:pt>
                <c:pt idx="80">
                  <c:v>4.67158665857183E-3</c:v>
                </c:pt>
                <c:pt idx="81">
                  <c:v>9.3239959983719006E-3</c:v>
                </c:pt>
                <c:pt idx="82">
                  <c:v>1.39758028418706E-2</c:v>
                </c:pt>
                <c:pt idx="83">
                  <c:v>1.8627445281401599E-2</c:v>
                </c:pt>
                <c:pt idx="84">
                  <c:v>2.3279019508500601E-2</c:v>
                </c:pt>
                <c:pt idx="85">
                  <c:v>2.79305589165178E-2</c:v>
                </c:pt>
                <c:pt idx="86">
                  <c:v>3.2582078158946898E-2</c:v>
                </c:pt>
                <c:pt idx="87">
                  <c:v>3.7233584678104302E-2</c:v>
                </c:pt>
                <c:pt idx="88">
                  <c:v>4.1885082655177201E-2</c:v>
                </c:pt>
                <c:pt idx="89">
                  <c:v>4.6536574620130298E-2</c:v>
                </c:pt>
                <c:pt idx="90">
                  <c:v>4.6136744751373799E-3</c:v>
                </c:pt>
                <c:pt idx="91">
                  <c:v>9.2066216342806505E-3</c:v>
                </c:pt>
                <c:pt idx="92">
                  <c:v>1.3798851313758799E-2</c:v>
                </c:pt>
                <c:pt idx="93">
                  <c:v>1.8390883514433298E-2</c:v>
                </c:pt>
                <c:pt idx="94">
                  <c:v>2.29828334688922E-2</c:v>
                </c:pt>
                <c:pt idx="95">
                  <c:v>2.7574741349037001E-2</c:v>
                </c:pt>
                <c:pt idx="96">
                  <c:v>3.2166624826802999E-2</c:v>
                </c:pt>
                <c:pt idx="97">
                  <c:v>3.6758492892501202E-2</c:v>
                </c:pt>
                <c:pt idx="98">
                  <c:v>4.1350350603067097E-2</c:v>
                </c:pt>
                <c:pt idx="99">
                  <c:v>4.5942201021151999E-2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A-A746-4611-9475-105EB421CC08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Sheet3!$C$112:$C$211</c:f>
              <c:numCache>
                <c:formatCode>General</c:formatCode>
                <c:ptCount val="1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</c:v>
                </c:pt>
                <c:pt idx="11">
                  <c:v>10</c:v>
                </c:pt>
                <c:pt idx="12">
                  <c:v>15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  <c:pt idx="16">
                  <c:v>35</c:v>
                </c:pt>
                <c:pt idx="17">
                  <c:v>40</c:v>
                </c:pt>
                <c:pt idx="18">
                  <c:v>45</c:v>
                </c:pt>
                <c:pt idx="19">
                  <c:v>50</c:v>
                </c:pt>
                <c:pt idx="20">
                  <c:v>5</c:v>
                </c:pt>
                <c:pt idx="21">
                  <c:v>10</c:v>
                </c:pt>
                <c:pt idx="22">
                  <c:v>15</c:v>
                </c:pt>
                <c:pt idx="23">
                  <c:v>20</c:v>
                </c:pt>
                <c:pt idx="24">
                  <c:v>25</c:v>
                </c:pt>
                <c:pt idx="25">
                  <c:v>30</c:v>
                </c:pt>
                <c:pt idx="26">
                  <c:v>35</c:v>
                </c:pt>
                <c:pt idx="27">
                  <c:v>40</c:v>
                </c:pt>
                <c:pt idx="28">
                  <c:v>45</c:v>
                </c:pt>
                <c:pt idx="29">
                  <c:v>50</c:v>
                </c:pt>
                <c:pt idx="30">
                  <c:v>5</c:v>
                </c:pt>
                <c:pt idx="31">
                  <c:v>10</c:v>
                </c:pt>
                <c:pt idx="32">
                  <c:v>15</c:v>
                </c:pt>
                <c:pt idx="33">
                  <c:v>20</c:v>
                </c:pt>
                <c:pt idx="34">
                  <c:v>25</c:v>
                </c:pt>
                <c:pt idx="35">
                  <c:v>30</c:v>
                </c:pt>
                <c:pt idx="36">
                  <c:v>35</c:v>
                </c:pt>
                <c:pt idx="37">
                  <c:v>40</c:v>
                </c:pt>
                <c:pt idx="38">
                  <c:v>45</c:v>
                </c:pt>
                <c:pt idx="39">
                  <c:v>50</c:v>
                </c:pt>
                <c:pt idx="40">
                  <c:v>5</c:v>
                </c:pt>
                <c:pt idx="41">
                  <c:v>10</c:v>
                </c:pt>
                <c:pt idx="42">
                  <c:v>15</c:v>
                </c:pt>
                <c:pt idx="43">
                  <c:v>20</c:v>
                </c:pt>
                <c:pt idx="44">
                  <c:v>25</c:v>
                </c:pt>
                <c:pt idx="45">
                  <c:v>30</c:v>
                </c:pt>
                <c:pt idx="46">
                  <c:v>35</c:v>
                </c:pt>
                <c:pt idx="47">
                  <c:v>40</c:v>
                </c:pt>
                <c:pt idx="48">
                  <c:v>45</c:v>
                </c:pt>
                <c:pt idx="49">
                  <c:v>50</c:v>
                </c:pt>
                <c:pt idx="50">
                  <c:v>5</c:v>
                </c:pt>
                <c:pt idx="51">
                  <c:v>10</c:v>
                </c:pt>
                <c:pt idx="52">
                  <c:v>15</c:v>
                </c:pt>
                <c:pt idx="53">
                  <c:v>20</c:v>
                </c:pt>
                <c:pt idx="54">
                  <c:v>25</c:v>
                </c:pt>
                <c:pt idx="55">
                  <c:v>30</c:v>
                </c:pt>
                <c:pt idx="56">
                  <c:v>35</c:v>
                </c:pt>
                <c:pt idx="57">
                  <c:v>40</c:v>
                </c:pt>
                <c:pt idx="58">
                  <c:v>45</c:v>
                </c:pt>
                <c:pt idx="59">
                  <c:v>50</c:v>
                </c:pt>
                <c:pt idx="60">
                  <c:v>5</c:v>
                </c:pt>
                <c:pt idx="61">
                  <c:v>10</c:v>
                </c:pt>
                <c:pt idx="62">
                  <c:v>15</c:v>
                </c:pt>
                <c:pt idx="63">
                  <c:v>20</c:v>
                </c:pt>
                <c:pt idx="64">
                  <c:v>25</c:v>
                </c:pt>
                <c:pt idx="65">
                  <c:v>30</c:v>
                </c:pt>
                <c:pt idx="66">
                  <c:v>35</c:v>
                </c:pt>
                <c:pt idx="67">
                  <c:v>40</c:v>
                </c:pt>
                <c:pt idx="68">
                  <c:v>45</c:v>
                </c:pt>
                <c:pt idx="69">
                  <c:v>50</c:v>
                </c:pt>
                <c:pt idx="70">
                  <c:v>5</c:v>
                </c:pt>
                <c:pt idx="71">
                  <c:v>10</c:v>
                </c:pt>
                <c:pt idx="72">
                  <c:v>15</c:v>
                </c:pt>
                <c:pt idx="73">
                  <c:v>20</c:v>
                </c:pt>
                <c:pt idx="74">
                  <c:v>25</c:v>
                </c:pt>
                <c:pt idx="75">
                  <c:v>30</c:v>
                </c:pt>
                <c:pt idx="76">
                  <c:v>35</c:v>
                </c:pt>
                <c:pt idx="77">
                  <c:v>40</c:v>
                </c:pt>
                <c:pt idx="78">
                  <c:v>45</c:v>
                </c:pt>
                <c:pt idx="79">
                  <c:v>50</c:v>
                </c:pt>
                <c:pt idx="80">
                  <c:v>5</c:v>
                </c:pt>
                <c:pt idx="81">
                  <c:v>10</c:v>
                </c:pt>
                <c:pt idx="82">
                  <c:v>15</c:v>
                </c:pt>
                <c:pt idx="83">
                  <c:v>20</c:v>
                </c:pt>
                <c:pt idx="84">
                  <c:v>25</c:v>
                </c:pt>
                <c:pt idx="85">
                  <c:v>30</c:v>
                </c:pt>
                <c:pt idx="86">
                  <c:v>35</c:v>
                </c:pt>
                <c:pt idx="87">
                  <c:v>40</c:v>
                </c:pt>
                <c:pt idx="88">
                  <c:v>45</c:v>
                </c:pt>
                <c:pt idx="89">
                  <c:v>50</c:v>
                </c:pt>
                <c:pt idx="90">
                  <c:v>5</c:v>
                </c:pt>
                <c:pt idx="91">
                  <c:v>10</c:v>
                </c:pt>
                <c:pt idx="92">
                  <c:v>15</c:v>
                </c:pt>
                <c:pt idx="93">
                  <c:v>20</c:v>
                </c:pt>
                <c:pt idx="94">
                  <c:v>25</c:v>
                </c:pt>
                <c:pt idx="95">
                  <c:v>30</c:v>
                </c:pt>
                <c:pt idx="96">
                  <c:v>35</c:v>
                </c:pt>
                <c:pt idx="97">
                  <c:v>40</c:v>
                </c:pt>
                <c:pt idx="98">
                  <c:v>45</c:v>
                </c:pt>
                <c:pt idx="99">
                  <c:v>50</c:v>
                </c:pt>
              </c:numCache>
            </c:numRef>
          </c:xVal>
          <c:yVal>
            <c:numRef>
              <c:f>Sheet3!$L$112:$L$211</c:f>
              <c:numCache>
                <c:formatCode>General</c:formatCode>
                <c:ptCount val="100"/>
                <c:pt idx="0">
                  <c:v>8.4252961197748503E-3</c:v>
                </c:pt>
                <c:pt idx="1">
                  <c:v>1.6845723822878599E-2</c:v>
                </c:pt>
                <c:pt idx="2">
                  <c:v>2.52661333737484E-2</c:v>
                </c:pt>
                <c:pt idx="3">
                  <c:v>3.3686538337860401E-2</c:v>
                </c:pt>
                <c:pt idx="4">
                  <c:v>4.2106941459374901E-2</c:v>
                </c:pt>
                <c:pt idx="5">
                  <c:v>5.0527343657388403E-2</c:v>
                </c:pt>
                <c:pt idx="6">
                  <c:v>5.8947745326877098E-2</c:v>
                </c:pt>
                <c:pt idx="7">
                  <c:v>6.7368146665675796E-2</c:v>
                </c:pt>
                <c:pt idx="8">
                  <c:v>7.5788547783843294E-2</c:v>
                </c:pt>
                <c:pt idx="9">
                  <c:v>8.42089487474703E-2</c:v>
                </c:pt>
                <c:pt idx="10">
                  <c:v>6.5878653527856202E-3</c:v>
                </c:pt>
                <c:pt idx="11">
                  <c:v>1.31682463624946E-2</c:v>
                </c:pt>
                <c:pt idx="12">
                  <c:v>1.9748572077227598E-2</c:v>
                </c:pt>
                <c:pt idx="13">
                  <c:v>2.63288836737216E-2</c:v>
                </c:pt>
                <c:pt idx="14">
                  <c:v>3.29091895745868E-2</c:v>
                </c:pt>
                <c:pt idx="15">
                  <c:v>3.9489492614065799E-2</c:v>
                </c:pt>
                <c:pt idx="16">
                  <c:v>4.6069794013450897E-2</c:v>
                </c:pt>
                <c:pt idx="17">
                  <c:v>5.2650094385575101E-2</c:v>
                </c:pt>
                <c:pt idx="18">
                  <c:v>5.9230394071763399E-2</c:v>
                </c:pt>
                <c:pt idx="19">
                  <c:v>6.5810693277212104E-2</c:v>
                </c:pt>
                <c:pt idx="20">
                  <c:v>5.8504285914781099E-3</c:v>
                </c:pt>
                <c:pt idx="21">
                  <c:v>1.1691053620886399E-2</c:v>
                </c:pt>
                <c:pt idx="22">
                  <c:v>1.7531570998965001E-2</c:v>
                </c:pt>
                <c:pt idx="23">
                  <c:v>2.3372060610501202E-2</c:v>
                </c:pt>
                <c:pt idx="24">
                  <c:v>2.9212538973575401E-2</c:v>
                </c:pt>
                <c:pt idx="25">
                  <c:v>3.5053011672383297E-2</c:v>
                </c:pt>
                <c:pt idx="26">
                  <c:v>4.0893481119624799E-2</c:v>
                </c:pt>
                <c:pt idx="27">
                  <c:v>4.67339485281048E-2</c:v>
                </c:pt>
                <c:pt idx="28">
                  <c:v>5.2574414574170197E-2</c:v>
                </c:pt>
                <c:pt idx="29">
                  <c:v>5.8414879664788498E-2</c:v>
                </c:pt>
                <c:pt idx="30">
                  <c:v>5.4454802775680301E-3</c:v>
                </c:pt>
                <c:pt idx="31">
                  <c:v>1.0878993632181099E-2</c:v>
                </c:pt>
                <c:pt idx="32">
                  <c:v>1.63123333587082E-2</c:v>
                </c:pt>
                <c:pt idx="33">
                  <c:v>2.1745627855614302E-2</c:v>
                </c:pt>
                <c:pt idx="34">
                  <c:v>2.71789039541953E-2</c:v>
                </c:pt>
                <c:pt idx="35">
                  <c:v>3.2612170766663402E-2</c:v>
                </c:pt>
                <c:pt idx="36">
                  <c:v>3.8045432240447298E-2</c:v>
                </c:pt>
                <c:pt idx="37">
                  <c:v>4.3478690363296699E-2</c:v>
                </c:pt>
                <c:pt idx="38">
                  <c:v>4.8911946245105302E-2</c:v>
                </c:pt>
                <c:pt idx="39">
                  <c:v>5.4345200554347599E-2</c:v>
                </c:pt>
                <c:pt idx="40">
                  <c:v>5.1881258551493897E-3</c:v>
                </c:pt>
                <c:pt idx="41">
                  <c:v>1.03622303694865E-2</c:v>
                </c:pt>
                <c:pt idx="42">
                  <c:v>1.55360828552643E-2</c:v>
                </c:pt>
                <c:pt idx="43">
                  <c:v>2.0709869050635901E-2</c:v>
                </c:pt>
                <c:pt idx="44">
                  <c:v>2.5883628171257798E-2</c:v>
                </c:pt>
                <c:pt idx="45">
                  <c:v>3.1057373595215799E-2</c:v>
                </c:pt>
                <c:pt idx="46">
                  <c:v>3.6231111133102401E-2</c:v>
                </c:pt>
                <c:pt idx="47">
                  <c:v>4.1404843715943003E-2</c:v>
                </c:pt>
                <c:pt idx="48">
                  <c:v>4.6578572982363099E-2</c:v>
                </c:pt>
                <c:pt idx="49">
                  <c:v>5.1752299920200799E-2</c:v>
                </c:pt>
                <c:pt idx="50">
                  <c:v>5.0098070845163503E-3</c:v>
                </c:pt>
                <c:pt idx="51">
                  <c:v>1.00036255254761E-2</c:v>
                </c:pt>
                <c:pt idx="52">
                  <c:v>1.49971021335807E-2</c:v>
                </c:pt>
                <c:pt idx="53">
                  <c:v>1.9990487977576001E-2</c:v>
                </c:pt>
                <c:pt idx="54">
                  <c:v>2.4983836602851198E-2</c:v>
                </c:pt>
                <c:pt idx="55">
                  <c:v>2.9977166357077999E-2</c:v>
                </c:pt>
                <c:pt idx="56">
                  <c:v>3.4970485229964397E-2</c:v>
                </c:pt>
                <c:pt idx="57">
                  <c:v>3.9963797258675E-2</c:v>
                </c:pt>
                <c:pt idx="58">
                  <c:v>4.4957104703017302E-2</c:v>
                </c:pt>
                <c:pt idx="59">
                  <c:v>4.9950408926569698E-2</c:v>
                </c:pt>
                <c:pt idx="60">
                  <c:v>4.8789293649063297E-3</c:v>
                </c:pt>
                <c:pt idx="61">
                  <c:v>9.7399775446440802E-3</c:v>
                </c:pt>
                <c:pt idx="62">
                  <c:v>1.46005835916966E-2</c:v>
                </c:pt>
                <c:pt idx="63">
                  <c:v>1.9461071155286901E-2</c:v>
                </c:pt>
                <c:pt idx="64">
                  <c:v>2.4321509941981099E-2</c:v>
                </c:pt>
                <c:pt idx="65">
                  <c:v>2.91819239417399E-2</c:v>
                </c:pt>
                <c:pt idx="66">
                  <c:v>3.4042323628049397E-2</c:v>
                </c:pt>
                <c:pt idx="67">
                  <c:v>3.8902714302138201E-2</c:v>
                </c:pt>
                <c:pt idx="68">
                  <c:v>4.3763098935007697E-2</c:v>
                </c:pt>
                <c:pt idx="69">
                  <c:v>4.8623479321029103E-2</c:v>
                </c:pt>
                <c:pt idx="70">
                  <c:v>4.77882557303625E-3</c:v>
                </c:pt>
                <c:pt idx="71">
                  <c:v>9.5379441738601706E-3</c:v>
                </c:pt>
                <c:pt idx="72">
                  <c:v>1.4296510670766101E-2</c:v>
                </c:pt>
                <c:pt idx="73">
                  <c:v>1.90549278745832E-2</c:v>
                </c:pt>
                <c:pt idx="74">
                  <c:v>2.3813283378928001E-2</c:v>
                </c:pt>
                <c:pt idx="75">
                  <c:v>2.8571607459799898E-2</c:v>
                </c:pt>
                <c:pt idx="76">
                  <c:v>3.3329913368552802E-2</c:v>
                </c:pt>
                <c:pt idx="77">
                  <c:v>3.8088207823795003E-2</c:v>
                </c:pt>
                <c:pt idx="78">
                  <c:v>4.2846494595448599E-2</c:v>
                </c:pt>
                <c:pt idx="79">
                  <c:v>4.7604775962497001E-2</c:v>
                </c:pt>
                <c:pt idx="80">
                  <c:v>4.6998436595398502E-3</c:v>
                </c:pt>
                <c:pt idx="81">
                  <c:v>9.3782155860821399E-3</c:v>
                </c:pt>
                <c:pt idx="82">
                  <c:v>1.40559165207633E-2</c:v>
                </c:pt>
                <c:pt idx="83">
                  <c:v>1.8733434408565501E-2</c:v>
                </c:pt>
                <c:pt idx="84">
                  <c:v>2.3410876357149901E-2</c:v>
                </c:pt>
                <c:pt idx="85">
                  <c:v>2.8088279544906E-2</c:v>
                </c:pt>
                <c:pt idx="86">
                  <c:v>3.2765660285098898E-2</c:v>
                </c:pt>
                <c:pt idx="87">
                  <c:v>3.7443026862632199E-2</c:v>
                </c:pt>
                <c:pt idx="88">
                  <c:v>4.2120383931911198E-2</c:v>
                </c:pt>
                <c:pt idx="89">
                  <c:v>4.6797734309166901E-2</c:v>
                </c:pt>
                <c:pt idx="90">
                  <c:v>4.6359966700215104E-3</c:v>
                </c:pt>
                <c:pt idx="91">
                  <c:v>9.2488134641001401E-3</c:v>
                </c:pt>
                <c:pt idx="92">
                  <c:v>1.3860832156341501E-2</c:v>
                </c:pt>
                <c:pt idx="93">
                  <c:v>1.84726312420295E-2</c:v>
                </c:pt>
                <c:pt idx="94">
                  <c:v>2.3084338876736499E-2</c:v>
                </c:pt>
                <c:pt idx="95">
                  <c:v>2.7695999731488001E-2</c:v>
                </c:pt>
                <c:pt idx="96">
                  <c:v>3.2307633455874597E-2</c:v>
                </c:pt>
                <c:pt idx="97">
                  <c:v>3.6919250045786903E-2</c:v>
                </c:pt>
                <c:pt idx="98">
                  <c:v>4.1530855123576703E-2</c:v>
                </c:pt>
                <c:pt idx="99">
                  <c:v>4.6142452094234697E-2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B-A746-4611-9475-105EB421C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651808"/>
        <c:axId val="445895568"/>
      </c:scatterChart>
      <c:valAx>
        <c:axId val="49665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95568"/>
        <c:crosses val="autoZero"/>
        <c:crossBetween val="midCat"/>
      </c:valAx>
      <c:valAx>
        <c:axId val="44589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51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[1D output calcs 14042020.xlsx]Sheet3!PivotTable2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Sheet3!$U$7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Sheet3!$T$8:$T$118</c:f>
              <c:multiLvlStrCache>
                <c:ptCount val="100"/>
                <c:lvl>
                  <c:pt idx="0">
                    <c:v>5</c:v>
                  </c:pt>
                  <c:pt idx="1">
                    <c:v>10</c:v>
                  </c:pt>
                  <c:pt idx="2">
                    <c:v>15</c:v>
                  </c:pt>
                  <c:pt idx="3">
                    <c:v>20</c:v>
                  </c:pt>
                  <c:pt idx="4">
                    <c:v>25</c:v>
                  </c:pt>
                  <c:pt idx="5">
                    <c:v>30</c:v>
                  </c:pt>
                  <c:pt idx="6">
                    <c:v>35</c:v>
                  </c:pt>
                  <c:pt idx="7">
                    <c:v>40</c:v>
                  </c:pt>
                  <c:pt idx="8">
                    <c:v>45</c:v>
                  </c:pt>
                  <c:pt idx="9">
                    <c:v>50</c:v>
                  </c:pt>
                  <c:pt idx="10">
                    <c:v>5</c:v>
                  </c:pt>
                  <c:pt idx="11">
                    <c:v>10</c:v>
                  </c:pt>
                  <c:pt idx="12">
                    <c:v>15</c:v>
                  </c:pt>
                  <c:pt idx="13">
                    <c:v>20</c:v>
                  </c:pt>
                  <c:pt idx="14">
                    <c:v>25</c:v>
                  </c:pt>
                  <c:pt idx="15">
                    <c:v>30</c:v>
                  </c:pt>
                  <c:pt idx="16">
                    <c:v>35</c:v>
                  </c:pt>
                  <c:pt idx="17">
                    <c:v>40</c:v>
                  </c:pt>
                  <c:pt idx="18">
                    <c:v>45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15</c:v>
                  </c:pt>
                  <c:pt idx="23">
                    <c:v>20</c:v>
                  </c:pt>
                  <c:pt idx="24">
                    <c:v>25</c:v>
                  </c:pt>
                  <c:pt idx="25">
                    <c:v>30</c:v>
                  </c:pt>
                  <c:pt idx="26">
                    <c:v>35</c:v>
                  </c:pt>
                  <c:pt idx="27">
                    <c:v>40</c:v>
                  </c:pt>
                  <c:pt idx="28">
                    <c:v>45</c:v>
                  </c:pt>
                  <c:pt idx="29">
                    <c:v>50</c:v>
                  </c:pt>
                  <c:pt idx="30">
                    <c:v>5</c:v>
                  </c:pt>
                  <c:pt idx="31">
                    <c:v>10</c:v>
                  </c:pt>
                  <c:pt idx="32">
                    <c:v>15</c:v>
                  </c:pt>
                  <c:pt idx="33">
                    <c:v>20</c:v>
                  </c:pt>
                  <c:pt idx="34">
                    <c:v>25</c:v>
                  </c:pt>
                  <c:pt idx="35">
                    <c:v>30</c:v>
                  </c:pt>
                  <c:pt idx="36">
                    <c:v>35</c:v>
                  </c:pt>
                  <c:pt idx="37">
                    <c:v>40</c:v>
                  </c:pt>
                  <c:pt idx="38">
                    <c:v>45</c:v>
                  </c:pt>
                  <c:pt idx="39">
                    <c:v>50</c:v>
                  </c:pt>
                  <c:pt idx="40">
                    <c:v>5</c:v>
                  </c:pt>
                  <c:pt idx="41">
                    <c:v>10</c:v>
                  </c:pt>
                  <c:pt idx="42">
                    <c:v>15</c:v>
                  </c:pt>
                  <c:pt idx="43">
                    <c:v>20</c:v>
                  </c:pt>
                  <c:pt idx="44">
                    <c:v>25</c:v>
                  </c:pt>
                  <c:pt idx="45">
                    <c:v>30</c:v>
                  </c:pt>
                  <c:pt idx="46">
                    <c:v>35</c:v>
                  </c:pt>
                  <c:pt idx="47">
                    <c:v>40</c:v>
                  </c:pt>
                  <c:pt idx="48">
                    <c:v>45</c:v>
                  </c:pt>
                  <c:pt idx="49">
                    <c:v>50</c:v>
                  </c:pt>
                  <c:pt idx="50">
                    <c:v>5</c:v>
                  </c:pt>
                  <c:pt idx="51">
                    <c:v>10</c:v>
                  </c:pt>
                  <c:pt idx="52">
                    <c:v>15</c:v>
                  </c:pt>
                  <c:pt idx="53">
                    <c:v>20</c:v>
                  </c:pt>
                  <c:pt idx="54">
                    <c:v>25</c:v>
                  </c:pt>
                  <c:pt idx="55">
                    <c:v>30</c:v>
                  </c:pt>
                  <c:pt idx="56">
                    <c:v>35</c:v>
                  </c:pt>
                  <c:pt idx="57">
                    <c:v>40</c:v>
                  </c:pt>
                  <c:pt idx="58">
                    <c:v>45</c:v>
                  </c:pt>
                  <c:pt idx="59">
                    <c:v>50</c:v>
                  </c:pt>
                  <c:pt idx="60">
                    <c:v>5</c:v>
                  </c:pt>
                  <c:pt idx="61">
                    <c:v>10</c:v>
                  </c:pt>
                  <c:pt idx="62">
                    <c:v>15</c:v>
                  </c:pt>
                  <c:pt idx="63">
                    <c:v>20</c:v>
                  </c:pt>
                  <c:pt idx="64">
                    <c:v>25</c:v>
                  </c:pt>
                  <c:pt idx="65">
                    <c:v>30</c:v>
                  </c:pt>
                  <c:pt idx="66">
                    <c:v>35</c:v>
                  </c:pt>
                  <c:pt idx="67">
                    <c:v>40</c:v>
                  </c:pt>
                  <c:pt idx="68">
                    <c:v>45</c:v>
                  </c:pt>
                  <c:pt idx="69">
                    <c:v>50</c:v>
                  </c:pt>
                  <c:pt idx="70">
                    <c:v>5</c:v>
                  </c:pt>
                  <c:pt idx="71">
                    <c:v>10</c:v>
                  </c:pt>
                  <c:pt idx="72">
                    <c:v>15</c:v>
                  </c:pt>
                  <c:pt idx="73">
                    <c:v>20</c:v>
                  </c:pt>
                  <c:pt idx="74">
                    <c:v>25</c:v>
                  </c:pt>
                  <c:pt idx="75">
                    <c:v>30</c:v>
                  </c:pt>
                  <c:pt idx="76">
                    <c:v>35</c:v>
                  </c:pt>
                  <c:pt idx="77">
                    <c:v>40</c:v>
                  </c:pt>
                  <c:pt idx="78">
                    <c:v>45</c:v>
                  </c:pt>
                  <c:pt idx="79">
                    <c:v>50</c:v>
                  </c:pt>
                  <c:pt idx="80">
                    <c:v>5</c:v>
                  </c:pt>
                  <c:pt idx="81">
                    <c:v>10</c:v>
                  </c:pt>
                  <c:pt idx="82">
                    <c:v>15</c:v>
                  </c:pt>
                  <c:pt idx="83">
                    <c:v>20</c:v>
                  </c:pt>
                  <c:pt idx="84">
                    <c:v>25</c:v>
                  </c:pt>
                  <c:pt idx="85">
                    <c:v>30</c:v>
                  </c:pt>
                  <c:pt idx="86">
                    <c:v>35</c:v>
                  </c:pt>
                  <c:pt idx="87">
                    <c:v>40</c:v>
                  </c:pt>
                  <c:pt idx="88">
                    <c:v>45</c:v>
                  </c:pt>
                  <c:pt idx="89">
                    <c:v>50</c:v>
                  </c:pt>
                  <c:pt idx="90">
                    <c:v>5</c:v>
                  </c:pt>
                  <c:pt idx="91">
                    <c:v>10</c:v>
                  </c:pt>
                  <c:pt idx="92">
                    <c:v>15</c:v>
                  </c:pt>
                  <c:pt idx="93">
                    <c:v>20</c:v>
                  </c:pt>
                  <c:pt idx="94">
                    <c:v>25</c:v>
                  </c:pt>
                  <c:pt idx="95">
                    <c:v>30</c:v>
                  </c:pt>
                  <c:pt idx="96">
                    <c:v>35</c:v>
                  </c:pt>
                  <c:pt idx="97">
                    <c:v>40</c:v>
                  </c:pt>
                  <c:pt idx="98">
                    <c:v>45</c:v>
                  </c:pt>
                  <c:pt idx="99">
                    <c:v>50</c:v>
                  </c:pt>
                </c:lvl>
                <c:lvl>
                  <c:pt idx="0">
                    <c:v>5</c:v>
                  </c:pt>
                  <c:pt idx="10">
                    <c:v>10</c:v>
                  </c:pt>
                  <c:pt idx="20">
                    <c:v>15</c:v>
                  </c:pt>
                  <c:pt idx="30">
                    <c:v>20</c:v>
                  </c:pt>
                  <c:pt idx="40">
                    <c:v>25</c:v>
                  </c:pt>
                  <c:pt idx="50">
                    <c:v>30</c:v>
                  </c:pt>
                  <c:pt idx="60">
                    <c:v>35</c:v>
                  </c:pt>
                  <c:pt idx="70">
                    <c:v>40</c:v>
                  </c:pt>
                  <c:pt idx="80">
                    <c:v>45</c:v>
                  </c:pt>
                  <c:pt idx="90">
                    <c:v>50</c:v>
                  </c:pt>
                </c:lvl>
              </c:multiLvlStrCache>
            </c:multiLvlStrRef>
          </c:cat>
          <c:val>
            <c:numRef>
              <c:f>Sheet3!$U$8:$U$118</c:f>
              <c:numCache>
                <c:formatCode>General</c:formatCode>
                <c:ptCount val="100"/>
                <c:pt idx="0">
                  <c:v>1761.61649614213</c:v>
                </c:pt>
                <c:pt idx="1">
                  <c:v>1761.61649614213</c:v>
                </c:pt>
                <c:pt idx="2">
                  <c:v>1761.61649614213</c:v>
                </c:pt>
                <c:pt idx="3">
                  <c:v>1761.61649614213</c:v>
                </c:pt>
                <c:pt idx="4">
                  <c:v>1761.61649614213</c:v>
                </c:pt>
                <c:pt idx="5">
                  <c:v>1761.61649614213</c:v>
                </c:pt>
                <c:pt idx="6">
                  <c:v>1761.61649614213</c:v>
                </c:pt>
                <c:pt idx="7">
                  <c:v>1761.61649614213</c:v>
                </c:pt>
                <c:pt idx="8">
                  <c:v>1761.61649614213</c:v>
                </c:pt>
                <c:pt idx="9">
                  <c:v>1761.61649614213</c:v>
                </c:pt>
                <c:pt idx="10">
                  <c:v>1067.4364921413201</c:v>
                </c:pt>
                <c:pt idx="11">
                  <c:v>1067.4364921413201</c:v>
                </c:pt>
                <c:pt idx="12">
                  <c:v>1067.4364921413201</c:v>
                </c:pt>
                <c:pt idx="13">
                  <c:v>1067.4364921413201</c:v>
                </c:pt>
                <c:pt idx="14">
                  <c:v>1067.4364921413201</c:v>
                </c:pt>
                <c:pt idx="15">
                  <c:v>1067.4364921413201</c:v>
                </c:pt>
                <c:pt idx="16">
                  <c:v>1067.4364921413201</c:v>
                </c:pt>
                <c:pt idx="17">
                  <c:v>1067.4364921413201</c:v>
                </c:pt>
                <c:pt idx="18">
                  <c:v>1067.4364921413201</c:v>
                </c:pt>
                <c:pt idx="19">
                  <c:v>1067.4364921413201</c:v>
                </c:pt>
                <c:pt idx="20">
                  <c:v>836.00421088697306</c:v>
                </c:pt>
                <c:pt idx="21">
                  <c:v>836.00421088697306</c:v>
                </c:pt>
                <c:pt idx="22">
                  <c:v>836.00421088697306</c:v>
                </c:pt>
                <c:pt idx="23">
                  <c:v>836.00421088697306</c:v>
                </c:pt>
                <c:pt idx="24">
                  <c:v>836.00421088697306</c:v>
                </c:pt>
                <c:pt idx="25">
                  <c:v>836.00421088697306</c:v>
                </c:pt>
                <c:pt idx="26">
                  <c:v>836.00421088697306</c:v>
                </c:pt>
                <c:pt idx="27">
                  <c:v>836.00421088697306</c:v>
                </c:pt>
                <c:pt idx="28">
                  <c:v>836.00421088697306</c:v>
                </c:pt>
                <c:pt idx="29">
                  <c:v>836.00421088697306</c:v>
                </c:pt>
                <c:pt idx="30">
                  <c:v>720.28142155607702</c:v>
                </c:pt>
                <c:pt idx="31">
                  <c:v>720.28142155607702</c:v>
                </c:pt>
                <c:pt idx="32">
                  <c:v>720.28142155607702</c:v>
                </c:pt>
                <c:pt idx="33">
                  <c:v>720.28142155607702</c:v>
                </c:pt>
                <c:pt idx="34">
                  <c:v>720.28142155607702</c:v>
                </c:pt>
                <c:pt idx="35">
                  <c:v>720.28142155607702</c:v>
                </c:pt>
                <c:pt idx="36">
                  <c:v>720.28142155607702</c:v>
                </c:pt>
                <c:pt idx="37">
                  <c:v>720.28142155607702</c:v>
                </c:pt>
                <c:pt idx="38">
                  <c:v>720.28142155607702</c:v>
                </c:pt>
                <c:pt idx="39">
                  <c:v>720.28142155607702</c:v>
                </c:pt>
                <c:pt idx="40">
                  <c:v>650.84685165025803</c:v>
                </c:pt>
                <c:pt idx="41">
                  <c:v>650.84685165025803</c:v>
                </c:pt>
                <c:pt idx="42">
                  <c:v>650.84685165025803</c:v>
                </c:pt>
                <c:pt idx="43">
                  <c:v>650.84685165025803</c:v>
                </c:pt>
                <c:pt idx="44">
                  <c:v>650.84685165025803</c:v>
                </c:pt>
                <c:pt idx="45">
                  <c:v>650.84685165025803</c:v>
                </c:pt>
                <c:pt idx="46">
                  <c:v>650.84685165025803</c:v>
                </c:pt>
                <c:pt idx="47">
                  <c:v>650.84685165025803</c:v>
                </c:pt>
                <c:pt idx="48">
                  <c:v>650.84685165025803</c:v>
                </c:pt>
                <c:pt idx="49">
                  <c:v>650.84685165025803</c:v>
                </c:pt>
                <c:pt idx="50">
                  <c:v>604.55745298781198</c:v>
                </c:pt>
                <c:pt idx="51">
                  <c:v>604.55745298781198</c:v>
                </c:pt>
                <c:pt idx="52">
                  <c:v>604.55745298781198</c:v>
                </c:pt>
                <c:pt idx="53">
                  <c:v>604.55745298781198</c:v>
                </c:pt>
                <c:pt idx="54">
                  <c:v>604.55745298781198</c:v>
                </c:pt>
                <c:pt idx="55">
                  <c:v>604.55745298781198</c:v>
                </c:pt>
                <c:pt idx="56">
                  <c:v>604.55745298781198</c:v>
                </c:pt>
                <c:pt idx="57">
                  <c:v>604.55745298781198</c:v>
                </c:pt>
                <c:pt idx="58">
                  <c:v>604.55745298781198</c:v>
                </c:pt>
                <c:pt idx="59">
                  <c:v>604.55745298781198</c:v>
                </c:pt>
                <c:pt idx="60">
                  <c:v>571.49411447882096</c:v>
                </c:pt>
                <c:pt idx="61">
                  <c:v>571.49411447882096</c:v>
                </c:pt>
                <c:pt idx="62">
                  <c:v>571.49411447882096</c:v>
                </c:pt>
                <c:pt idx="63">
                  <c:v>571.49411447882096</c:v>
                </c:pt>
                <c:pt idx="64">
                  <c:v>571.49411447882096</c:v>
                </c:pt>
                <c:pt idx="65">
                  <c:v>571.49411447882096</c:v>
                </c:pt>
                <c:pt idx="66">
                  <c:v>571.49411447882096</c:v>
                </c:pt>
                <c:pt idx="67">
                  <c:v>571.49411447882096</c:v>
                </c:pt>
                <c:pt idx="68">
                  <c:v>571.49411447882096</c:v>
                </c:pt>
                <c:pt idx="69">
                  <c:v>571.49411447882096</c:v>
                </c:pt>
                <c:pt idx="70">
                  <c:v>546.69709152376595</c:v>
                </c:pt>
                <c:pt idx="71">
                  <c:v>546.69709152376595</c:v>
                </c:pt>
                <c:pt idx="72">
                  <c:v>546.69709152376595</c:v>
                </c:pt>
                <c:pt idx="73">
                  <c:v>546.69709152376595</c:v>
                </c:pt>
                <c:pt idx="74">
                  <c:v>546.69709152376595</c:v>
                </c:pt>
                <c:pt idx="75">
                  <c:v>546.69709152376595</c:v>
                </c:pt>
                <c:pt idx="76">
                  <c:v>546.69709152376595</c:v>
                </c:pt>
                <c:pt idx="77">
                  <c:v>546.69709152376595</c:v>
                </c:pt>
                <c:pt idx="78">
                  <c:v>546.69709152376595</c:v>
                </c:pt>
                <c:pt idx="79">
                  <c:v>546.69709152376595</c:v>
                </c:pt>
                <c:pt idx="80">
                  <c:v>527.41091544412495</c:v>
                </c:pt>
                <c:pt idx="81">
                  <c:v>527.41091544412495</c:v>
                </c:pt>
                <c:pt idx="82">
                  <c:v>527.41091544412495</c:v>
                </c:pt>
                <c:pt idx="83">
                  <c:v>527.41091544412495</c:v>
                </c:pt>
                <c:pt idx="84">
                  <c:v>527.41091544412495</c:v>
                </c:pt>
                <c:pt idx="85">
                  <c:v>527.41091544412495</c:v>
                </c:pt>
                <c:pt idx="86">
                  <c:v>527.41091544412495</c:v>
                </c:pt>
                <c:pt idx="87">
                  <c:v>527.41091544412495</c:v>
                </c:pt>
                <c:pt idx="88">
                  <c:v>527.41091544412495</c:v>
                </c:pt>
                <c:pt idx="89">
                  <c:v>527.41091544412495</c:v>
                </c:pt>
                <c:pt idx="90">
                  <c:v>511.98229144221801</c:v>
                </c:pt>
                <c:pt idx="91">
                  <c:v>511.98229144221801</c:v>
                </c:pt>
                <c:pt idx="92">
                  <c:v>511.98229144221801</c:v>
                </c:pt>
                <c:pt idx="93">
                  <c:v>511.98229144221801</c:v>
                </c:pt>
                <c:pt idx="94">
                  <c:v>511.98229144221801</c:v>
                </c:pt>
                <c:pt idx="95">
                  <c:v>511.98229144221801</c:v>
                </c:pt>
                <c:pt idx="96">
                  <c:v>511.98229144221801</c:v>
                </c:pt>
                <c:pt idx="97">
                  <c:v>511.98229144221801</c:v>
                </c:pt>
                <c:pt idx="98">
                  <c:v>511.98229144221801</c:v>
                </c:pt>
                <c:pt idx="99">
                  <c:v>511.98229144221801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D-463F-823C-F586893D3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1153407"/>
        <c:axId val="311636463"/>
      </c:lineChart>
      <c:catAx>
        <c:axId val="35115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636463"/>
        <c:crosses val="autoZero"/>
        <c:auto val="1"/>
        <c:lblAlgn val="ctr"/>
        <c:lblOffset val="100"/>
        <c:noMultiLvlLbl val="0"/>
      </c:catAx>
      <c:valAx>
        <c:axId val="31163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15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219A9AD-EA0B-402B-87D4-7C5AC9E628FA}">
  <sheetPr/>
  <sheetViews>
    <sheetView tabSelected="1" zoomScale="8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AF720DF-1296-46A4-8AA0-86952559E4CD}">
  <sheetPr/>
  <sheetViews>
    <sheetView zoomScale="8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112" cy="607031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022AD-E214-4966-B93E-001F915EDB1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8112" cy="607031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4358E5-AFE2-4CFD-AC04-74041A02DAE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k Taylor" refreshedDate="43935.490158912035" createdVersion="6" refreshedVersion="6" minRefreshableVersion="3" recordCount="100" xr:uid="{733CEF00-28E3-4D15-9A64-3A9CDEE413F9}">
  <cacheSource type="worksheet">
    <worksheetSource ref="B7:P107" sheet="Sheet3"/>
  </cacheSource>
  <cacheFields count="15">
    <cacheField name="mass flow rate" numFmtId="0">
      <sharedItems containsSemiMixedTypes="0" containsString="0" containsNumber="1" containsInteger="1" minValue="5" maxValue="50" count="10">
        <n v="5"/>
        <n v="10"/>
        <n v="15"/>
        <n v="20"/>
        <n v="25"/>
        <n v="30"/>
        <n v="35"/>
        <n v="40"/>
        <n v="45"/>
        <n v="50"/>
      </sharedItems>
    </cacheField>
    <cacheField name="velocity input" numFmtId="0">
      <sharedItems containsSemiMixedTypes="0" containsString="0" containsNumber="1" containsInteger="1" minValue="5" maxValue="50" count="10">
        <n v="5"/>
        <n v="10"/>
        <n v="15"/>
        <n v="20"/>
        <n v="25"/>
        <n v="30"/>
        <n v="35"/>
        <n v="40"/>
        <n v="45"/>
        <n v="50"/>
      </sharedItems>
    </cacheField>
    <cacheField name="htc_0 [W/K] for the final node point" numFmtId="0">
      <sharedItems containsSemiMixedTypes="0" containsString="0" containsNumber="1" minValue="210.005265124396" maxValue="4298.7259278896699"/>
    </cacheField>
    <cacheField name="Coolant_Temperature" numFmtId="0">
      <sharedItems containsSemiMixedTypes="0" containsString="0" containsNumber="1" minValue="511.98229144221801" maxValue="1761.61649614213"/>
    </cacheField>
    <cacheField name="Velocity" numFmtId="0">
      <sharedItems containsSemiMixedTypes="0" containsString="0" containsNumber="1" minValue="6.1596116556279599" maxValue="207.53754584113301"/>
    </cacheField>
    <cacheField name="tg" numFmtId="0">
      <sharedItems containsSemiMixedTypes="0" containsString="0" containsNumber="1" minValue="1.3724711850275899E-3" maxValue="0.13001699277022299"/>
    </cacheField>
    <cacheField name="Ag" numFmtId="0">
      <sharedItems containsSemiMixedTypes="0" containsString="0" containsNumber="1" minValue="1.1069856422555899E-2" maxValue="1.1012162583445799"/>
    </cacheField>
    <cacheField name="Pressure" numFmtId="0">
      <sharedItems containsSemiMixedTypes="0" containsString="0" containsNumber="1" minValue="7772189.9483239604" maxValue="7999897.7968454398"/>
    </cacheField>
    <cacheField name="Reynolds number output" numFmtId="0">
      <sharedItems containsSemiMixedTypes="0" containsString="0" containsNumber="1" minValue="17868.377747000799" maxValue="425605.591182095"/>
    </cacheField>
    <cacheField name="Prandtl number output" numFmtId="0">
      <sharedItems containsSemiMixedTypes="0" containsString="0" containsNumber="1" minValue="0.65311102079090899" maxValue="0.664338522013739"/>
    </cacheField>
    <cacheField name="Peclet number (calculated)" numFmtId="0">
      <sharedItems containsSemiMixedTypes="0" containsString="0" containsNumber="1" minValue="11870.651663225693" maxValue="277967.70211125637"/>
    </cacheField>
    <cacheField name="Metal_Temperature" numFmtId="0">
      <sharedItems containsSemiMixedTypes="0" containsString="0" containsNumber="1" minValue="2299.4968150074901" maxValue="20579.510769449698"/>
    </cacheField>
    <cacheField name="Thermal diffusivity (calculated)" numFmtId="0">
      <sharedItems containsSemiMixedTypes="0" containsString="0" containsNumber="1" minValue="1.1787948749836317E-6" maxValue="8.8566119071896324E-4"/>
    </cacheField>
    <cacheField name="moody friction factor" numFmtId="0">
      <sharedItems containsSemiMixedTypes="0" containsString="0" containsNumber="1" minValue="1.33620055099773E-2" maxValue="2.56706491498809E-2"/>
    </cacheField>
    <cacheField name="Nusselt number" numFmtId="0">
      <sharedItems containsSemiMixedTypes="0" containsString="0" containsNumber="1" minValue="44.558560144724403" maxValue="506.733837697150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n v="428.90292480838798"/>
    <n v="1761.61649614213"/>
    <n v="20.764601692470599"/>
    <n v="1.3652243433652501E-2"/>
    <n v="0.110640736999257"/>
    <n v="7999126.3728600899"/>
    <n v="17868.377747000799"/>
    <n v="0.664338522013739"/>
    <n v="11870.651663225693"/>
    <n v="11587.3518657437"/>
    <n v="8.9036243007702739E-5"/>
    <n v="2.5593064284535699E-2"/>
    <n v="44.558560144724403"/>
  </r>
  <r>
    <x v="0"/>
    <x v="1"/>
    <n v="857.32919122240901"/>
    <n v="1761.61649614213"/>
    <n v="41.517204906595801"/>
    <n v="6.8461571870495003E-3"/>
    <n v="5.53363560942896E-2"/>
    <n v="7995925.2672649603"/>
    <n v="17915.645913304801"/>
    <n v="0.664338522013739"/>
    <n v="11902.053726966395"/>
    <n v="6677.2156400444601"/>
    <n v="1.7755135191146099E-4"/>
    <n v="2.5587122431164001E-2"/>
    <n v="44.6645121582808"/>
  </r>
  <r>
    <x v="0"/>
    <x v="2"/>
    <n v="1286.14313842569"/>
    <n v="1761.61649614213"/>
    <n v="62.269763383550597"/>
    <n v="4.5685920515248198E-3"/>
    <n v="3.6894484737320703E-2"/>
    <n v="7989412.9379296396"/>
    <n v="17931.519463864199"/>
    <n v="0.664338522013739"/>
    <n v="11912.599138084135"/>
    <n v="5038.3020473116903"/>
    <n v="2.6606544209901707E-4"/>
    <n v="2.5593324153350899E-2"/>
    <n v="44.7136169726788"/>
  </r>
  <r>
    <x v="0"/>
    <x v="3"/>
    <n v="1715.34617418728"/>
    <n v="1761.61649614213"/>
    <n v="83.022310556190504"/>
    <n v="3.4281317280273598E-3"/>
    <n v="2.7672210269263201E-2"/>
    <n v="7978629.74317542"/>
    <n v="17939.478505892199"/>
    <n v="0.664338522013739"/>
    <n v="11917.886636301662"/>
    <n v="4218.4305794055599"/>
    <n v="3.545792753589617E-4"/>
    <n v="2.56025703475646E-2"/>
    <n v="44.748388211286198"/>
  </r>
  <r>
    <x v="0"/>
    <x v="4"/>
    <n v="2144.9383079805202"/>
    <n v="1761.61649614213"/>
    <n v="103.77485318764801"/>
    <n v="2.7433167504680102E-3"/>
    <n v="2.2138415658336099E-2"/>
    <n v="7962623.7808997603"/>
    <n v="17944.2610871219"/>
    <n v="0.664338522013739"/>
    <n v="11921.063889247213"/>
    <n v="3726.3753998064199"/>
    <n v="4.4309300548382838E-4"/>
    <n v="2.5613029551987999E-2"/>
    <n v="44.777400571702699"/>
  </r>
  <r>
    <x v="0"/>
    <x v="5"/>
    <n v="2574.9193144012202"/>
    <n v="1761.61649614213"/>
    <n v="124.527393543088"/>
    <n v="2.28654849662723E-3"/>
    <n v="1.8449039760525001E-2"/>
    <n v="7940455.9033528902"/>
    <n v="17947.4524634146"/>
    <n v="0.664338522013739"/>
    <n v="11923.184043456695"/>
    <n v="3398.2839500873201"/>
    <n v="5.3160668393956764E-4"/>
    <n v="2.5624089419194401E-2"/>
    <n v="44.803522410758802"/>
  </r>
  <r>
    <x v="0"/>
    <x v="6"/>
    <n v="3005.2889011966699"/>
    <n v="1761.61649614213"/>
    <n v="145.27993259594899"/>
    <n v="1.9601751460178699E-3"/>
    <n v="1.58136832369031E-2"/>
    <n v="7911205.7074346198"/>
    <n v="17949.733484066801"/>
    <n v="0.664338522013739"/>
    <n v="11924.699413345461"/>
    <n v="3163.9065178226601"/>
    <n v="6.2012033283270957E-4"/>
    <n v="2.5635486893413599E-2"/>
    <n v="44.827985524541198"/>
  </r>
  <r>
    <x v="0"/>
    <x v="7"/>
    <n v="3436.04675147331"/>
    <n v="1761.61649614213"/>
    <n v="166.032470833807"/>
    <n v="1.7153347525340401E-3"/>
    <n v="1.3837117662668499E-2"/>
    <n v="7873978.4626728697"/>
    <n v="17951.445052226401"/>
    <n v="0.664338522013739"/>
    <n v="11925.836474006936"/>
    <n v="2988.1093069888798"/>
    <n v="7.0863396323271285E-4"/>
    <n v="2.5647090120246401E-2"/>
    <n v="44.851406640374698"/>
  </r>
  <r>
    <x v="0"/>
    <x v="8"/>
    <n v="3867.1925378060901"/>
    <n v="1761.61649614213"/>
    <n v="186.785008527907"/>
    <n v="1.5248675307812901E-3"/>
    <n v="1.22997603119081E-2"/>
    <n v="7827912.9227881804"/>
    <n v="17952.776747941702"/>
    <n v="0.664338522013739"/>
    <n v="11926.72117077021"/>
    <n v="2851.3700052358799"/>
    <n v="7.9714758129593262E-4"/>
    <n v="2.5658825624804E-2"/>
    <n v="44.874128717892397"/>
  </r>
  <r>
    <x v="0"/>
    <x v="9"/>
    <n v="4298.7259278896699"/>
    <n v="1761.61649614213"/>
    <n v="207.53754584113301"/>
    <n v="1.3724711850275899E-3"/>
    <n v="1.1069856422555899E-2"/>
    <n v="7772189.9483239604"/>
    <n v="17953.842404601601"/>
    <n v="0.664338522013739"/>
    <n v="11927.429127540621"/>
    <n v="2741.9736319794001"/>
    <n v="8.8566119071896324E-4"/>
    <n v="2.56706491498809E-2"/>
    <n v="44.896357687202197"/>
  </r>
  <r>
    <x v="1"/>
    <x v="0"/>
    <n v="328.95932149202201"/>
    <n v="1067.4364921413201"/>
    <n v="12.638585883983801"/>
    <n v="2.7146965147928501E-2"/>
    <n v="0.221155777253118"/>
    <n v="7999584.24527747"/>
    <n v="50703.781086852599"/>
    <n v="0.65909372463145"/>
    <n v="33418.543929431347"/>
    <n v="13878.4023565561"/>
    <n v="1.9249911751188676E-5"/>
    <n v="2.0191006204984499E-2"/>
    <n v="96.179821626845694"/>
  </r>
  <r>
    <x v="1"/>
    <x v="1"/>
    <n v="657.04710061451897"/>
    <n v="1067.4364921413201"/>
    <n v="25.262813321385298"/>
    <n v="1.3652243433652501E-2"/>
    <n v="0.110640736999257"/>
    <n v="7998252.3026037496"/>
    <n v="50969.023588965203"/>
    <n v="0.65909372463145"/>
    <n v="33593.363598079311"/>
    <n v="7481.4159990501003"/>
    <n v="3.827771501071215E-5"/>
    <n v="2.0176261071846401E-2"/>
    <n v="96.609761845242005"/>
  </r>
  <r>
    <x v="1"/>
    <x v="2"/>
    <n v="985.46194335278301"/>
    <n v="1067.4364921413201"/>
    <n v="37.886934677337798"/>
    <n v="9.1192701663282902E-3"/>
    <n v="7.3774674788473299E-2"/>
    <n v="7995718.2025079504"/>
    <n v="51058.744179411697"/>
    <n v="0.65909372463145"/>
    <n v="33652.497876212823"/>
    <n v="5343.8945196094601"/>
    <n v="5.7304660776447446E-5"/>
    <n v="2.0178496728395199E-2"/>
    <n v="96.787756741959598"/>
  </r>
  <r>
    <x v="1"/>
    <x v="3"/>
    <n v="1314.2083231070601"/>
    <n v="1067.4364921413201"/>
    <n v="50.511028947949903"/>
    <n v="6.8461571870495003E-3"/>
    <n v="5.53363560942896E-2"/>
    <n v="7991724.4885921003"/>
    <n v="51103.854647355998"/>
    <n v="0.65909372463145"/>
    <n v="33682.229902550098"/>
    <n v="4274.1477603000203"/>
    <n v="7.6331388417249575E-5"/>
    <n v="2.0185016915173298E-2"/>
    <n v="96.901737514814002"/>
  </r>
  <r>
    <x v="1"/>
    <x v="4"/>
    <n v="1643.2868003169699"/>
    <n v="1067.4364921413201"/>
    <n v="63.135112291699997"/>
    <n v="5.4801540395559203E-3"/>
    <n v="4.42716609362898E-2"/>
    <n v="7986014.1874147002"/>
    <n v="51131.0016685722"/>
    <n v="0.65909372463145"/>
    <n v="33700.122333876134"/>
    <n v="3631.9837383082599"/>
    <n v="9.5358028193778059E-5"/>
    <n v="2.0193250668394499E-2"/>
    <n v="96.989923680666806"/>
  </r>
  <r>
    <x v="1"/>
    <x v="5"/>
    <n v="1972.6972704872101"/>
    <n v="1067.4364921413201"/>
    <n v="75.7591901459826"/>
    <n v="4.5685920515248198E-3"/>
    <n v="3.6894484737320703E-2"/>
    <n v="7978331.26130429"/>
    <n v="51149.133484884398"/>
    <n v="0.65909372463145"/>
    <n v="33712.072900223677"/>
    <n v="3203.7433150196898"/>
    <n v="1.1438462386585933E-4"/>
    <n v="2.0202336413634E-2"/>
    <n v="97.065145130181193"/>
  </r>
  <r>
    <x v="1"/>
    <x v="6"/>
    <n v="2302.4394383845802"/>
    <n v="1067.4364921413201"/>
    <n v="88.3832648538028"/>
    <n v="3.9170377438177903E-3"/>
    <n v="3.1624723177811703E-2"/>
    <n v="7968421.1340493197"/>
    <n v="51162.101389205098"/>
    <n v="0.65909372463145"/>
    <n v="33720.619964583071"/>
    <n v="2897.7937072575401"/>
    <n v="1.3341119427174165E-4"/>
    <n v="2.0211903705839598E-2"/>
    <n v="97.132922703334202"/>
  </r>
  <r>
    <x v="1"/>
    <x v="7"/>
    <n v="2632.5129377281201"/>
    <n v="1067.4364921413201"/>
    <n v="101.007337590859"/>
    <n v="3.4281317280273598E-3"/>
    <n v="2.7672210269263201E-2"/>
    <n v="7956031.2888685903"/>
    <n v="51171.836418895298"/>
    <n v="0.65909372463145"/>
    <n v="33727.036261560985"/>
    <n v="2668.2972431058802"/>
    <n v="1.5243774885830333E-4"/>
    <n v="2.0221766877482901E-2"/>
    <n v="97.1960242169786"/>
  </r>
  <r>
    <x v="1"/>
    <x v="8"/>
    <n v="2962.91737131021"/>
    <n v="1067.4364921413201"/>
    <n v="113.631409011972"/>
    <n v="3.0477289155550402E-3"/>
    <n v="2.4597919790453501E-2"/>
    <n v="7940911.9376275903"/>
    <n v="51179.413510699203"/>
    <n v="0.65909372463145"/>
    <n v="33732.030275219891"/>
    <n v="2489.7801184678901"/>
    <n v="1.7146429288480386E-4"/>
    <n v="2.0231822565002298E-2"/>
    <n v="97.255990305840996"/>
  </r>
  <r>
    <x v="1"/>
    <x v="9"/>
    <n v="3293.6523271047099"/>
    <n v="1067.4364921413201"/>
    <n v="126.25547951080399"/>
    <n v="2.7433167504680102E-3"/>
    <n v="2.2138415658336099E-2"/>
    <n v="7922816.7598273298"/>
    <n v="51185.478591618899"/>
    <n v="0.65909372463145"/>
    <n v="33736.027731993447"/>
    <n v="2346.9542492932901"/>
    <n v="1.9049082951178229E-4"/>
    <n v="2.0242008622751499E-2"/>
    <n v="97.313746706143505"/>
  </r>
  <r>
    <x v="2"/>
    <x v="0"/>
    <n v="287.94919065869402"/>
    <n v="836.00421088697306"/>
    <n v="9.9328679573331904"/>
    <n v="4.0489495026233099E-2"/>
    <n v="0.331549373819505"/>
    <n v="7999720.1293547098"/>
    <n v="89859.916864439496"/>
    <n v="0.65679896369523205"/>
    <n v="59019.900274303567"/>
    <n v="15471.525945728499"/>
    <n v="8.5663136785811047E-6"/>
    <n v="1.7913738603104499E-2"/>
    <n v="148.61726350712601"/>
  </r>
  <r>
    <x v="2"/>
    <x v="1"/>
    <n v="574.70731704777802"/>
    <n v="836.00421088697306"/>
    <n v="19.849091409733401"/>
    <n v="2.04189542225445E-2"/>
    <n v="0.16591369768546299"/>
    <n v="7998896.3105353396"/>
    <n v="90557.227377533098"/>
    <n v="0.65679896369523205"/>
    <n v="59477.893096677239"/>
    <n v="8168.9309257647001"/>
    <n v="1.6986458331891919E-5"/>
    <n v="1.7891925366101999E-2"/>
    <n v="149.586107008845"/>
  </r>
  <r>
    <x v="2"/>
    <x v="2"/>
    <n v="861.75902519644899"/>
    <n v="836.00421088697306"/>
    <n v="29.765132091516598"/>
    <n v="1.3652243433652501E-2"/>
    <n v="0.110640736999257"/>
    <n v="7997367.3118618298"/>
    <n v="90794.768917896596"/>
    <n v="0.65679896369523205"/>
    <n v="59633.910134222548"/>
    <n v="5726.3349358302403"/>
    <n v="2.5405766954542608E-5"/>
    <n v="1.7891201251448999E-2"/>
    <n v="149.96879496921201"/>
  </r>
  <r>
    <x v="2"/>
    <x v="3"/>
    <n v="1149.1129609828399"/>
    <n v="836.00421088697306"/>
    <n v="39.681125631215302"/>
    <n v="1.0254165234590801E-2"/>
    <n v="8.29925083802312E-2"/>
    <n v="7995004.8927369798"/>
    <n v="90914.527181274098"/>
    <n v="0.65679896369523205"/>
    <n v="59712.567237502837"/>
    <n v="4503.4301137423899"/>
    <n v="3.3824861131750685E-5"/>
    <n v="1.7895830515917501E-2"/>
    <n v="150.20143167398101"/>
  </r>
  <r>
    <x v="2"/>
    <x v="4"/>
    <n v="1436.77051996716"/>
    <n v="836.00421088697306"/>
    <n v="49.597100073255298"/>
    <n v="8.2105575632038796E-3"/>
    <n v="6.6399772297604104E-2"/>
    <n v="7991680.8477266403"/>
    <n v="90986.702172803896"/>
    <n v="0.65679896369523205"/>
    <n v="59759.971697144319"/>
    <n v="3769.1703497019998"/>
    <n v="4.224386863036834E-5"/>
    <n v="1.7902607584555801E-2"/>
    <n v="150.37342667725801"/>
  </r>
  <r>
    <x v="2"/>
    <x v="5"/>
    <n v="1724.7318522386199"/>
    <n v="836.00421088697306"/>
    <n v="59.5130648984941"/>
    <n v="6.8461571870495003E-3"/>
    <n v="5.53363560942896E-2"/>
    <n v="7987267.1346557802"/>
    <n v="91034.953130336493"/>
    <n v="0.65679896369523205"/>
    <n v="59791.662876049028"/>
    <n v="3279.4487573220599"/>
    <n v="5.0662832535918206E-5"/>
    <n v="1.7910455518360398E-2"/>
    <n v="150.514897786067"/>
  </r>
  <r>
    <x v="2"/>
    <x v="6"/>
    <n v="2012.9967483942601"/>
    <n v="836.00421088697306"/>
    <n v="69.429024203217807"/>
    <n v="5.8706045307239602E-3"/>
    <n v="4.7433133178516003E-2"/>
    <n v="7981636.0208244696"/>
    <n v="91069.484179522595"/>
    <n v="0.65679896369523205"/>
    <n v="59814.342833369774"/>
    <n v="2929.5429320880899"/>
    <n v="5.9081771437138337E-5"/>
    <n v="1.7918910649814199E-2"/>
    <n v="150.638830924968"/>
  </r>
  <r>
    <x v="2"/>
    <x v="7"/>
    <n v="2301.5648642294"/>
    <n v="836.00421088697306"/>
    <n v="79.344980046528505"/>
    <n v="5.1384021569160698E-3"/>
    <n v="4.1505286781274103E-2"/>
    <n v="7974660.2474579904"/>
    <n v="91095.418719818903"/>
    <n v="0.65679896369523205"/>
    <n v="59831.3766125603"/>
    <n v="2667.0569454473598"/>
    <n v="6.7500694669299515E-5"/>
    <n v="1.79277404175869E-2"/>
    <n v="150.75174504194399"/>
  </r>
  <r>
    <x v="2"/>
    <x v="8"/>
    <n v="2590.4357962721501"/>
    <n v="836.00421088697306"/>
    <n v="89.260933576729499"/>
    <n v="4.5685920515248198E-3"/>
    <n v="3.6894484737320703E-2"/>
    <n v="7966213.2123166304"/>
    <n v="91115.611563651197"/>
    <n v="0.65679896369523205"/>
    <n v="59844.639251463406"/>
    <n v="2462.8681711827799"/>
    <n v="7.5919607434920413E-5"/>
    <n v="1.79368153119185E-2"/>
    <n v="150.85727215694001"/>
  </r>
  <r>
    <x v="2"/>
    <x v="9"/>
    <n v="2879.60911216761"/>
    <n v="836.00421088697306"/>
    <n v="99.176885484770494"/>
    <n v="4.1125424590551197E-3"/>
    <n v="3.3205682305796402E-2"/>
    <n v="7956169.1703178696"/>
    <n v="91131.779430557595"/>
    <n v="0.65679896369523205"/>
    <n v="59855.258289692691"/>
    <n v="2299.4968150074901"/>
    <n v="8.4338512862856056E-5"/>
    <n v="1.7946057471366801E-2"/>
    <n v="150.95759621897699"/>
  </r>
  <r>
    <x v="3"/>
    <x v="0"/>
    <n v="264.328978380102"/>
    <n v="720.28142155607702"/>
    <n v="8.5816350785751503"/>
    <n v="5.3684868995850198E-2"/>
    <n v="0.44182554518979"/>
    <n v="7999785.3110988"/>
    <n v="132307.65658242599"/>
    <n v="0.65552912882659797"/>
    <n v="86731.522856566415"/>
    <n v="16663.6209079867"/>
    <n v="5.0362914326069023E-6"/>
    <n v="1.6581624114160101E-2"/>
    <n v="200.38036825882401"/>
  </r>
  <r>
    <x v="3"/>
    <x v="1"/>
    <n v="527.18530951398805"/>
    <n v="720.28142155607702"/>
    <n v="17.144411257553202"/>
    <n v="2.7146965147928501E-2"/>
    <n v="0.221155777253118"/>
    <n v="7999198.24890103"/>
    <n v="133661.67466004301"/>
    <n v="0.65552912882659797"/>
    <n v="87619.121147402155"/>
    <n v="8714.2193450169998"/>
    <n v="9.9595901166526521E-6"/>
    <n v="1.6553611631021498E-2"/>
    <n v="202.08918872272"/>
  </r>
  <r>
    <x v="3"/>
    <x v="2"/>
    <n v="790.30952141603598"/>
    <n v="720.28142155607702"/>
    <n v="25.706913812755602"/>
    <n v="1.8167716906675801E-2"/>
    <n v="0.14749283499483801"/>
    <n v="7998122.08771923"/>
    <n v="134126.110984845"/>
    <n v="0.65552912882659797"/>
    <n v="87923.572686795029"/>
    <n v="6052.73221990204"/>
    <n v="1.4882037582007594E-5"/>
    <n v="1.6550354896888698E-2"/>
    <n v="202.74775943992501"/>
  </r>
  <r>
    <x v="3"/>
    <x v="3"/>
    <n v="1053.71532357313"/>
    <n v="720.28142155607702"/>
    <n v="34.2693450897453"/>
    <n v="1.3652243433652501E-2"/>
    <n v="0.110640736999257"/>
    <n v="7996476.1690644296"/>
    <n v="134360.887938884"/>
    <n v="0.65552912882659797"/>
    <n v="88077.475818944789"/>
    <n v="4719.7360599538297"/>
    <n v="1.9804264925276709E-5"/>
    <n v="1.65534188342383E-2"/>
    <n v="203.13549404930399"/>
  </r>
  <r>
    <x v="3"/>
    <x v="4"/>
    <n v="1317.4051669271901"/>
    <n v="720.28142155607702"/>
    <n v="42.831747372467397"/>
    <n v="1.09345724827512E-2"/>
    <n v="8.8522785779423005E-2"/>
    <n v="7994179.7968465202"/>
    <n v="134502.58679534201"/>
    <n v="0.65552912882659797"/>
    <n v="88170.363546874432"/>
    <n v="3919.2112149202799"/>
    <n v="2.4726402994806237E-5"/>
    <n v="1.65590259710875E-2"/>
    <n v="203.413449898127"/>
  </r>
  <r>
    <x v="3"/>
    <x v="5"/>
    <n v="1581.3795482876001"/>
    <n v="720.28142155607702"/>
    <n v="51.394135021028902"/>
    <n v="9.1192701663282902E-3"/>
    <n v="7.3774674788473299E-2"/>
    <n v="7991152.2926465301"/>
    <n v="134597.402930735"/>
    <n v="0.65552912882659797"/>
    <n v="88232.518285507293"/>
    <n v="3385.22459916248"/>
    <n v="2.9648496080611792E-5"/>
    <n v="1.65659040439608E-2"/>
    <n v="203.636064594575"/>
  </r>
  <r>
    <x v="3"/>
    <x v="6"/>
    <n v="1845.63839734927"/>
    <n v="720.28142155607702"/>
    <n v="59.9565142562574"/>
    <n v="7.8208921035860506E-3"/>
    <n v="6.3238926482714605E-2"/>
    <n v="7987313.0579228504"/>
    <n v="134665.301328717"/>
    <n v="0.65552912882659797"/>
    <n v="88277.027663185159"/>
    <n v="3003.6575392549498"/>
    <n v="3.4570563332596339E-5"/>
    <n v="1.65735045120485E-2"/>
    <n v="203.82685646303199"/>
  </r>
  <r>
    <x v="3"/>
    <x v="7"/>
    <n v="2110.1814300998799"/>
    <n v="720.28142155607702"/>
    <n v="68.518888210685105"/>
    <n v="6.8461571870495003E-3"/>
    <n v="5.53363560942896E-2"/>
    <n v="7982581.6434509996"/>
    <n v="134716.31991406201"/>
    <n v="0.65552912882659797"/>
    <n v="88310.471831990348"/>
    <n v="2717.4019431862398"/>
    <n v="3.9492614381667131E-5"/>
    <n v="1.6581552002034899E-2"/>
    <n v="203.99764716184299"/>
  </r>
  <r>
    <x v="3"/>
    <x v="8"/>
    <n v="2375.0082679612501"/>
    <n v="720.28142155607702"/>
    <n v="77.081258633414194"/>
    <n v="6.0874647842183898E-3"/>
    <n v="4.9189461412967497E-2"/>
    <n v="7976877.8260231595"/>
    <n v="134756.05738405799"/>
    <n v="0.65552912882659797"/>
    <n v="88336.520901078577"/>
    <n v="2494.7117236589602"/>
    <n v="4.4414654600607869E-5"/>
    <n v="1.65898930792494E-2"/>
    <n v="204.15502925444201"/>
  </r>
  <r>
    <x v="3"/>
    <x v="9"/>
    <n v="2640.1184858089"/>
    <n v="720.28142155607702"/>
    <n v="85.643626577906502"/>
    <n v="5.4801540395559203E-3"/>
    <n v="4.42716609362898E-2"/>
    <n v="7970121.69239105"/>
    <n v="134787.882946247"/>
    <n v="0.65552912882659797"/>
    <n v="88357.383484134756"/>
    <n v="2316.5304766904801"/>
    <n v="4.9336687223181299E-5"/>
    <n v="1.6598435471029498E-2"/>
    <n v="204.302969656664"/>
  </r>
  <r>
    <x v="4"/>
    <x v="0"/>
    <n v="248.514484222367"/>
    <n v="650.84685165025803"/>
    <n v="7.7719975291963204"/>
    <n v="6.6737851236675999E-2"/>
    <n v="0.55198809301056195"/>
    <n v="7999823.5420518098"/>
    <n v="176607.93622290099"/>
    <n v="0.65473344478354201"/>
    <n v="115631.12245933205"/>
    <n v="17608.758385870799"/>
    <n v="3.4211781899395208E-6"/>
    <n v="1.5679467975085199E-2"/>
    <n v="251.03283021761499"/>
  </r>
  <r>
    <x v="4"/>
    <x v="1"/>
    <n v="495.300243549762"/>
    <n v="650.84685165025803"/>
    <n v="15.5229905898828"/>
    <n v="3.3836932702730298E-2"/>
    <n v="0.276367499560292"/>
    <n v="7999373.6497034701"/>
    <n v="178842.90844328399"/>
    <n v="0.65473344478354201"/>
    <n v="117094.43352017894"/>
    <n v="9159.3963492479597"/>
    <n v="6.7477180363904555E-6"/>
    <n v="1.56458374912978E-2"/>
    <n v="253.668257826299"/>
  </r>
  <r>
    <x v="4"/>
    <x v="2"/>
    <n v="742.33164014263298"/>
    <n v="650.84685165025803"/>
    <n v="23.273606102800802"/>
    <n v="2.26658917107487E-2"/>
    <n v="0.18433112926610901"/>
    <n v="7998554.8358045695"/>
    <n v="179614.68106475001"/>
    <n v="0.65473344478354201"/>
    <n v="117599.73886722101"/>
    <n v="6327.9410377550203"/>
    <n v="1.0073377390489734E-5"/>
    <n v="1.5640310305065599E-2"/>
    <n v="254.669759590963"/>
  </r>
  <r>
    <x v="4"/>
    <x v="3"/>
    <n v="989.62819658886497"/>
    <n v="650.84685165025803"/>
    <n v="31.024122310326401"/>
    <n v="1.7040478078962501E-2"/>
    <n v="0.13828111081150299"/>
    <n v="7997309.8966040397"/>
    <n v="180005.85065109801"/>
    <n v="0.65473344478354201"/>
    <n v="117855.85067798519"/>
    <n v="4909.3013428839504"/>
    <n v="1.3398807242164228E-5"/>
    <n v="1.5641998714341701E-2"/>
    <n v="255.24687444915801"/>
  </r>
  <r>
    <x v="4"/>
    <x v="4"/>
    <n v="1237.19360550847"/>
    <n v="650.84685165025803"/>
    <n v="38.774597958911599"/>
    <n v="1.3652243433652501E-2"/>
    <n v="0.110640736999257"/>
    <n v="7995581.5770124998"/>
    <n v="180242.27866618699"/>
    <n v="0.65473344478354201"/>
    <n v="118010.64800674772"/>
    <n v="4057.1743816760099"/>
    <n v="1.6724143706047192E-5"/>
    <n v="1.5646598256657401E-2"/>
    <n v="255.651465909763"/>
  </r>
  <r>
    <x v="4"/>
    <x v="5"/>
    <n v="1485.02878434275"/>
    <n v="650.84685165025803"/>
    <n v="46.525053089405702"/>
    <n v="1.1387956996793401E-2"/>
    <n v="9.2209461572882498E-2"/>
    <n v="7993312.6003906298"/>
    <n v="180400.625082691"/>
    <n v="0.65473344478354201"/>
    <n v="118114.32270149453"/>
    <n v="3488.6953047228399"/>
    <n v="2.004943302460969E-5"/>
    <n v="1.5652655569498099E-2"/>
    <n v="255.96895016555001"/>
  </r>
  <r>
    <x v="4"/>
    <x v="6"/>
    <n v="1733.13384109511"/>
    <n v="650.84685165025803"/>
    <n v="54.2754964062838"/>
    <n v="9.7679169204234403E-3"/>
    <n v="7.9042116223320094E-2"/>
    <n v="7990445.7014410701"/>
    <n v="180514.088815397"/>
    <n v="0.65473344478354201"/>
    <n v="118188.61120206713"/>
    <n v="3082.44592293287"/>
    <n v="2.3374695234861401E-5"/>
    <n v="1.5659543132993101E-2"/>
    <n v="256.23630115962698"/>
  </r>
  <r>
    <x v="4"/>
    <x v="7"/>
    <n v="1981.5085775079201"/>
    <n v="650.84685165025803"/>
    <n v="62.025932300326303"/>
    <n v="8.5514078845383406E-3"/>
    <n v="6.9165427038672705E-2"/>
    <n v="7986923.6626999704"/>
    <n v="180599.384070903"/>
    <n v="0.65473344478354201"/>
    <n v="118244.45685852827"/>
    <n v="2777.6540157734198"/>
    <n v="2.6699940428191873E-5"/>
    <n v="1.5666945634919899E-2"/>
    <n v="256.47212819732999"/>
  </r>
  <r>
    <x v="4"/>
    <x v="8"/>
    <n v="2230.1526591696902"/>
    <n v="650.84685165025803"/>
    <n v="69.776363226252499"/>
    <n v="7.6043549079578502E-3"/>
    <n v="6.1482856036982399E-2"/>
    <n v="7982689.3546901196"/>
    <n v="180665.84229861101"/>
    <n v="0.65473344478354201"/>
    <n v="118287.96928288974"/>
    <n v="2540.53212547557"/>
    <n v="3.0025174240014542E-5"/>
    <n v="1.56746872780965E-2"/>
    <n v="256.68681871345302"/>
  </r>
  <r>
    <x v="4"/>
    <x v="9"/>
    <n v="2479.0656842071398"/>
    <n v="650.84685165025803"/>
    <n v="77.526790663879396"/>
    <n v="6.8461571870495003E-3"/>
    <n v="5.53363560942896E-2"/>
    <n v="7977685.7797455303"/>
    <n v="180719.08311500901"/>
    <n v="0.65473344478354201"/>
    <n v="118322.82782601309"/>
    <n v="2350.7964194501001"/>
    <n v="3.3350400064761759E-5"/>
    <n v="1.56826622976745E-2"/>
    <n v="256.88662745106001"/>
  </r>
  <r>
    <x v="5"/>
    <x v="0"/>
    <n v="236.97276173313699"/>
    <n v="604.55745298781198"/>
    <n v="7.2330678530757604"/>
    <n v="7.9652954278126104E-2"/>
    <n v="0.66204061812025605"/>
    <n v="7999848.6460998897"/>
    <n v="221981.91007982299"/>
    <n v="0.65419335758742103"/>
    <n v="145219.09107878839"/>
    <n v="18388.401501533699"/>
    <n v="2.5352255752779081E-6"/>
    <n v="1.50149182682809E-2"/>
    <n v="300.46611860380699"/>
  </r>
  <r>
    <x v="5"/>
    <x v="1"/>
    <n v="471.98004122282902"/>
    <n v="604.55745298781198"/>
    <n v="14.443051594972699"/>
    <n v="4.0489495026233099E-2"/>
    <n v="0.331549373819505"/>
    <n v="7999488.32460301"/>
    <n v="225317.26957644001"/>
    <n v="0.65419335758742103"/>
    <n v="147401.06110664137"/>
    <n v="9533.5084050170008"/>
    <n v="4.9874222116504638E-6"/>
    <n v="1.49761073734977E-2"/>
    <n v="304.20138220192302"/>
  </r>
  <r>
    <x v="5"/>
    <x v="2"/>
    <n v="707.21255867825198"/>
    <n v="604.55745298781198"/>
    <n v="21.6525418048445"/>
    <n v="2.7146965147928501E-2"/>
    <n v="0.221155777253118"/>
    <n v="7998835.4702128703"/>
    <n v="226476.59546186999"/>
    <n v="0.65419335758742103"/>
    <n v="148159.48440016882"/>
    <n v="6563.56735277192"/>
    <n v="7.4387028432810149E-6"/>
    <n v="1.49684963063245E-2"/>
    <n v="305.60921012544497"/>
  </r>
  <r>
    <x v="5"/>
    <x v="3"/>
    <n v="942.69629196522101"/>
    <n v="604.55745298781198"/>
    <n v="28.861900971155102"/>
    <n v="2.04189542225445E-2"/>
    <n v="0.16591369768546299"/>
    <n v="7997846.4709366998"/>
    <n v="227065.72546578001"/>
    <n v="0.65419335758742103"/>
    <n v="148544.88933548221"/>
    <n v="5075.0180608575101"/>
    <n v="9.889742864959574E-6"/>
    <n v="1.49689393095891E-2"/>
    <n v="306.40827019650197"/>
  </r>
  <r>
    <x v="5"/>
    <x v="4"/>
    <n v="1178.43633870442"/>
    <n v="604.55745298781198"/>
    <n v="36.071206401758303"/>
    <n v="1.6363614534011299E-2"/>
    <n v="0.13275366116178999"/>
    <n v="7996477.66310063"/>
    <n v="227422.30911775"/>
    <n v="0.65419335758742103"/>
    <n v="148778.16399202522"/>
    <n v="4180.7257193606501"/>
    <n v="1.2340684658186211E-5"/>
    <n v="1.49726400855305E-2"/>
    <n v="306.95913011191601"/>
  </r>
  <r>
    <x v="5"/>
    <x v="5"/>
    <n v="1414.4341003191801"/>
    <n v="604.55745298781198"/>
    <n v="43.280484586686903"/>
    <n v="1.3652243433652501E-2"/>
    <n v="0.110640736999257"/>
    <n v="7994685.3499181001"/>
    <n v="227661.343769839"/>
    <n v="0.65419335758742103"/>
    <n v="148934.53887365508"/>
    <n v="3584.0434802720501"/>
    <n v="1.4791576770054688E-5"/>
    <n v="1.49779752355398E-2"/>
    <n v="307.38447611218601"/>
  </r>
  <r>
    <x v="5"/>
    <x v="6"/>
    <n v="1650.6898950345601"/>
    <n v="604.55745298781198"/>
    <n v="50.489747061335301"/>
    <n v="1.1711695302046601E-2"/>
    <n v="9.4842715423763602E-2"/>
    <n v="7992425.8213368002"/>
    <n v="227832.731359884"/>
    <n v="0.65419335758742103"/>
    <n v="149046.65949663543"/>
    <n v="3157.6030923246299"/>
    <n v="1.7242440280789927E-5"/>
    <n v="1.4984242822613601E-2"/>
    <n v="307.73751780422998"/>
  </r>
  <r>
    <x v="5"/>
    <x v="7"/>
    <n v="1887.2036297785301"/>
    <n v="604.55745298781198"/>
    <n v="57.6989996544877"/>
    <n v="1.0254165234590801E-2"/>
    <n v="8.29925083802312E-2"/>
    <n v="7989655.3759102495"/>
    <n v="227961.62898993501"/>
    <n v="0.65419335758742103"/>
    <n v="149130.98347002355"/>
    <n v="2837.64272895769"/>
    <n v="1.9693285822149483E-5"/>
    <n v="1.4991089812102801E-2"/>
    <n v="308.04507043428703"/>
  </r>
  <r>
    <x v="5"/>
    <x v="8"/>
    <n v="2123.97502795635"/>
    <n v="604.55745298781198"/>
    <n v="64.908245628813106"/>
    <n v="9.1192701663282902E-3"/>
    <n v="7.3774674788473299E-2"/>
    <n v="7986330.3447882701"/>
    <n v="228062.09522133999"/>
    <n v="0.65419335758742103"/>
    <n v="149196.70781127055"/>
    <n v="2588.7082000285"/>
    <n v="2.2144119337310274E-5"/>
    <n v="1.4998319247424801E-2"/>
    <n v="308.32211563837097"/>
  </r>
  <r>
    <x v="5"/>
    <x v="9"/>
    <n v="2361.0037216044698"/>
    <n v="604.55745298781198"/>
    <n v="72.117486953020901"/>
    <n v="8.2105575632038796E-3"/>
    <n v="6.6399772297604104E-2"/>
    <n v="7982407.1178471399"/>
    <n v="228142.60258295201"/>
    <n v="0.65419335758742103"/>
    <n v="149249.37519247402"/>
    <n v="2389.5129784079199"/>
    <n v="2.4594944408811603E-5"/>
    <n v="1.50058125788705E-2"/>
    <n v="308.57768078320203"/>
  </r>
  <r>
    <x v="6"/>
    <x v="0"/>
    <n v="228.064160367971"/>
    <n v="571.49411447882096"/>
    <n v="6.8487790978936101"/>
    <n v="9.2434457224582295E-2"/>
    <n v="0.771986535092402"/>
    <n v="7999866.3752565803"/>
    <n v="267971.491402635"/>
    <n v="0.65380545844648297"/>
    <n v="175201.22378708754"/>
    <n v="19050.007492537799"/>
    <n v="1.9897284308152021E-6"/>
    <n v="1.44979128272487E-2"/>
    <n v="348.68922387998799"/>
  </r>
  <r>
    <x v="6"/>
    <x v="1"/>
    <n v="453.941685551364"/>
    <n v="571.49411447882096"/>
    <n v="13.672457548069501"/>
    <n v="4.71052726145035E-2"/>
    <n v="0.38670189516461001"/>
    <n v="7999569.1604463505"/>
    <n v="272619.95670991798"/>
    <n v="0.65380545844648297"/>
    <n v="178240.41577838827"/>
    <n v="9855.2562640082706"/>
    <n v="3.9044348396382005E-6"/>
    <n v="1.44542725786664E-2"/>
    <n v="353.685434833817"/>
  </r>
  <r>
    <x v="6"/>
    <x v="2"/>
    <n v="680.02512769503301"/>
    <n v="571.49411447882096"/>
    <n v="20.495515356119501"/>
    <n v="3.16111307979614E-2"/>
    <n v="0.25796693342563398"/>
    <n v="7999032.2164902501"/>
    <n v="274246.07088120398"/>
    <n v="0.65380545844648297"/>
    <n v="179303.57809963223"/>
    <n v="6768.7454612045103"/>
    <n v="5.8181869134078505E-6"/>
    <n v="1.4444721241289199E-2"/>
    <n v="355.55974037556098"/>
  </r>
  <r>
    <x v="6"/>
    <x v="3"/>
    <n v="906.34747544988898"/>
    <n v="571.49411447882096"/>
    <n v="27.3184068434465"/>
    <n v="2.3787755698629599E-2"/>
    <n v="0.19353856451788301"/>
    <n v="7998220.6600323897"/>
    <n v="275074.52868717798"/>
    <n v="0.65380545844648297"/>
    <n v="179845.22833527063"/>
    <n v="5221.2413169228703"/>
    <n v="7.7316864128261412E-6"/>
    <n v="1.44440160217467E-2"/>
    <n v="356.61186360851099"/>
  </r>
  <r>
    <x v="6"/>
    <x v="4"/>
    <n v="1132.9153772893501"/>
    <n v="571.49411447882096"/>
    <n v="34.141229860385501"/>
    <n v="1.9068729392935201E-2"/>
    <n v="0.15486159306554101"/>
    <n v="7997099.5589774102"/>
    <n v="275576.67546654103"/>
    <n v="0.65380545844648297"/>
    <n v="180173.53464055952"/>
    <n v="4291.3541524796901"/>
    <n v="9.6450824665257041E-6"/>
    <n v="1.4446897781622101E-2"/>
    <n v="357.327808008305"/>
  </r>
  <r>
    <x v="6"/>
    <x v="5"/>
    <n v="1359.730774829"/>
    <n v="571.49411447882096"/>
    <n v="40.964018082755402"/>
    <n v="1.5912154983301601E-2"/>
    <n v="0.1290685214208"/>
    <n v="7995633.9454489602"/>
    <n v="275913.58789014601"/>
    <n v="0.65380545844648297"/>
    <n v="180393.80982213089"/>
    <n v="3670.84783686945"/>
    <n v="1.1558426103801106E-5"/>
    <n v="1.4451582166397799E-2"/>
    <n v="357.873478947622"/>
  </r>
  <r>
    <x v="6"/>
    <x v="6"/>
    <n v="1586.7942240029599"/>
    <n v="571.49411447882096"/>
    <n v="47.786786212673597"/>
    <n v="1.3652243433652501E-2"/>
    <n v="0.110640736999257"/>
    <n v="7993788.82889539"/>
    <n v="276155.30275910499"/>
    <n v="0.65380545844648297"/>
    <n v="180551.84432284394"/>
    <n v="3227.3436094335402"/>
    <n v="1.3471739529150512E-5"/>
    <n v="1.4457296551483E-2"/>
    <n v="358.32096787453497"/>
  </r>
  <r>
    <x v="6"/>
    <x v="7"/>
    <n v="1814.10575289131"/>
    <n v="571.49411447882096"/>
    <n v="54.609541691720302"/>
    <n v="1.1954440142339E-2"/>
    <n v="9.6817608820873396E-2"/>
    <n v="7991529.2103993203"/>
    <n v="276337.17462411302"/>
    <n v="0.65380545844648297"/>
    <n v="180670.75314092403"/>
    <n v="2894.5596974519399"/>
    <n v="1.5385033956992711E-5"/>
    <n v="1.44636519865131E-2"/>
    <n v="358.70665186767098"/>
  </r>
  <r>
    <x v="6"/>
    <x v="8"/>
    <n v="2041.6651533174499"/>
    <n v="571.49411447882096"/>
    <n v="61.432288690427697"/>
    <n v="1.0632218252637901E-2"/>
    <n v="8.6064923806428106E-2"/>
    <n v="7988820.0983237401"/>
    <n v="276478.97951913899"/>
    <n v="0.65380545844648297"/>
    <n v="180763.46595532645"/>
    <n v="2635.6360388132998"/>
    <n v="1.7298315662499784E-5"/>
    <n v="1.4470431334215E-2"/>
    <n v="359.05087330135001"/>
  </r>
  <r>
    <x v="6"/>
    <x v="9"/>
    <n v="2269.4720990453302"/>
    <n v="571.49411447882096"/>
    <n v="68.255029727637705"/>
    <n v="9.5733607965495793E-3"/>
    <n v="7.7461914037600693E-2"/>
    <n v="7985626.5253245896"/>
    <n v="276592.64424069901"/>
    <n v="0.65380545844648297"/>
    <n v="180837.78057071517"/>
    <n v="2428.4398950363902"/>
    <n v="1.9211588431202896E-5"/>
    <n v="1.44775038347718E-2"/>
    <n v="359.36589815852301"/>
  </r>
  <r>
    <x v="7"/>
    <x v="0"/>
    <n v="220.91229183273899"/>
    <n v="546.69709152376595"/>
    <n v="6.5611098293819197"/>
    <n v="0.10508642231807901"/>
    <n v="0.88182908545207705"/>
    <n v="7999879.5507920999"/>
    <n v="314290.94256464997"/>
    <n v="0.65351484524976"/>
    <n v="205393.79669353843"/>
    <n v="19623.438378541599"/>
    <n v="1.6259521742705382E-6"/>
    <n v="1.4079980232246599E-2"/>
    <n v="395.75436552168901"/>
  </r>
  <r>
    <x v="7"/>
    <x v="1"/>
    <n v="439.429906978725"/>
    <n v="546.69709152376595"/>
    <n v="13.0951628835973"/>
    <n v="5.3684868995850198E-2"/>
    <n v="0.44182554518979"/>
    <n v="7999629.2019335898"/>
    <n v="320457.73111014499"/>
    <n v="0.65351484524976"/>
    <n v="209423.88455553559"/>
    <n v="10137.0471598439"/>
    <n v="3.1827496285331616E-6"/>
    <n v="1.4031803631597201E-2"/>
    <n v="402.16172498769703"/>
  </r>
  <r>
    <x v="7"/>
    <x v="2"/>
    <n v="658.13478021323704"/>
    <n v="546.69709152376595"/>
    <n v="19.628457924282401"/>
    <n v="3.6058578615862903E-2"/>
    <n v="0.29476474936102198"/>
    <n v="7999177.7885209601"/>
    <n v="322628.50507714099"/>
    <n v="0.65351484524976"/>
    <n v="210842.5175686492"/>
    <n v="6950.0764070036703"/>
    <n v="4.738553304461831E-6"/>
    <n v="1.4020428081922699E-2"/>
    <n v="404.55974986563501"/>
  </r>
  <r>
    <x v="7"/>
    <x v="3"/>
    <n v="877.06739399497496"/>
    <n v="546.69709152376595"/>
    <n v="26.1615479923571"/>
    <n v="2.7146965147928501E-2"/>
    <n v="0.221155777253118"/>
    <n v="7998496.4446360199"/>
    <n v="323737.25077093497"/>
    <n v="0.65351484524976"/>
    <n v="211567.09933915033"/>
    <n v="5351.67179160878"/>
    <n v="6.2940920255107014E-6"/>
    <n v="1.40186511750737E-2"/>
    <n v="405.894790723489"/>
  </r>
  <r>
    <x v="7"/>
    <x v="4"/>
    <n v="1096.2360792986699"/>
    <n v="546.69709152376595"/>
    <n v="32.694553349866801"/>
    <n v="2.1767631118720699E-2"/>
    <n v="0.176964567109403"/>
    <n v="7997556.2590839602"/>
    <n v="324410.22109046998"/>
    <n v="0.65351484524976"/>
    <n v="212006.8954333789"/>
    <n v="4391.0210633378401"/>
    <n v="7.8495218851556834E-6"/>
    <n v="1.4020775666667901E-2"/>
    <n v="406.79395151614801"/>
  </r>
  <r>
    <x v="7"/>
    <x v="5"/>
    <n v="1315.6433688080101"/>
    <n v="546.69709152376595"/>
    <n v="39.227515564379601"/>
    <n v="1.8167716906675801E-2"/>
    <n v="0.14749283499483801"/>
    <n v="7996328.2853748901"/>
    <n v="324862.14569187799"/>
    <n v="0.65351484524976"/>
    <n v="212302.23486933263"/>
    <n v="3749.9106206076599"/>
    <n v="9.4048964838068467E-6"/>
    <n v="1.40248639661211E-2"/>
    <n v="407.47199105114697"/>
  </r>
  <r>
    <x v="7"/>
    <x v="6"/>
    <n v="1535.29008065413"/>
    <n v="546.69709152376595"/>
    <n v="45.760452829400798"/>
    <n v="1.5589577366397199E-2"/>
    <n v="0.12643619375805501"/>
    <n v="7994783.5509845903"/>
    <n v="325186.5736917"/>
    <n v="0.65351484524976"/>
    <n v="212514.253383431"/>
    <n v="3291.64196644916"/>
    <n v="1.096023919305782E-5"/>
    <n v="1.40300759220135E-2"/>
    <n v="408.02240552608401"/>
  </r>
  <r>
    <x v="7"/>
    <x v="7"/>
    <n v="1755.1763778611801"/>
    <n v="546.69709152376595"/>
    <n v="52.293374369273501"/>
    <n v="1.3652243433652501E-2"/>
    <n v="0.110640736999257"/>
    <n v="7992893.0673248097"/>
    <n v="325430.79071176302"/>
    <n v="0.65351484524976"/>
    <n v="212673.85283150486"/>
    <n v="2947.7587122087398"/>
    <n v="1.251556183309865E-5"/>
    <n v="1.40359881955112E-2"/>
    <n v="408.49243227199298"/>
  </r>
  <r>
    <x v="7"/>
    <x v="8"/>
    <n v="1975.30212945017"/>
    <n v="546.69709152376595"/>
    <n v="58.826285359929102"/>
    <n v="1.2143206810373701E-2"/>
    <n v="9.8353609190078295E-2"/>
    <n v="7990627.8406028701"/>
    <n v="325621.27158971498"/>
    <n v="0.65351484524976"/>
    <n v="212798.33491298265"/>
    <n v="2680.1867362640301"/>
    <n v="1.4070871024647825E-5"/>
    <n v="1.40423642943821E-2"/>
    <n v="408.90851075037398"/>
  </r>
  <r>
    <x v="7"/>
    <x v="9"/>
    <n v="2195.6670570829301"/>
    <n v="546.69709152376595"/>
    <n v="65.359188930307994"/>
    <n v="1.09345724827512E-2"/>
    <n v="8.8522785779423005E-2"/>
    <n v="7987958.8836101498"/>
    <n v="325773.99453846802"/>
    <n v="0.65351484524976"/>
    <n v="212898.14162720309"/>
    <n v="2466.0621541003602"/>
    <n v="1.562617076469397E-5"/>
    <n v="1.40490617329928E-2"/>
    <n v="409.28659425526598"/>
  </r>
  <r>
    <x v="8"/>
    <x v="0"/>
    <n v="215.00127429996999"/>
    <n v="527.41091544412495"/>
    <n v="6.33783188624896"/>
    <n v="0.117612710019961"/>
    <n v="0.99157134971051397"/>
    <n v="7999889.7186799096"/>
    <n v="360754.118075862"/>
    <n v="0.653289850794744"/>
    <n v="235677.00397136935"/>
    <n v="20128.6279414212"/>
    <n v="1.3688040732614786E-6"/>
    <n v="1.37324226779479E-2"/>
    <n v="441.72786006210202"/>
  </r>
  <r>
    <x v="8"/>
    <x v="1"/>
    <n v="427.41114406438999"/>
    <n v="527.41091544412495"/>
    <n v="12.646708716989"/>
    <n v="6.0228871373392202E-2"/>
    <n v="0.49692079246231102"/>
    <n v="7999675.5481310496"/>
    <n v="368636.69690530101"/>
    <n v="0.653289850794744"/>
    <n v="240826.61271873137"/>
    <n v="10387.4407647839"/>
    <n v="2.6729499137479339E-6"/>
    <n v="1.3679960950462901E-2"/>
    <n v="449.68672471430102"/>
  </r>
  <r>
    <x v="8"/>
    <x v="2"/>
    <n v="639.99002983400396"/>
    <n v="527.41091544412495"/>
    <n v="18.954680701968201"/>
    <n v="4.0489495026233099E-2"/>
    <n v="0.331549373819505"/>
    <n v="7999289.8388023898"/>
    <n v="371428.443624201"/>
    <n v="0.653289850794744"/>
    <n v="242650.43251617826"/>
    <n v="7112.3363704678904"/>
    <n v="3.9760623450191277E-6"/>
    <n v="1.36668581590103E-2"/>
    <n v="452.66307473605701"/>
  </r>
  <r>
    <x v="8"/>
    <x v="3"/>
    <n v="852.78632896204704"/>
    <n v="527.41091544412495"/>
    <n v="25.262405844620002"/>
    <n v="3.0496664041284899E-2"/>
    <n v="0.24876540090200999"/>
    <n v="7998708.0936187999"/>
    <n v="372857.916541129"/>
    <n v="0.653289850794744"/>
    <n v="243584.29266479326"/>
    <n v="5469.1958565145296"/>
    <n v="5.2788972697048243E-6"/>
    <n v="1.3664072074741899E-2"/>
    <n v="454.30975838403901"/>
  </r>
  <r>
    <x v="8"/>
    <x v="4"/>
    <n v="1065.8101745432"/>
    <n v="527.41091544412495"/>
    <n v="31.570028581738701"/>
    <n v="2.4460362326867099E-2"/>
    <n v="0.19906261729903299"/>
    <n v="7997905.7733953204"/>
    <n v="373726.75163838803"/>
    <n v="0.653289850794744"/>
    <n v="244151.89381584685"/>
    <n v="4481.4796033524299"/>
    <n v="6.5816178187113534E-6"/>
    <n v="1.36654889479173E-2"/>
    <n v="455.40967001637102"/>
  </r>
  <r>
    <x v="8"/>
    <x v="5"/>
    <n v="1279.06473694128"/>
    <n v="527.41091544412495"/>
    <n v="37.877599049115801"/>
    <n v="2.04189542225445E-2"/>
    <n v="0.16591369768546299"/>
    <n v="7996858.3052496696"/>
    <n v="374310.71825385501"/>
    <n v="0.653289850794744"/>
    <n v="244533.39327893441"/>
    <n v="3822.22979106512"/>
    <n v="7.8842802029937772E-6"/>
    <n v="1.3669024678639801E-2"/>
    <n v="456.23176717257599"/>
  </r>
  <r>
    <x v="8"/>
    <x v="6"/>
    <n v="1492.5511187627801"/>
    <n v="527.41091544412495"/>
    <n v="44.185139245511202"/>
    <n v="1.7523713018944499E-2"/>
    <n v="0.14222909840268599"/>
    <n v="7995541.0895189596"/>
    <n v="374730.191784897"/>
    <n v="0.653289850794744"/>
    <n v="244807.43107944116"/>
    <n v="3350.95684659366"/>
    <n v="9.1869089826227613E-6"/>
    <n v="1.36737743359604E-2"/>
    <n v="456.89336038852599"/>
  </r>
  <r>
    <x v="8"/>
    <x v="7"/>
    <n v="1706.2696302828399"/>
    <n v="527.41091544412495"/>
    <n v="50.492660343280598"/>
    <n v="1.5347585855944401E-2"/>
    <n v="0.124461901491441"/>
    <n v="7993929.5070487196"/>
    <n v="375046.09676166798"/>
    <n v="0.653289850794744"/>
    <n v="245013.80859458121"/>
    <n v="2997.2940825709802"/>
    <n v="1.0489516595881458E-5"/>
    <n v="1.3679281517149901E-2"/>
    <n v="457.45379283980299"/>
  </r>
  <r>
    <x v="8"/>
    <x v="8"/>
    <n v="1920.22022532351"/>
    <n v="527.41091544412495"/>
    <n v="56.800168618981601"/>
    <n v="1.3652243433652501E-2"/>
    <n v="0.110640736999257"/>
    <n v="7991998.92708987"/>
    <n v="375292.57632486097"/>
    <n v="0.653289850794744"/>
    <n v="245174.83119164349"/>
    <n v="2722.1001405851298"/>
    <n v="1.1792110016571326E-5"/>
    <n v="1.3685291089919199E-2"/>
    <n v="457.94630969407098"/>
  </r>
  <r>
    <x v="8"/>
    <x v="9"/>
    <n v="2134.4026785890101"/>
    <n v="527.41091544412495"/>
    <n v="63.107667870357197"/>
    <n v="1.22941981848745E-2"/>
    <n v="9.9582391962199396E-2"/>
    <n v="7989724.7158553097"/>
    <n v="375490.25132274599"/>
    <n v="0.653289850794744"/>
    <n v="245303.97026151765"/>
    <n v="2501.8680695183898"/>
    <n v="1.3094693457984753E-5"/>
    <n v="1.36916492615685E-2"/>
    <n v="458.39098437727"/>
  </r>
  <r>
    <x v="9"/>
    <x v="0"/>
    <n v="210.005265124396"/>
    <n v="511.98229144221801"/>
    <n v="6.1596116556279599"/>
    <n v="0.13001699277022299"/>
    <n v="1.1012162583445799"/>
    <n v="7999897.7968454398"/>
    <n v="407235.71886046103"/>
    <n v="0.65311102079090899"/>
    <n v="265970.13604747533"/>
    <n v="20579.510769449698"/>
    <n v="1.1787948749836317E-6"/>
    <n v="1.3437022553607699E-2"/>
    <n v="486.67812092231799"/>
  </r>
  <r>
    <x v="9"/>
    <x v="1"/>
    <n v="417.23234757895"/>
    <n v="511.98229144221801"/>
    <n v="12.2884253956842"/>
    <n v="6.6737851236675999E-2"/>
    <n v="0.55198809301056195"/>
    <n v="7999712.3951097401"/>
    <n v="417023.82848147099"/>
    <n v="0.65311102079090899"/>
    <n v="272362.85831366648"/>
    <n v="10612.5573376229"/>
    <n v="2.2964983423693962E-6"/>
    <n v="1.33804953453726E-2"/>
    <n v="496.31992842706802"/>
  </r>
  <r>
    <x v="9"/>
    <x v="2"/>
    <n v="624.61046858671102"/>
    <n v="511.98229144221801"/>
    <n v="18.416178738650402"/>
    <n v="4.49040630144397E-2"/>
    <n v="0.36832095281691402"/>
    <n v="7999378.7344491798"/>
    <n v="420511.20669795602"/>
    <n v="0.65311102079090899"/>
    <n v="274640.50346051896"/>
    <n v="7259.0460221396997"/>
    <n v="3.4131291123709264E-6"/>
    <n v="1.33657483316103E-2"/>
    <n v="499.92680118351097"/>
  </r>
  <r>
    <x v="9"/>
    <x v="3"/>
    <n v="832.19630779852798"/>
    <n v="511.98229144221801"/>
    <n v="24.543640301621402"/>
    <n v="3.3836932702730298E-2"/>
    <n v="0.276367499560292"/>
    <n v="7998875.6172422497"/>
    <n v="422301.26216778997"/>
    <n v="0.65311102079090899"/>
    <n v="275809.60841569456"/>
    <n v="5576.03580732926"/>
    <n v="4.5294697981284732E-6"/>
    <n v="1.33620055099773E-2"/>
    <n v="501.91282702375599"/>
  </r>
  <r>
    <x v="9"/>
    <x v="4"/>
    <n v="1040.0019095856201"/>
    <n v="511.98229144221801"/>
    <n v="30.670980358351301"/>
    <n v="2.7146965147928501E-2"/>
    <n v="0.221155777253118"/>
    <n v="7998181.8064047704"/>
    <n v="423390.74216264702"/>
    <n v="0.65311102079090899"/>
    <n v="276521.15980726696"/>
    <n v="4564.1735418356702"/>
    <n v="5.6456905552117326E-6"/>
    <n v="1.3362755814096201E-2"/>
    <n v="503.230487819198"/>
  </r>
  <r>
    <x v="9"/>
    <x v="5"/>
    <n v="1248.0311250345101"/>
    <n v="511.98229144221801"/>
    <n v="36.798258260947101"/>
    <n v="2.26658917107487E-2"/>
    <n v="0.18433112926610901"/>
    <n v="7997276.0330694802"/>
    <n v="424123.64671179297"/>
    <n v="0.65311102079090899"/>
    <n v="276999.82784550195"/>
    <n v="3888.7303178977299"/>
    <n v="6.7618502150365968E-6"/>
    <n v="1.33657746029693E-2"/>
    <n v="504.20801907861602"/>
  </r>
  <r>
    <x v="9"/>
    <x v="6"/>
    <n v="1456.2853617713099"/>
    <n v="511.98229144221801"/>
    <n v="42.925500116814703"/>
    <n v="1.94546661789924E-2"/>
    <n v="0.15801946353117199"/>
    <n v="7996137.0020102402"/>
    <n v="424650.42318200401"/>
    <n v="0.65311102079090899"/>
    <n v="277343.87136369012"/>
    <n v="3405.8427593449001"/>
    <n v="7.8779745346553095E-6"/>
    <n v="1.33700945989812E-2"/>
    <n v="504.98885079177899"/>
  </r>
  <r>
    <x v="9"/>
    <x v="7"/>
    <n v="1664.76508854283"/>
    <n v="511.98229144221801"/>
    <n v="49.052719206982601"/>
    <n v="1.7040478078962501E-2"/>
    <n v="0.13828111081150299"/>
    <n v="7994743.3971813703"/>
    <n v="425047.31436780602"/>
    <n v="0.65311102079090899"/>
    <n v="277603.0853711922"/>
    <n v="3043.4425361450299"/>
    <n v="8.9940765762631331E-6"/>
    <n v="1.3375227506343901E-2"/>
    <n v="505.64562886656302"/>
  </r>
  <r>
    <x v="9"/>
    <x v="8"/>
    <n v="1873.47035076407"/>
    <n v="511.98229144221801"/>
    <n v="55.179923001582402"/>
    <n v="1.5159335667666401E-2"/>
    <n v="0.122926313254764"/>
    <n v="7993073.8876734199"/>
    <n v="425357.08777807897"/>
    <n v="0.65311102079090899"/>
    <n v="277805.40179938945"/>
    <n v="2761.4369661300698"/>
    <n v="1.0110163670642912E-5"/>
    <n v="1.3380900183658499E-2"/>
    <n v="506.21908724626297"/>
  </r>
  <r>
    <x v="9"/>
    <x v="9"/>
    <n v="2082.4009806488798"/>
    <n v="511.98229144221801"/>
    <n v="61.307116024650597"/>
    <n v="1.3652243433652501E-2"/>
    <n v="0.110640736999257"/>
    <n v="7991107.1341509502"/>
    <n v="425605.591182095"/>
    <n v="0.65311102079090899"/>
    <n v="277967.70211125637"/>
    <n v="2535.74557122235"/>
    <n v="1.1226240250047918E-5"/>
    <n v="1.3386947900283001E-2"/>
    <n v="506.733837697150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6FB441-BC9F-4F28-91A4-BACC926DD536}" name="PivotTable2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T7:U118" firstHeaderRow="1" firstDataRow="1" firstDataCol="1"/>
  <pivotFields count="15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11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Items count="1">
    <i/>
  </colItems>
  <dataFields count="1">
    <dataField name="Sum of Coolant_Temperature" fld="3" baseField="0" baseItem="0"/>
  </dataFields>
  <chartFormats count="1">
    <chartFormat chart="0" format="14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196D4-430B-4C41-A5F3-FF44168D4AC1}">
  <dimension ref="B1:U211"/>
  <sheetViews>
    <sheetView topLeftCell="A107" workbookViewId="0">
      <selection activeCell="E121" sqref="E121"/>
    </sheetView>
  </sheetViews>
  <sheetFormatPr defaultRowHeight="14.4" x14ac:dyDescent="0.3"/>
  <cols>
    <col min="7" max="7" width="11" bestFit="1" customWidth="1"/>
    <col min="12" max="12" width="12" bestFit="1" customWidth="1"/>
    <col min="13" max="13" width="12" customWidth="1"/>
    <col min="14" max="14" width="19.44140625" bestFit="1" customWidth="1"/>
    <col min="15" max="19" width="19.44140625" customWidth="1"/>
    <col min="20" max="20" width="12.5546875" bestFit="1" customWidth="1"/>
    <col min="21" max="21" width="26.33203125" bestFit="1" customWidth="1"/>
    <col min="22" max="22" width="38.33203125" bestFit="1" customWidth="1"/>
    <col min="23" max="23" width="20.88671875" bestFit="1" customWidth="1"/>
    <col min="24" max="25" width="12" bestFit="1" customWidth="1"/>
    <col min="26" max="26" width="11" bestFit="1" customWidth="1"/>
    <col min="27" max="33" width="12" bestFit="1" customWidth="1"/>
    <col min="34" max="34" width="11" bestFit="1" customWidth="1"/>
    <col min="35" max="46" width="12" bestFit="1" customWidth="1"/>
    <col min="47" max="47" width="11" bestFit="1" customWidth="1"/>
    <col min="48" max="52" width="12" bestFit="1" customWidth="1"/>
    <col min="53" max="53" width="11" bestFit="1" customWidth="1"/>
    <col min="54" max="58" width="12" bestFit="1" customWidth="1"/>
    <col min="59" max="59" width="11" bestFit="1" customWidth="1"/>
    <col min="60" max="61" width="12" bestFit="1" customWidth="1"/>
    <col min="62" max="62" width="11" bestFit="1" customWidth="1"/>
    <col min="63" max="63" width="12" bestFit="1" customWidth="1"/>
    <col min="64" max="64" width="11" bestFit="1" customWidth="1"/>
    <col min="65" max="74" width="12" bestFit="1" customWidth="1"/>
    <col min="75" max="75" width="11" bestFit="1" customWidth="1"/>
    <col min="76" max="77" width="12" bestFit="1" customWidth="1"/>
    <col min="78" max="80" width="11" bestFit="1" customWidth="1"/>
    <col min="81" max="87" width="12" bestFit="1" customWidth="1"/>
    <col min="88" max="88" width="10" bestFit="1" customWidth="1"/>
    <col min="89" max="104" width="12" bestFit="1" customWidth="1"/>
    <col min="105" max="105" width="11" bestFit="1" customWidth="1"/>
    <col min="106" max="120" width="12" bestFit="1" customWidth="1"/>
    <col min="121" max="121" width="11.33203125" bestFit="1" customWidth="1"/>
    <col min="122" max="122" width="13.88671875" bestFit="1" customWidth="1"/>
    <col min="123" max="123" width="21.88671875" bestFit="1" customWidth="1"/>
    <col min="124" max="125" width="22.88671875" bestFit="1" customWidth="1"/>
    <col min="126" max="126" width="13.88671875" bestFit="1" customWidth="1"/>
    <col min="127" max="127" width="21.88671875" bestFit="1" customWidth="1"/>
    <col min="128" max="128" width="23.88671875" bestFit="1" customWidth="1"/>
    <col min="129" max="129" width="22.88671875" bestFit="1" customWidth="1"/>
    <col min="130" max="130" width="13.88671875" bestFit="1" customWidth="1"/>
    <col min="131" max="131" width="21.88671875" bestFit="1" customWidth="1"/>
    <col min="132" max="132" width="23.88671875" bestFit="1" customWidth="1"/>
    <col min="133" max="133" width="22.88671875" bestFit="1" customWidth="1"/>
    <col min="134" max="134" width="13.88671875" bestFit="1" customWidth="1"/>
    <col min="135" max="135" width="21.88671875" bestFit="1" customWidth="1"/>
    <col min="136" max="136" width="23.88671875" bestFit="1" customWidth="1"/>
    <col min="137" max="137" width="22.88671875" bestFit="1" customWidth="1"/>
    <col min="138" max="138" width="13.88671875" bestFit="1" customWidth="1"/>
    <col min="139" max="139" width="21.88671875" bestFit="1" customWidth="1"/>
    <col min="140" max="141" width="22.88671875" bestFit="1" customWidth="1"/>
    <col min="142" max="142" width="13.88671875" bestFit="1" customWidth="1"/>
    <col min="143" max="143" width="21.88671875" bestFit="1" customWidth="1"/>
    <col min="144" max="145" width="22.88671875" bestFit="1" customWidth="1"/>
    <col min="146" max="146" width="11.33203125" bestFit="1" customWidth="1"/>
    <col min="147" max="147" width="13.88671875" bestFit="1" customWidth="1"/>
    <col min="148" max="148" width="21.88671875" bestFit="1" customWidth="1"/>
    <col min="149" max="150" width="22.88671875" bestFit="1" customWidth="1"/>
    <col min="151" max="151" width="21.88671875" bestFit="1" customWidth="1"/>
    <col min="152" max="152" width="13.88671875" bestFit="1" customWidth="1"/>
    <col min="153" max="153" width="21.88671875" bestFit="1" customWidth="1"/>
    <col min="154" max="154" width="23.88671875" bestFit="1" customWidth="1"/>
    <col min="155" max="155" width="22.88671875" bestFit="1" customWidth="1"/>
    <col min="156" max="156" width="21.88671875" bestFit="1" customWidth="1"/>
    <col min="157" max="157" width="13.88671875" bestFit="1" customWidth="1"/>
    <col min="158" max="158" width="21.88671875" bestFit="1" customWidth="1"/>
    <col min="159" max="159" width="23.88671875" bestFit="1" customWidth="1"/>
    <col min="160" max="160" width="22.88671875" bestFit="1" customWidth="1"/>
    <col min="161" max="161" width="21.88671875" bestFit="1" customWidth="1"/>
    <col min="162" max="162" width="13.88671875" bestFit="1" customWidth="1"/>
    <col min="163" max="163" width="21.88671875" bestFit="1" customWidth="1"/>
    <col min="164" max="164" width="23.88671875" bestFit="1" customWidth="1"/>
    <col min="165" max="165" width="22.88671875" bestFit="1" customWidth="1"/>
    <col min="166" max="166" width="21.88671875" bestFit="1" customWidth="1"/>
    <col min="167" max="167" width="13.88671875" bestFit="1" customWidth="1"/>
    <col min="168" max="168" width="21.88671875" bestFit="1" customWidth="1"/>
    <col min="169" max="170" width="22.88671875" bestFit="1" customWidth="1"/>
    <col min="171" max="171" width="21.88671875" bestFit="1" customWidth="1"/>
    <col min="172" max="172" width="13.88671875" bestFit="1" customWidth="1"/>
    <col min="173" max="173" width="21.88671875" bestFit="1" customWidth="1"/>
    <col min="174" max="175" width="22.88671875" bestFit="1" customWidth="1"/>
    <col min="176" max="176" width="21.88671875" bestFit="1" customWidth="1"/>
    <col min="177" max="177" width="11.33203125" bestFit="1" customWidth="1"/>
    <col min="178" max="179" width="21.88671875" bestFit="1" customWidth="1"/>
    <col min="180" max="180" width="13.88671875" bestFit="1" customWidth="1"/>
    <col min="181" max="181" width="21.88671875" bestFit="1" customWidth="1"/>
    <col min="182" max="182" width="24.88671875" bestFit="1" customWidth="1"/>
    <col min="183" max="183" width="22.88671875" bestFit="1" customWidth="1"/>
    <col min="184" max="184" width="20.6640625" bestFit="1" customWidth="1"/>
    <col min="185" max="185" width="21.88671875" bestFit="1" customWidth="1"/>
    <col min="186" max="186" width="13.88671875" bestFit="1" customWidth="1"/>
    <col min="187" max="187" width="21.88671875" bestFit="1" customWidth="1"/>
    <col min="188" max="188" width="24.88671875" bestFit="1" customWidth="1"/>
    <col min="189" max="189" width="23.88671875" bestFit="1" customWidth="1"/>
    <col min="190" max="191" width="21.88671875" bestFit="1" customWidth="1"/>
    <col min="192" max="192" width="13.88671875" bestFit="1" customWidth="1"/>
    <col min="193" max="193" width="21.88671875" bestFit="1" customWidth="1"/>
    <col min="194" max="195" width="23.88671875" bestFit="1" customWidth="1"/>
    <col min="196" max="197" width="21.88671875" bestFit="1" customWidth="1"/>
    <col min="198" max="198" width="13.88671875" bestFit="1" customWidth="1"/>
    <col min="199" max="199" width="21.88671875" bestFit="1" customWidth="1"/>
    <col min="200" max="200" width="24.88671875" bestFit="1" customWidth="1"/>
    <col min="201" max="201" width="23.88671875" bestFit="1" customWidth="1"/>
    <col min="202" max="203" width="21.88671875" bestFit="1" customWidth="1"/>
    <col min="204" max="204" width="13.88671875" bestFit="1" customWidth="1"/>
    <col min="205" max="205" width="21.88671875" bestFit="1" customWidth="1"/>
    <col min="206" max="206" width="24.88671875" bestFit="1" customWidth="1"/>
    <col min="207" max="207" width="23.88671875" bestFit="1" customWidth="1"/>
    <col min="208" max="209" width="21.88671875" bestFit="1" customWidth="1"/>
    <col min="210" max="210" width="13.88671875" bestFit="1" customWidth="1"/>
    <col min="211" max="211" width="21.88671875" bestFit="1" customWidth="1"/>
    <col min="212" max="212" width="24.88671875" bestFit="1" customWidth="1"/>
    <col min="213" max="213" width="23.88671875" bestFit="1" customWidth="1"/>
    <col min="214" max="214" width="21.88671875" bestFit="1" customWidth="1"/>
    <col min="215" max="215" width="20.6640625" bestFit="1" customWidth="1"/>
    <col min="216" max="216" width="13.88671875" bestFit="1" customWidth="1"/>
    <col min="217" max="217" width="21.88671875" bestFit="1" customWidth="1"/>
    <col min="218" max="218" width="24.88671875" bestFit="1" customWidth="1"/>
    <col min="219" max="219" width="23.88671875" bestFit="1" customWidth="1"/>
    <col min="220" max="221" width="21.88671875" bestFit="1" customWidth="1"/>
    <col min="222" max="222" width="13.88671875" bestFit="1" customWidth="1"/>
    <col min="223" max="223" width="21.88671875" bestFit="1" customWidth="1"/>
    <col min="224" max="225" width="24.88671875" bestFit="1" customWidth="1"/>
    <col min="226" max="227" width="21.88671875" bestFit="1" customWidth="1"/>
    <col min="228" max="228" width="11.33203125" bestFit="1" customWidth="1"/>
  </cols>
  <sheetData>
    <row r="1" spans="2:21" x14ac:dyDescent="0.3">
      <c r="B1" t="s">
        <v>1</v>
      </c>
      <c r="C1" t="s">
        <v>2</v>
      </c>
      <c r="D1" t="s">
        <v>3</v>
      </c>
      <c r="E1" t="s">
        <v>4</v>
      </c>
      <c r="F1" t="s">
        <v>2</v>
      </c>
      <c r="G1" t="s">
        <v>3</v>
      </c>
      <c r="H1" t="s">
        <v>4</v>
      </c>
    </row>
    <row r="2" spans="2:21" x14ac:dyDescent="0.3">
      <c r="C2" t="s">
        <v>5</v>
      </c>
      <c r="D2">
        <v>373.15</v>
      </c>
      <c r="E2" t="s">
        <v>0</v>
      </c>
      <c r="F2" t="s">
        <v>6</v>
      </c>
      <c r="G2" t="s">
        <v>7</v>
      </c>
      <c r="H2" t="s">
        <v>8</v>
      </c>
      <c r="I2" t="s">
        <v>9</v>
      </c>
    </row>
    <row r="3" spans="2:21" x14ac:dyDescent="0.3">
      <c r="C3" t="s">
        <v>10</v>
      </c>
      <c r="D3">
        <v>80</v>
      </c>
      <c r="E3" t="s">
        <v>11</v>
      </c>
      <c r="F3" t="s">
        <v>12</v>
      </c>
      <c r="G3">
        <v>1.4999999999999999E-7</v>
      </c>
    </row>
    <row r="4" spans="2:21" x14ac:dyDescent="0.3">
      <c r="C4" t="s">
        <v>13</v>
      </c>
      <c r="D4">
        <v>9.81</v>
      </c>
      <c r="E4" t="s">
        <v>14</v>
      </c>
      <c r="F4" t="s">
        <v>35</v>
      </c>
      <c r="G4">
        <v>10.0253912151438</v>
      </c>
      <c r="H4" t="s">
        <v>15</v>
      </c>
    </row>
    <row r="5" spans="2:21" x14ac:dyDescent="0.3">
      <c r="C5" t="s">
        <v>16</v>
      </c>
      <c r="D5">
        <v>20</v>
      </c>
      <c r="E5" t="s">
        <v>17</v>
      </c>
    </row>
    <row r="6" spans="2:21" x14ac:dyDescent="0.3">
      <c r="D6">
        <f>MIN(M8:M107)</f>
        <v>2299.4968150074901</v>
      </c>
      <c r="E6">
        <f>MAX(M8:M107)</f>
        <v>20579.510769449698</v>
      </c>
      <c r="M6" t="s">
        <v>18</v>
      </c>
      <c r="N6">
        <v>5.0900000000000001E-2</v>
      </c>
    </row>
    <row r="7" spans="2:21" x14ac:dyDescent="0.3">
      <c r="B7" t="s">
        <v>19</v>
      </c>
      <c r="C7" t="s">
        <v>20</v>
      </c>
      <c r="D7" t="s">
        <v>21</v>
      </c>
      <c r="E7" t="s">
        <v>22</v>
      </c>
      <c r="F7" t="s">
        <v>23</v>
      </c>
      <c r="G7" t="s">
        <v>24</v>
      </c>
      <c r="H7" t="s">
        <v>25</v>
      </c>
      <c r="I7" t="s">
        <v>10</v>
      </c>
      <c r="J7" t="s">
        <v>26</v>
      </c>
      <c r="K7" t="s">
        <v>27</v>
      </c>
      <c r="L7" t="s">
        <v>28</v>
      </c>
      <c r="M7" t="s">
        <v>29</v>
      </c>
      <c r="N7" t="s">
        <v>30</v>
      </c>
      <c r="O7" t="s">
        <v>31</v>
      </c>
      <c r="P7" t="s">
        <v>32</v>
      </c>
      <c r="T7" s="3" t="s">
        <v>33</v>
      </c>
      <c r="U7" t="s">
        <v>36</v>
      </c>
    </row>
    <row r="8" spans="2:21" x14ac:dyDescent="0.3">
      <c r="B8">
        <v>5</v>
      </c>
      <c r="C8">
        <v>5</v>
      </c>
      <c r="D8">
        <v>428.90292480838798</v>
      </c>
      <c r="E8">
        <v>1761.61649614213</v>
      </c>
      <c r="F8">
        <v>20.764601692470599</v>
      </c>
      <c r="G8">
        <v>1.3652243433652501E-2</v>
      </c>
      <c r="H8">
        <v>0.110640736999257</v>
      </c>
      <c r="I8">
        <v>7999126.3728600899</v>
      </c>
      <c r="J8">
        <v>17868.377747000799</v>
      </c>
      <c r="K8">
        <v>0.664338522013739</v>
      </c>
      <c r="L8">
        <f t="shared" ref="L8:L71" si="0">K8*J8</f>
        <v>11870.651663225693</v>
      </c>
      <c r="M8">
        <v>11587.3518657437</v>
      </c>
      <c r="N8">
        <f>F8/(L8/$N$6)</f>
        <v>8.9036243007702739E-5</v>
      </c>
      <c r="O8">
        <v>2.5593064284535699E-2</v>
      </c>
      <c r="P8">
        <v>44.558560144724403</v>
      </c>
      <c r="T8" s="1">
        <v>5</v>
      </c>
      <c r="U8" s="4">
        <v>17616.164961421306</v>
      </c>
    </row>
    <row r="9" spans="2:21" x14ac:dyDescent="0.3">
      <c r="B9">
        <v>5</v>
      </c>
      <c r="C9">
        <v>10</v>
      </c>
      <c r="D9">
        <v>857.32919122240901</v>
      </c>
      <c r="E9">
        <v>1761.61649614213</v>
      </c>
      <c r="F9">
        <v>41.517204906595801</v>
      </c>
      <c r="G9">
        <v>6.8461571870495003E-3</v>
      </c>
      <c r="H9">
        <v>5.53363560942896E-2</v>
      </c>
      <c r="I9">
        <v>7995925.2672649603</v>
      </c>
      <c r="J9">
        <v>17915.645913304801</v>
      </c>
      <c r="K9">
        <v>0.664338522013739</v>
      </c>
      <c r="L9">
        <f t="shared" si="0"/>
        <v>11902.053726966395</v>
      </c>
      <c r="M9">
        <v>6677.2156400444601</v>
      </c>
      <c r="N9">
        <f>F9/(L9/$N$6)</f>
        <v>1.7755135191146099E-4</v>
      </c>
      <c r="O9">
        <v>2.5587122431164001E-2</v>
      </c>
      <c r="P9">
        <v>44.6645121582808</v>
      </c>
      <c r="T9" s="2">
        <v>5</v>
      </c>
      <c r="U9" s="4">
        <v>1761.61649614213</v>
      </c>
    </row>
    <row r="10" spans="2:21" x14ac:dyDescent="0.3">
      <c r="B10">
        <v>5</v>
      </c>
      <c r="C10">
        <v>15</v>
      </c>
      <c r="D10">
        <v>1286.14313842569</v>
      </c>
      <c r="E10">
        <v>1761.61649614213</v>
      </c>
      <c r="F10">
        <v>62.269763383550597</v>
      </c>
      <c r="G10">
        <v>4.5685920515248198E-3</v>
      </c>
      <c r="H10">
        <v>3.6894484737320703E-2</v>
      </c>
      <c r="I10">
        <v>7989412.9379296396</v>
      </c>
      <c r="J10">
        <v>17931.519463864199</v>
      </c>
      <c r="K10">
        <v>0.664338522013739</v>
      </c>
      <c r="L10">
        <f t="shared" si="0"/>
        <v>11912.599138084135</v>
      </c>
      <c r="M10">
        <v>5038.3020473116903</v>
      </c>
      <c r="N10">
        <f>F10/(L10/$N$6)</f>
        <v>2.6606544209901707E-4</v>
      </c>
      <c r="O10">
        <v>2.5593324153350899E-2</v>
      </c>
      <c r="P10">
        <v>44.7136169726788</v>
      </c>
      <c r="T10" s="2">
        <v>10</v>
      </c>
      <c r="U10" s="4">
        <v>1761.61649614213</v>
      </c>
    </row>
    <row r="11" spans="2:21" x14ac:dyDescent="0.3">
      <c r="B11">
        <v>5</v>
      </c>
      <c r="C11">
        <v>20</v>
      </c>
      <c r="D11">
        <v>1715.34617418728</v>
      </c>
      <c r="E11">
        <v>1761.61649614213</v>
      </c>
      <c r="F11">
        <v>83.022310556190504</v>
      </c>
      <c r="G11">
        <v>3.4281317280273598E-3</v>
      </c>
      <c r="H11">
        <v>2.7672210269263201E-2</v>
      </c>
      <c r="I11">
        <v>7978629.74317542</v>
      </c>
      <c r="J11">
        <v>17939.478505892199</v>
      </c>
      <c r="K11">
        <v>0.664338522013739</v>
      </c>
      <c r="L11">
        <f t="shared" si="0"/>
        <v>11917.886636301662</v>
      </c>
      <c r="M11">
        <v>4218.4305794055599</v>
      </c>
      <c r="N11">
        <f>F11/(L11/$N$6)</f>
        <v>3.545792753589617E-4</v>
      </c>
      <c r="O11">
        <v>2.56025703475646E-2</v>
      </c>
      <c r="P11">
        <v>44.748388211286198</v>
      </c>
      <c r="T11" s="2">
        <v>15</v>
      </c>
      <c r="U11" s="4">
        <v>1761.61649614213</v>
      </c>
    </row>
    <row r="12" spans="2:21" x14ac:dyDescent="0.3">
      <c r="B12">
        <v>5</v>
      </c>
      <c r="C12">
        <v>25</v>
      </c>
      <c r="D12">
        <v>2144.9383079805202</v>
      </c>
      <c r="E12">
        <v>1761.61649614213</v>
      </c>
      <c r="F12">
        <v>103.77485318764801</v>
      </c>
      <c r="G12">
        <v>2.7433167504680102E-3</v>
      </c>
      <c r="H12">
        <v>2.2138415658336099E-2</v>
      </c>
      <c r="I12">
        <v>7962623.7808997603</v>
      </c>
      <c r="J12">
        <v>17944.2610871219</v>
      </c>
      <c r="K12">
        <v>0.664338522013739</v>
      </c>
      <c r="L12">
        <f t="shared" si="0"/>
        <v>11921.063889247213</v>
      </c>
      <c r="M12">
        <v>3726.3753998064199</v>
      </c>
      <c r="N12">
        <f>F12/(L12/$N$6)</f>
        <v>4.4309300548382838E-4</v>
      </c>
      <c r="O12">
        <v>2.5613029551987999E-2</v>
      </c>
      <c r="P12">
        <v>44.777400571702699</v>
      </c>
      <c r="T12" s="2">
        <v>20</v>
      </c>
      <c r="U12" s="4">
        <v>1761.61649614213</v>
      </c>
    </row>
    <row r="13" spans="2:21" x14ac:dyDescent="0.3">
      <c r="B13">
        <v>5</v>
      </c>
      <c r="C13">
        <v>30</v>
      </c>
      <c r="D13">
        <v>2574.9193144012202</v>
      </c>
      <c r="E13">
        <v>1761.61649614213</v>
      </c>
      <c r="F13">
        <v>124.527393543088</v>
      </c>
      <c r="G13">
        <v>2.28654849662723E-3</v>
      </c>
      <c r="H13">
        <v>1.8449039760525001E-2</v>
      </c>
      <c r="I13">
        <v>7940455.9033528902</v>
      </c>
      <c r="J13">
        <v>17947.4524634146</v>
      </c>
      <c r="K13">
        <v>0.664338522013739</v>
      </c>
      <c r="L13">
        <f t="shared" si="0"/>
        <v>11923.184043456695</v>
      </c>
      <c r="M13">
        <v>3398.2839500873201</v>
      </c>
      <c r="N13">
        <f>F13/(L13/$N$6)</f>
        <v>5.3160668393956764E-4</v>
      </c>
      <c r="O13">
        <v>2.5624089419194401E-2</v>
      </c>
      <c r="P13">
        <v>44.803522410758802</v>
      </c>
      <c r="T13" s="2">
        <v>25</v>
      </c>
      <c r="U13" s="4">
        <v>1761.61649614213</v>
      </c>
    </row>
    <row r="14" spans="2:21" x14ac:dyDescent="0.3">
      <c r="B14">
        <v>5</v>
      </c>
      <c r="C14">
        <v>35</v>
      </c>
      <c r="D14">
        <v>3005.2889011966699</v>
      </c>
      <c r="E14">
        <v>1761.61649614213</v>
      </c>
      <c r="F14">
        <v>145.27993259594899</v>
      </c>
      <c r="G14">
        <v>1.9601751460178699E-3</v>
      </c>
      <c r="H14">
        <v>1.58136832369031E-2</v>
      </c>
      <c r="I14">
        <v>7911205.7074346198</v>
      </c>
      <c r="J14">
        <v>17949.733484066801</v>
      </c>
      <c r="K14">
        <v>0.664338522013739</v>
      </c>
      <c r="L14">
        <f t="shared" si="0"/>
        <v>11924.699413345461</v>
      </c>
      <c r="M14">
        <v>3163.9065178226601</v>
      </c>
      <c r="N14">
        <f>F14/(L14/$N$6)</f>
        <v>6.2012033283270957E-4</v>
      </c>
      <c r="O14">
        <v>2.5635486893413599E-2</v>
      </c>
      <c r="P14">
        <v>44.827985524541198</v>
      </c>
      <c r="T14" s="2">
        <v>30</v>
      </c>
      <c r="U14" s="4">
        <v>1761.61649614213</v>
      </c>
    </row>
    <row r="15" spans="2:21" x14ac:dyDescent="0.3">
      <c r="B15">
        <v>5</v>
      </c>
      <c r="C15">
        <v>40</v>
      </c>
      <c r="D15">
        <v>3436.04675147331</v>
      </c>
      <c r="E15">
        <v>1761.61649614213</v>
      </c>
      <c r="F15">
        <v>166.032470833807</v>
      </c>
      <c r="G15">
        <v>1.7153347525340401E-3</v>
      </c>
      <c r="H15">
        <v>1.3837117662668499E-2</v>
      </c>
      <c r="I15">
        <v>7873978.4626728697</v>
      </c>
      <c r="J15">
        <v>17951.445052226401</v>
      </c>
      <c r="K15">
        <v>0.664338522013739</v>
      </c>
      <c r="L15">
        <f t="shared" si="0"/>
        <v>11925.836474006936</v>
      </c>
      <c r="M15">
        <v>2988.1093069888798</v>
      </c>
      <c r="N15">
        <f>F15/(L15/$N$6)</f>
        <v>7.0863396323271285E-4</v>
      </c>
      <c r="O15">
        <v>2.5647090120246401E-2</v>
      </c>
      <c r="P15">
        <v>44.851406640374698</v>
      </c>
      <c r="T15" s="2">
        <v>35</v>
      </c>
      <c r="U15" s="4">
        <v>1761.61649614213</v>
      </c>
    </row>
    <row r="16" spans="2:21" x14ac:dyDescent="0.3">
      <c r="B16">
        <v>5</v>
      </c>
      <c r="C16">
        <v>45</v>
      </c>
      <c r="D16">
        <v>3867.1925378060901</v>
      </c>
      <c r="E16">
        <v>1761.61649614213</v>
      </c>
      <c r="F16">
        <v>186.785008527907</v>
      </c>
      <c r="G16">
        <v>1.5248675307812901E-3</v>
      </c>
      <c r="H16">
        <v>1.22997603119081E-2</v>
      </c>
      <c r="I16">
        <v>7827912.9227881804</v>
      </c>
      <c r="J16">
        <v>17952.776747941702</v>
      </c>
      <c r="K16">
        <v>0.664338522013739</v>
      </c>
      <c r="L16">
        <f t="shared" si="0"/>
        <v>11926.72117077021</v>
      </c>
      <c r="M16">
        <v>2851.3700052358799</v>
      </c>
      <c r="N16">
        <f>F16/(L16/$N$6)</f>
        <v>7.9714758129593262E-4</v>
      </c>
      <c r="O16">
        <v>2.5658825624804E-2</v>
      </c>
      <c r="P16">
        <v>44.874128717892397</v>
      </c>
      <c r="T16" s="2">
        <v>40</v>
      </c>
      <c r="U16" s="4">
        <v>1761.61649614213</v>
      </c>
    </row>
    <row r="17" spans="2:21" x14ac:dyDescent="0.3">
      <c r="B17">
        <v>5</v>
      </c>
      <c r="C17">
        <v>50</v>
      </c>
      <c r="D17">
        <v>4298.7259278896699</v>
      </c>
      <c r="E17">
        <v>1761.61649614213</v>
      </c>
      <c r="F17">
        <v>207.53754584113301</v>
      </c>
      <c r="G17">
        <v>1.3724711850275899E-3</v>
      </c>
      <c r="H17">
        <v>1.1069856422555899E-2</v>
      </c>
      <c r="I17">
        <v>7772189.9483239604</v>
      </c>
      <c r="J17">
        <v>17953.842404601601</v>
      </c>
      <c r="K17">
        <v>0.664338522013739</v>
      </c>
      <c r="L17">
        <f t="shared" si="0"/>
        <v>11927.429127540621</v>
      </c>
      <c r="M17">
        <v>2741.9736319794001</v>
      </c>
      <c r="N17">
        <f>F17/(L17/$N$6)</f>
        <v>8.8566119071896324E-4</v>
      </c>
      <c r="O17">
        <v>2.56706491498809E-2</v>
      </c>
      <c r="P17">
        <v>44.896357687202197</v>
      </c>
      <c r="T17" s="2">
        <v>45</v>
      </c>
      <c r="U17" s="4">
        <v>1761.61649614213</v>
      </c>
    </row>
    <row r="18" spans="2:21" x14ac:dyDescent="0.3">
      <c r="B18">
        <v>10</v>
      </c>
      <c r="C18">
        <v>5</v>
      </c>
      <c r="D18">
        <v>328.95932149202201</v>
      </c>
      <c r="E18">
        <v>1067.4364921413201</v>
      </c>
      <c r="F18">
        <v>12.638585883983801</v>
      </c>
      <c r="G18">
        <v>2.7146965147928501E-2</v>
      </c>
      <c r="H18">
        <v>0.221155777253118</v>
      </c>
      <c r="I18">
        <v>7999584.24527747</v>
      </c>
      <c r="J18">
        <v>50703.781086852599</v>
      </c>
      <c r="K18">
        <v>0.65909372463145</v>
      </c>
      <c r="L18">
        <f t="shared" si="0"/>
        <v>33418.543929431347</v>
      </c>
      <c r="M18">
        <v>13878.4023565561</v>
      </c>
      <c r="N18">
        <f>F18/(L18/$N$6)</f>
        <v>1.9249911751188676E-5</v>
      </c>
      <c r="O18">
        <v>2.0191006204984499E-2</v>
      </c>
      <c r="P18">
        <v>96.179821626845694</v>
      </c>
      <c r="T18" s="2">
        <v>50</v>
      </c>
      <c r="U18" s="4">
        <v>1761.61649614213</v>
      </c>
    </row>
    <row r="19" spans="2:21" x14ac:dyDescent="0.3">
      <c r="B19">
        <v>10</v>
      </c>
      <c r="C19">
        <v>10</v>
      </c>
      <c r="D19">
        <v>657.04710061451897</v>
      </c>
      <c r="E19">
        <v>1067.4364921413201</v>
      </c>
      <c r="F19">
        <v>25.262813321385298</v>
      </c>
      <c r="G19">
        <v>1.3652243433652501E-2</v>
      </c>
      <c r="H19">
        <v>0.110640736999257</v>
      </c>
      <c r="I19">
        <v>7998252.3026037496</v>
      </c>
      <c r="J19">
        <v>50969.023588965203</v>
      </c>
      <c r="K19">
        <v>0.65909372463145</v>
      </c>
      <c r="L19">
        <f t="shared" si="0"/>
        <v>33593.363598079311</v>
      </c>
      <c r="M19">
        <v>7481.4159990501003</v>
      </c>
      <c r="N19">
        <f>F19/(L19/$N$6)</f>
        <v>3.827771501071215E-5</v>
      </c>
      <c r="O19">
        <v>2.0176261071846401E-2</v>
      </c>
      <c r="P19">
        <v>96.609761845242005</v>
      </c>
      <c r="T19" s="1">
        <v>10</v>
      </c>
      <c r="U19" s="4">
        <v>10674.3649214132</v>
      </c>
    </row>
    <row r="20" spans="2:21" x14ac:dyDescent="0.3">
      <c r="B20">
        <v>10</v>
      </c>
      <c r="C20">
        <v>15</v>
      </c>
      <c r="D20">
        <v>985.46194335278301</v>
      </c>
      <c r="E20">
        <v>1067.4364921413201</v>
      </c>
      <c r="F20">
        <v>37.886934677337798</v>
      </c>
      <c r="G20">
        <v>9.1192701663282902E-3</v>
      </c>
      <c r="H20">
        <v>7.3774674788473299E-2</v>
      </c>
      <c r="I20">
        <v>7995718.2025079504</v>
      </c>
      <c r="J20">
        <v>51058.744179411697</v>
      </c>
      <c r="K20">
        <v>0.65909372463145</v>
      </c>
      <c r="L20">
        <f t="shared" si="0"/>
        <v>33652.497876212823</v>
      </c>
      <c r="M20">
        <v>5343.8945196094601</v>
      </c>
      <c r="N20">
        <f>F20/(L20/$N$6)</f>
        <v>5.7304660776447446E-5</v>
      </c>
      <c r="O20">
        <v>2.0178496728395199E-2</v>
      </c>
      <c r="P20">
        <v>96.787756741959598</v>
      </c>
      <c r="T20" s="2">
        <v>5</v>
      </c>
      <c r="U20" s="4">
        <v>1067.4364921413201</v>
      </c>
    </row>
    <row r="21" spans="2:21" x14ac:dyDescent="0.3">
      <c r="B21">
        <v>10</v>
      </c>
      <c r="C21">
        <v>20</v>
      </c>
      <c r="D21">
        <v>1314.2083231070601</v>
      </c>
      <c r="E21">
        <v>1067.4364921413201</v>
      </c>
      <c r="F21">
        <v>50.511028947949903</v>
      </c>
      <c r="G21">
        <v>6.8461571870495003E-3</v>
      </c>
      <c r="H21">
        <v>5.53363560942896E-2</v>
      </c>
      <c r="I21">
        <v>7991724.4885921003</v>
      </c>
      <c r="J21">
        <v>51103.854647355998</v>
      </c>
      <c r="K21">
        <v>0.65909372463145</v>
      </c>
      <c r="L21">
        <f t="shared" si="0"/>
        <v>33682.229902550098</v>
      </c>
      <c r="M21">
        <v>4274.1477603000203</v>
      </c>
      <c r="N21">
        <f>F21/(L21/$N$6)</f>
        <v>7.6331388417249575E-5</v>
      </c>
      <c r="O21">
        <v>2.0185016915173298E-2</v>
      </c>
      <c r="P21">
        <v>96.901737514814002</v>
      </c>
      <c r="T21" s="2">
        <v>10</v>
      </c>
      <c r="U21" s="4">
        <v>1067.4364921413201</v>
      </c>
    </row>
    <row r="22" spans="2:21" x14ac:dyDescent="0.3">
      <c r="B22">
        <v>10</v>
      </c>
      <c r="C22">
        <v>25</v>
      </c>
      <c r="D22">
        <v>1643.2868003169699</v>
      </c>
      <c r="E22">
        <v>1067.4364921413201</v>
      </c>
      <c r="F22">
        <v>63.135112291699997</v>
      </c>
      <c r="G22">
        <v>5.4801540395559203E-3</v>
      </c>
      <c r="H22">
        <v>4.42716609362898E-2</v>
      </c>
      <c r="I22">
        <v>7986014.1874147002</v>
      </c>
      <c r="J22">
        <v>51131.0016685722</v>
      </c>
      <c r="K22">
        <v>0.65909372463145</v>
      </c>
      <c r="L22">
        <f t="shared" si="0"/>
        <v>33700.122333876134</v>
      </c>
      <c r="M22">
        <v>3631.9837383082599</v>
      </c>
      <c r="N22">
        <f>F22/(L22/$N$6)</f>
        <v>9.5358028193778059E-5</v>
      </c>
      <c r="O22">
        <v>2.0193250668394499E-2</v>
      </c>
      <c r="P22">
        <v>96.989923680666806</v>
      </c>
      <c r="T22" s="2">
        <v>15</v>
      </c>
      <c r="U22" s="4">
        <v>1067.4364921413201</v>
      </c>
    </row>
    <row r="23" spans="2:21" x14ac:dyDescent="0.3">
      <c r="B23">
        <v>10</v>
      </c>
      <c r="C23">
        <v>30</v>
      </c>
      <c r="D23">
        <v>1972.6972704872101</v>
      </c>
      <c r="E23">
        <v>1067.4364921413201</v>
      </c>
      <c r="F23">
        <v>75.7591901459826</v>
      </c>
      <c r="G23">
        <v>4.5685920515248198E-3</v>
      </c>
      <c r="H23">
        <v>3.6894484737320703E-2</v>
      </c>
      <c r="I23">
        <v>7978331.26130429</v>
      </c>
      <c r="J23">
        <v>51149.133484884398</v>
      </c>
      <c r="K23">
        <v>0.65909372463145</v>
      </c>
      <c r="L23">
        <f t="shared" si="0"/>
        <v>33712.072900223677</v>
      </c>
      <c r="M23">
        <v>3203.7433150196898</v>
      </c>
      <c r="N23">
        <f>F23/(L23/$N$6)</f>
        <v>1.1438462386585933E-4</v>
      </c>
      <c r="O23">
        <v>2.0202336413634E-2</v>
      </c>
      <c r="P23">
        <v>97.065145130181193</v>
      </c>
      <c r="T23" s="2">
        <v>20</v>
      </c>
      <c r="U23" s="4">
        <v>1067.4364921413201</v>
      </c>
    </row>
    <row r="24" spans="2:21" x14ac:dyDescent="0.3">
      <c r="B24">
        <v>10</v>
      </c>
      <c r="C24">
        <v>35</v>
      </c>
      <c r="D24">
        <v>2302.4394383845802</v>
      </c>
      <c r="E24">
        <v>1067.4364921413201</v>
      </c>
      <c r="F24">
        <v>88.3832648538028</v>
      </c>
      <c r="G24">
        <v>3.9170377438177903E-3</v>
      </c>
      <c r="H24">
        <v>3.1624723177811703E-2</v>
      </c>
      <c r="I24">
        <v>7968421.1340493197</v>
      </c>
      <c r="J24">
        <v>51162.101389205098</v>
      </c>
      <c r="K24">
        <v>0.65909372463145</v>
      </c>
      <c r="L24">
        <f t="shared" si="0"/>
        <v>33720.619964583071</v>
      </c>
      <c r="M24">
        <v>2897.7937072575401</v>
      </c>
      <c r="N24">
        <f>F24/(L24/$N$6)</f>
        <v>1.3341119427174165E-4</v>
      </c>
      <c r="O24">
        <v>2.0211903705839598E-2</v>
      </c>
      <c r="P24">
        <v>97.132922703334202</v>
      </c>
      <c r="T24" s="2">
        <v>25</v>
      </c>
      <c r="U24" s="4">
        <v>1067.4364921413201</v>
      </c>
    </row>
    <row r="25" spans="2:21" x14ac:dyDescent="0.3">
      <c r="B25">
        <v>10</v>
      </c>
      <c r="C25">
        <v>40</v>
      </c>
      <c r="D25">
        <v>2632.5129377281201</v>
      </c>
      <c r="E25">
        <v>1067.4364921413201</v>
      </c>
      <c r="F25">
        <v>101.007337590859</v>
      </c>
      <c r="G25">
        <v>3.4281317280273598E-3</v>
      </c>
      <c r="H25">
        <v>2.7672210269263201E-2</v>
      </c>
      <c r="I25">
        <v>7956031.2888685903</v>
      </c>
      <c r="J25">
        <v>51171.836418895298</v>
      </c>
      <c r="K25">
        <v>0.65909372463145</v>
      </c>
      <c r="L25">
        <f t="shared" si="0"/>
        <v>33727.036261560985</v>
      </c>
      <c r="M25">
        <v>2668.2972431058802</v>
      </c>
      <c r="N25">
        <f>F25/(L25/$N$6)</f>
        <v>1.5243774885830333E-4</v>
      </c>
      <c r="O25">
        <v>2.0221766877482901E-2</v>
      </c>
      <c r="P25">
        <v>97.1960242169786</v>
      </c>
      <c r="T25" s="2">
        <v>30</v>
      </c>
      <c r="U25" s="4">
        <v>1067.4364921413201</v>
      </c>
    </row>
    <row r="26" spans="2:21" x14ac:dyDescent="0.3">
      <c r="B26">
        <v>10</v>
      </c>
      <c r="C26">
        <v>45</v>
      </c>
      <c r="D26">
        <v>2962.91737131021</v>
      </c>
      <c r="E26">
        <v>1067.4364921413201</v>
      </c>
      <c r="F26">
        <v>113.631409011972</v>
      </c>
      <c r="G26">
        <v>3.0477289155550402E-3</v>
      </c>
      <c r="H26">
        <v>2.4597919790453501E-2</v>
      </c>
      <c r="I26">
        <v>7940911.9376275903</v>
      </c>
      <c r="J26">
        <v>51179.413510699203</v>
      </c>
      <c r="K26">
        <v>0.65909372463145</v>
      </c>
      <c r="L26">
        <f t="shared" si="0"/>
        <v>33732.030275219891</v>
      </c>
      <c r="M26">
        <v>2489.7801184678901</v>
      </c>
      <c r="N26">
        <f>F26/(L26/$N$6)</f>
        <v>1.7146429288480386E-4</v>
      </c>
      <c r="O26">
        <v>2.0231822565002298E-2</v>
      </c>
      <c r="P26">
        <v>97.255990305840996</v>
      </c>
      <c r="T26" s="2">
        <v>35</v>
      </c>
      <c r="U26" s="4">
        <v>1067.4364921413201</v>
      </c>
    </row>
    <row r="27" spans="2:21" x14ac:dyDescent="0.3">
      <c r="B27">
        <v>10</v>
      </c>
      <c r="C27">
        <v>50</v>
      </c>
      <c r="D27">
        <v>3293.6523271047099</v>
      </c>
      <c r="E27">
        <v>1067.4364921413201</v>
      </c>
      <c r="F27">
        <v>126.25547951080399</v>
      </c>
      <c r="G27">
        <v>2.7433167504680102E-3</v>
      </c>
      <c r="H27">
        <v>2.2138415658336099E-2</v>
      </c>
      <c r="I27">
        <v>7922816.7598273298</v>
      </c>
      <c r="J27">
        <v>51185.478591618899</v>
      </c>
      <c r="K27">
        <v>0.65909372463145</v>
      </c>
      <c r="L27">
        <f t="shared" si="0"/>
        <v>33736.027731993447</v>
      </c>
      <c r="M27">
        <v>2346.9542492932901</v>
      </c>
      <c r="N27">
        <f>F27/(L27/$N$6)</f>
        <v>1.9049082951178229E-4</v>
      </c>
      <c r="O27">
        <v>2.0242008622751499E-2</v>
      </c>
      <c r="P27">
        <v>97.313746706143505</v>
      </c>
      <c r="T27" s="2">
        <v>40</v>
      </c>
      <c r="U27" s="4">
        <v>1067.4364921413201</v>
      </c>
    </row>
    <row r="28" spans="2:21" x14ac:dyDescent="0.3">
      <c r="B28">
        <v>15</v>
      </c>
      <c r="C28">
        <v>5</v>
      </c>
      <c r="D28">
        <v>287.94919065869402</v>
      </c>
      <c r="E28">
        <v>836.00421088697306</v>
      </c>
      <c r="F28">
        <v>9.9328679573331904</v>
      </c>
      <c r="G28">
        <v>4.0489495026233099E-2</v>
      </c>
      <c r="H28">
        <v>0.331549373819505</v>
      </c>
      <c r="I28">
        <v>7999720.1293547098</v>
      </c>
      <c r="J28">
        <v>89859.916864439496</v>
      </c>
      <c r="K28">
        <v>0.65679896369523205</v>
      </c>
      <c r="L28">
        <f t="shared" si="0"/>
        <v>59019.900274303567</v>
      </c>
      <c r="M28">
        <v>15471.525945728499</v>
      </c>
      <c r="N28">
        <f>F28/(L28/$N$6)</f>
        <v>8.5663136785811047E-6</v>
      </c>
      <c r="O28">
        <v>1.7913738603104499E-2</v>
      </c>
      <c r="P28">
        <v>148.61726350712601</v>
      </c>
      <c r="T28" s="2">
        <v>45</v>
      </c>
      <c r="U28" s="4">
        <v>1067.4364921413201</v>
      </c>
    </row>
    <row r="29" spans="2:21" x14ac:dyDescent="0.3">
      <c r="B29">
        <v>15</v>
      </c>
      <c r="C29">
        <v>10</v>
      </c>
      <c r="D29">
        <v>574.70731704777802</v>
      </c>
      <c r="E29">
        <v>836.00421088697306</v>
      </c>
      <c r="F29">
        <v>19.849091409733401</v>
      </c>
      <c r="G29">
        <v>2.04189542225445E-2</v>
      </c>
      <c r="H29">
        <v>0.16591369768546299</v>
      </c>
      <c r="I29">
        <v>7998896.3105353396</v>
      </c>
      <c r="J29">
        <v>90557.227377533098</v>
      </c>
      <c r="K29">
        <v>0.65679896369523205</v>
      </c>
      <c r="L29">
        <f t="shared" si="0"/>
        <v>59477.893096677239</v>
      </c>
      <c r="M29">
        <v>8168.9309257647001</v>
      </c>
      <c r="N29">
        <f>F29/(L29/$N$6)</f>
        <v>1.6986458331891919E-5</v>
      </c>
      <c r="O29">
        <v>1.7891925366101999E-2</v>
      </c>
      <c r="P29">
        <v>149.586107008845</v>
      </c>
      <c r="T29" s="2">
        <v>50</v>
      </c>
      <c r="U29" s="4">
        <v>1067.4364921413201</v>
      </c>
    </row>
    <row r="30" spans="2:21" x14ac:dyDescent="0.3">
      <c r="B30">
        <v>15</v>
      </c>
      <c r="C30">
        <v>15</v>
      </c>
      <c r="D30">
        <v>861.75902519644899</v>
      </c>
      <c r="E30">
        <v>836.00421088697306</v>
      </c>
      <c r="F30">
        <v>29.765132091516598</v>
      </c>
      <c r="G30">
        <v>1.3652243433652501E-2</v>
      </c>
      <c r="H30">
        <v>0.110640736999257</v>
      </c>
      <c r="I30">
        <v>7997367.3118618298</v>
      </c>
      <c r="J30">
        <v>90794.768917896596</v>
      </c>
      <c r="K30">
        <v>0.65679896369523205</v>
      </c>
      <c r="L30">
        <f t="shared" si="0"/>
        <v>59633.910134222548</v>
      </c>
      <c r="M30">
        <v>5726.3349358302403</v>
      </c>
      <c r="N30">
        <f>F30/(L30/$N$6)</f>
        <v>2.5405766954542608E-5</v>
      </c>
      <c r="O30">
        <v>1.7891201251448999E-2</v>
      </c>
      <c r="P30">
        <v>149.96879496921201</v>
      </c>
      <c r="T30" s="1">
        <v>15</v>
      </c>
      <c r="U30" s="4">
        <v>8360.0421088697312</v>
      </c>
    </row>
    <row r="31" spans="2:21" x14ac:dyDescent="0.3">
      <c r="B31">
        <v>15</v>
      </c>
      <c r="C31">
        <v>20</v>
      </c>
      <c r="D31">
        <v>1149.1129609828399</v>
      </c>
      <c r="E31">
        <v>836.00421088697306</v>
      </c>
      <c r="F31">
        <v>39.681125631215302</v>
      </c>
      <c r="G31">
        <v>1.0254165234590801E-2</v>
      </c>
      <c r="H31">
        <v>8.29925083802312E-2</v>
      </c>
      <c r="I31">
        <v>7995004.8927369798</v>
      </c>
      <c r="J31">
        <v>90914.527181274098</v>
      </c>
      <c r="K31">
        <v>0.65679896369523205</v>
      </c>
      <c r="L31">
        <f t="shared" si="0"/>
        <v>59712.567237502837</v>
      </c>
      <c r="M31">
        <v>4503.4301137423899</v>
      </c>
      <c r="N31">
        <f>F31/(L31/$N$6)</f>
        <v>3.3824861131750685E-5</v>
      </c>
      <c r="O31">
        <v>1.7895830515917501E-2</v>
      </c>
      <c r="P31">
        <v>150.20143167398101</v>
      </c>
      <c r="T31" s="2">
        <v>5</v>
      </c>
      <c r="U31" s="4">
        <v>836.00421088697306</v>
      </c>
    </row>
    <row r="32" spans="2:21" x14ac:dyDescent="0.3">
      <c r="B32">
        <v>15</v>
      </c>
      <c r="C32">
        <v>25</v>
      </c>
      <c r="D32">
        <v>1436.77051996716</v>
      </c>
      <c r="E32">
        <v>836.00421088697306</v>
      </c>
      <c r="F32">
        <v>49.597100073255298</v>
      </c>
      <c r="G32">
        <v>8.2105575632038796E-3</v>
      </c>
      <c r="H32">
        <v>6.6399772297604104E-2</v>
      </c>
      <c r="I32">
        <v>7991680.8477266403</v>
      </c>
      <c r="J32">
        <v>90986.702172803896</v>
      </c>
      <c r="K32">
        <v>0.65679896369523205</v>
      </c>
      <c r="L32">
        <f t="shared" si="0"/>
        <v>59759.971697144319</v>
      </c>
      <c r="M32">
        <v>3769.1703497019998</v>
      </c>
      <c r="N32">
        <f>F32/(L32/$N$6)</f>
        <v>4.224386863036834E-5</v>
      </c>
      <c r="O32">
        <v>1.7902607584555801E-2</v>
      </c>
      <c r="P32">
        <v>150.37342667725801</v>
      </c>
      <c r="T32" s="2">
        <v>10</v>
      </c>
      <c r="U32" s="4">
        <v>836.00421088697306</v>
      </c>
    </row>
    <row r="33" spans="2:21" x14ac:dyDescent="0.3">
      <c r="B33">
        <v>15</v>
      </c>
      <c r="C33">
        <v>30</v>
      </c>
      <c r="D33">
        <v>1724.7318522386199</v>
      </c>
      <c r="E33">
        <v>836.00421088697306</v>
      </c>
      <c r="F33">
        <v>59.5130648984941</v>
      </c>
      <c r="G33">
        <v>6.8461571870495003E-3</v>
      </c>
      <c r="H33">
        <v>5.53363560942896E-2</v>
      </c>
      <c r="I33">
        <v>7987267.1346557802</v>
      </c>
      <c r="J33">
        <v>91034.953130336493</v>
      </c>
      <c r="K33">
        <v>0.65679896369523205</v>
      </c>
      <c r="L33">
        <f t="shared" si="0"/>
        <v>59791.662876049028</v>
      </c>
      <c r="M33">
        <v>3279.4487573220599</v>
      </c>
      <c r="N33">
        <f>F33/(L33/$N$6)</f>
        <v>5.0662832535918206E-5</v>
      </c>
      <c r="O33">
        <v>1.7910455518360398E-2</v>
      </c>
      <c r="P33">
        <v>150.514897786067</v>
      </c>
      <c r="T33" s="2">
        <v>15</v>
      </c>
      <c r="U33" s="4">
        <v>836.00421088697306</v>
      </c>
    </row>
    <row r="34" spans="2:21" x14ac:dyDescent="0.3">
      <c r="B34">
        <v>15</v>
      </c>
      <c r="C34">
        <v>35</v>
      </c>
      <c r="D34">
        <v>2012.9967483942601</v>
      </c>
      <c r="E34">
        <v>836.00421088697306</v>
      </c>
      <c r="F34">
        <v>69.429024203217807</v>
      </c>
      <c r="G34">
        <v>5.8706045307239602E-3</v>
      </c>
      <c r="H34">
        <v>4.7433133178516003E-2</v>
      </c>
      <c r="I34">
        <v>7981636.0208244696</v>
      </c>
      <c r="J34">
        <v>91069.484179522595</v>
      </c>
      <c r="K34">
        <v>0.65679896369523205</v>
      </c>
      <c r="L34">
        <f t="shared" si="0"/>
        <v>59814.342833369774</v>
      </c>
      <c r="M34">
        <v>2929.5429320880899</v>
      </c>
      <c r="N34">
        <f>F34/(L34/$N$6)</f>
        <v>5.9081771437138337E-5</v>
      </c>
      <c r="O34">
        <v>1.7918910649814199E-2</v>
      </c>
      <c r="P34">
        <v>150.638830924968</v>
      </c>
      <c r="T34" s="2">
        <v>20</v>
      </c>
      <c r="U34" s="4">
        <v>836.00421088697306</v>
      </c>
    </row>
    <row r="35" spans="2:21" x14ac:dyDescent="0.3">
      <c r="B35">
        <v>15</v>
      </c>
      <c r="C35">
        <v>40</v>
      </c>
      <c r="D35">
        <v>2301.5648642294</v>
      </c>
      <c r="E35">
        <v>836.00421088697306</v>
      </c>
      <c r="F35">
        <v>79.344980046528505</v>
      </c>
      <c r="G35">
        <v>5.1384021569160698E-3</v>
      </c>
      <c r="H35">
        <v>4.1505286781274103E-2</v>
      </c>
      <c r="I35">
        <v>7974660.2474579904</v>
      </c>
      <c r="J35">
        <v>91095.418719818903</v>
      </c>
      <c r="K35">
        <v>0.65679896369523205</v>
      </c>
      <c r="L35">
        <f t="shared" si="0"/>
        <v>59831.3766125603</v>
      </c>
      <c r="M35">
        <v>2667.0569454473598</v>
      </c>
      <c r="N35">
        <f>F35/(L35/$N$6)</f>
        <v>6.7500694669299515E-5</v>
      </c>
      <c r="O35">
        <v>1.79277404175869E-2</v>
      </c>
      <c r="P35">
        <v>150.75174504194399</v>
      </c>
      <c r="T35" s="2">
        <v>25</v>
      </c>
      <c r="U35" s="4">
        <v>836.00421088697306</v>
      </c>
    </row>
    <row r="36" spans="2:21" x14ac:dyDescent="0.3">
      <c r="B36">
        <v>15</v>
      </c>
      <c r="C36">
        <v>45</v>
      </c>
      <c r="D36">
        <v>2590.4357962721501</v>
      </c>
      <c r="E36">
        <v>836.00421088697306</v>
      </c>
      <c r="F36">
        <v>89.260933576729499</v>
      </c>
      <c r="G36">
        <v>4.5685920515248198E-3</v>
      </c>
      <c r="H36">
        <v>3.6894484737320703E-2</v>
      </c>
      <c r="I36">
        <v>7966213.2123166304</v>
      </c>
      <c r="J36">
        <v>91115.611563651197</v>
      </c>
      <c r="K36">
        <v>0.65679896369523205</v>
      </c>
      <c r="L36">
        <f t="shared" si="0"/>
        <v>59844.639251463406</v>
      </c>
      <c r="M36">
        <v>2462.8681711827799</v>
      </c>
      <c r="N36">
        <f>F36/(L36/$N$6)</f>
        <v>7.5919607434920413E-5</v>
      </c>
      <c r="O36">
        <v>1.79368153119185E-2</v>
      </c>
      <c r="P36">
        <v>150.85727215694001</v>
      </c>
      <c r="T36" s="2">
        <v>30</v>
      </c>
      <c r="U36" s="4">
        <v>836.00421088697306</v>
      </c>
    </row>
    <row r="37" spans="2:21" x14ac:dyDescent="0.3">
      <c r="B37">
        <v>15</v>
      </c>
      <c r="C37">
        <v>50</v>
      </c>
      <c r="D37">
        <v>2879.60911216761</v>
      </c>
      <c r="E37">
        <v>836.00421088697306</v>
      </c>
      <c r="F37">
        <v>99.176885484770494</v>
      </c>
      <c r="G37">
        <v>4.1125424590551197E-3</v>
      </c>
      <c r="H37">
        <v>3.3205682305796402E-2</v>
      </c>
      <c r="I37">
        <v>7956169.1703178696</v>
      </c>
      <c r="J37">
        <v>91131.779430557595</v>
      </c>
      <c r="K37">
        <v>0.65679896369523205</v>
      </c>
      <c r="L37">
        <f t="shared" si="0"/>
        <v>59855.258289692691</v>
      </c>
      <c r="M37">
        <v>2299.4968150074901</v>
      </c>
      <c r="N37">
        <f>F37/(L37/$N$6)</f>
        <v>8.4338512862856056E-5</v>
      </c>
      <c r="O37">
        <v>1.7946057471366801E-2</v>
      </c>
      <c r="P37">
        <v>150.95759621897699</v>
      </c>
      <c r="T37" s="2">
        <v>35</v>
      </c>
      <c r="U37" s="4">
        <v>836.00421088697306</v>
      </c>
    </row>
    <row r="38" spans="2:21" x14ac:dyDescent="0.3">
      <c r="B38">
        <v>20</v>
      </c>
      <c r="C38">
        <v>5</v>
      </c>
      <c r="D38">
        <v>264.328978380102</v>
      </c>
      <c r="E38">
        <v>720.28142155607702</v>
      </c>
      <c r="F38">
        <v>8.5816350785751503</v>
      </c>
      <c r="G38">
        <v>5.3684868995850198E-2</v>
      </c>
      <c r="H38">
        <v>0.44182554518979</v>
      </c>
      <c r="I38">
        <v>7999785.3110988</v>
      </c>
      <c r="J38">
        <v>132307.65658242599</v>
      </c>
      <c r="K38">
        <v>0.65552912882659797</v>
      </c>
      <c r="L38">
        <f t="shared" si="0"/>
        <v>86731.522856566415</v>
      </c>
      <c r="M38">
        <v>16663.6209079867</v>
      </c>
      <c r="N38">
        <f>F38/(L38/$N$6)</f>
        <v>5.0362914326069023E-6</v>
      </c>
      <c r="O38">
        <v>1.6581624114160101E-2</v>
      </c>
      <c r="P38">
        <v>200.38036825882401</v>
      </c>
      <c r="T38" s="2">
        <v>40</v>
      </c>
      <c r="U38" s="4">
        <v>836.00421088697306</v>
      </c>
    </row>
    <row r="39" spans="2:21" x14ac:dyDescent="0.3">
      <c r="B39">
        <v>20</v>
      </c>
      <c r="C39">
        <v>10</v>
      </c>
      <c r="D39">
        <v>527.18530951398805</v>
      </c>
      <c r="E39">
        <v>720.28142155607702</v>
      </c>
      <c r="F39">
        <v>17.144411257553202</v>
      </c>
      <c r="G39">
        <v>2.7146965147928501E-2</v>
      </c>
      <c r="H39">
        <v>0.221155777253118</v>
      </c>
      <c r="I39">
        <v>7999198.24890103</v>
      </c>
      <c r="J39">
        <v>133661.67466004301</v>
      </c>
      <c r="K39">
        <v>0.65552912882659797</v>
      </c>
      <c r="L39">
        <f t="shared" si="0"/>
        <v>87619.121147402155</v>
      </c>
      <c r="M39">
        <v>8714.2193450169998</v>
      </c>
      <c r="N39">
        <f>F39/(L39/$N$6)</f>
        <v>9.9595901166526521E-6</v>
      </c>
      <c r="O39">
        <v>1.6553611631021498E-2</v>
      </c>
      <c r="P39">
        <v>202.08918872272</v>
      </c>
      <c r="T39" s="2">
        <v>45</v>
      </c>
      <c r="U39" s="4">
        <v>836.00421088697306</v>
      </c>
    </row>
    <row r="40" spans="2:21" x14ac:dyDescent="0.3">
      <c r="B40">
        <v>20</v>
      </c>
      <c r="C40">
        <v>15</v>
      </c>
      <c r="D40">
        <v>790.30952141603598</v>
      </c>
      <c r="E40">
        <v>720.28142155607702</v>
      </c>
      <c r="F40">
        <v>25.706913812755602</v>
      </c>
      <c r="G40">
        <v>1.8167716906675801E-2</v>
      </c>
      <c r="H40">
        <v>0.14749283499483801</v>
      </c>
      <c r="I40">
        <v>7998122.08771923</v>
      </c>
      <c r="J40">
        <v>134126.110984845</v>
      </c>
      <c r="K40">
        <v>0.65552912882659797</v>
      </c>
      <c r="L40">
        <f t="shared" si="0"/>
        <v>87923.572686795029</v>
      </c>
      <c r="M40">
        <v>6052.73221990204</v>
      </c>
      <c r="N40">
        <f>F40/(L40/$N$6)</f>
        <v>1.4882037582007594E-5</v>
      </c>
      <c r="O40">
        <v>1.6550354896888698E-2</v>
      </c>
      <c r="P40">
        <v>202.74775943992501</v>
      </c>
      <c r="T40" s="2">
        <v>50</v>
      </c>
      <c r="U40" s="4">
        <v>836.00421088697306</v>
      </c>
    </row>
    <row r="41" spans="2:21" x14ac:dyDescent="0.3">
      <c r="B41">
        <v>20</v>
      </c>
      <c r="C41">
        <v>20</v>
      </c>
      <c r="D41">
        <v>1053.71532357313</v>
      </c>
      <c r="E41">
        <v>720.28142155607702</v>
      </c>
      <c r="F41">
        <v>34.2693450897453</v>
      </c>
      <c r="G41">
        <v>1.3652243433652501E-2</v>
      </c>
      <c r="H41">
        <v>0.110640736999257</v>
      </c>
      <c r="I41">
        <v>7996476.1690644296</v>
      </c>
      <c r="J41">
        <v>134360.887938884</v>
      </c>
      <c r="K41">
        <v>0.65552912882659797</v>
      </c>
      <c r="L41">
        <f t="shared" si="0"/>
        <v>88077.475818944789</v>
      </c>
      <c r="M41">
        <v>4719.7360599538297</v>
      </c>
      <c r="N41">
        <f>F41/(L41/$N$6)</f>
        <v>1.9804264925276709E-5</v>
      </c>
      <c r="O41">
        <v>1.65534188342383E-2</v>
      </c>
      <c r="P41">
        <v>203.13549404930399</v>
      </c>
      <c r="T41" s="1">
        <v>20</v>
      </c>
      <c r="U41" s="4">
        <v>7202.8142155607711</v>
      </c>
    </row>
    <row r="42" spans="2:21" x14ac:dyDescent="0.3">
      <c r="B42">
        <v>20</v>
      </c>
      <c r="C42">
        <v>25</v>
      </c>
      <c r="D42">
        <v>1317.4051669271901</v>
      </c>
      <c r="E42">
        <v>720.28142155607702</v>
      </c>
      <c r="F42">
        <v>42.831747372467397</v>
      </c>
      <c r="G42">
        <v>1.09345724827512E-2</v>
      </c>
      <c r="H42">
        <v>8.8522785779423005E-2</v>
      </c>
      <c r="I42">
        <v>7994179.7968465202</v>
      </c>
      <c r="J42">
        <v>134502.58679534201</v>
      </c>
      <c r="K42">
        <v>0.65552912882659797</v>
      </c>
      <c r="L42">
        <f t="shared" si="0"/>
        <v>88170.363546874432</v>
      </c>
      <c r="M42">
        <v>3919.2112149202799</v>
      </c>
      <c r="N42">
        <f>F42/(L42/$N$6)</f>
        <v>2.4726402994806237E-5</v>
      </c>
      <c r="O42">
        <v>1.65590259710875E-2</v>
      </c>
      <c r="P42">
        <v>203.413449898127</v>
      </c>
      <c r="T42" s="2">
        <v>5</v>
      </c>
      <c r="U42" s="4">
        <v>720.28142155607702</v>
      </c>
    </row>
    <row r="43" spans="2:21" x14ac:dyDescent="0.3">
      <c r="B43">
        <v>20</v>
      </c>
      <c r="C43">
        <v>30</v>
      </c>
      <c r="D43">
        <v>1581.3795482876001</v>
      </c>
      <c r="E43">
        <v>720.28142155607702</v>
      </c>
      <c r="F43">
        <v>51.394135021028902</v>
      </c>
      <c r="G43">
        <v>9.1192701663282902E-3</v>
      </c>
      <c r="H43">
        <v>7.3774674788473299E-2</v>
      </c>
      <c r="I43">
        <v>7991152.2926465301</v>
      </c>
      <c r="J43">
        <v>134597.402930735</v>
      </c>
      <c r="K43">
        <v>0.65552912882659797</v>
      </c>
      <c r="L43">
        <f t="shared" si="0"/>
        <v>88232.518285507293</v>
      </c>
      <c r="M43">
        <v>3385.22459916248</v>
      </c>
      <c r="N43">
        <f>F43/(L43/$N$6)</f>
        <v>2.9648496080611792E-5</v>
      </c>
      <c r="O43">
        <v>1.65659040439608E-2</v>
      </c>
      <c r="P43">
        <v>203.636064594575</v>
      </c>
      <c r="T43" s="2">
        <v>10</v>
      </c>
      <c r="U43" s="4">
        <v>720.28142155607702</v>
      </c>
    </row>
    <row r="44" spans="2:21" x14ac:dyDescent="0.3">
      <c r="B44">
        <v>20</v>
      </c>
      <c r="C44">
        <v>35</v>
      </c>
      <c r="D44">
        <v>1845.63839734927</v>
      </c>
      <c r="E44">
        <v>720.28142155607702</v>
      </c>
      <c r="F44">
        <v>59.9565142562574</v>
      </c>
      <c r="G44">
        <v>7.8208921035860506E-3</v>
      </c>
      <c r="H44">
        <v>6.3238926482714605E-2</v>
      </c>
      <c r="I44">
        <v>7987313.0579228504</v>
      </c>
      <c r="J44">
        <v>134665.301328717</v>
      </c>
      <c r="K44">
        <v>0.65552912882659797</v>
      </c>
      <c r="L44">
        <f t="shared" si="0"/>
        <v>88277.027663185159</v>
      </c>
      <c r="M44">
        <v>3003.6575392549498</v>
      </c>
      <c r="N44">
        <f>F44/(L44/$N$6)</f>
        <v>3.4570563332596339E-5</v>
      </c>
      <c r="O44">
        <v>1.65735045120485E-2</v>
      </c>
      <c r="P44">
        <v>203.82685646303199</v>
      </c>
      <c r="T44" s="2">
        <v>15</v>
      </c>
      <c r="U44" s="4">
        <v>720.28142155607702</v>
      </c>
    </row>
    <row r="45" spans="2:21" x14ac:dyDescent="0.3">
      <c r="B45">
        <v>20</v>
      </c>
      <c r="C45">
        <v>40</v>
      </c>
      <c r="D45">
        <v>2110.1814300998799</v>
      </c>
      <c r="E45">
        <v>720.28142155607702</v>
      </c>
      <c r="F45">
        <v>68.518888210685105</v>
      </c>
      <c r="G45">
        <v>6.8461571870495003E-3</v>
      </c>
      <c r="H45">
        <v>5.53363560942896E-2</v>
      </c>
      <c r="I45">
        <v>7982581.6434509996</v>
      </c>
      <c r="J45">
        <v>134716.31991406201</v>
      </c>
      <c r="K45">
        <v>0.65552912882659797</v>
      </c>
      <c r="L45">
        <f t="shared" si="0"/>
        <v>88310.471831990348</v>
      </c>
      <c r="M45">
        <v>2717.4019431862398</v>
      </c>
      <c r="N45">
        <f>F45/(L45/$N$6)</f>
        <v>3.9492614381667131E-5</v>
      </c>
      <c r="O45">
        <v>1.6581552002034899E-2</v>
      </c>
      <c r="P45">
        <v>203.99764716184299</v>
      </c>
      <c r="T45" s="2">
        <v>20</v>
      </c>
      <c r="U45" s="4">
        <v>720.28142155607702</v>
      </c>
    </row>
    <row r="46" spans="2:21" x14ac:dyDescent="0.3">
      <c r="B46">
        <v>20</v>
      </c>
      <c r="C46">
        <v>45</v>
      </c>
      <c r="D46">
        <v>2375.0082679612501</v>
      </c>
      <c r="E46">
        <v>720.28142155607702</v>
      </c>
      <c r="F46">
        <v>77.081258633414194</v>
      </c>
      <c r="G46">
        <v>6.0874647842183898E-3</v>
      </c>
      <c r="H46">
        <v>4.9189461412967497E-2</v>
      </c>
      <c r="I46">
        <v>7976877.8260231595</v>
      </c>
      <c r="J46">
        <v>134756.05738405799</v>
      </c>
      <c r="K46">
        <v>0.65552912882659797</v>
      </c>
      <c r="L46">
        <f t="shared" si="0"/>
        <v>88336.520901078577</v>
      </c>
      <c r="M46">
        <v>2494.7117236589602</v>
      </c>
      <c r="N46">
        <f>F46/(L46/$N$6)</f>
        <v>4.4414654600607869E-5</v>
      </c>
      <c r="O46">
        <v>1.65898930792494E-2</v>
      </c>
      <c r="P46">
        <v>204.15502925444201</v>
      </c>
      <c r="T46" s="2">
        <v>25</v>
      </c>
      <c r="U46" s="4">
        <v>720.28142155607702</v>
      </c>
    </row>
    <row r="47" spans="2:21" x14ac:dyDescent="0.3">
      <c r="B47">
        <v>20</v>
      </c>
      <c r="C47">
        <v>50</v>
      </c>
      <c r="D47">
        <v>2640.1184858089</v>
      </c>
      <c r="E47">
        <v>720.28142155607702</v>
      </c>
      <c r="F47">
        <v>85.643626577906502</v>
      </c>
      <c r="G47">
        <v>5.4801540395559203E-3</v>
      </c>
      <c r="H47">
        <v>4.42716609362898E-2</v>
      </c>
      <c r="I47">
        <v>7970121.69239105</v>
      </c>
      <c r="J47">
        <v>134787.882946247</v>
      </c>
      <c r="K47">
        <v>0.65552912882659797</v>
      </c>
      <c r="L47">
        <f t="shared" si="0"/>
        <v>88357.383484134756</v>
      </c>
      <c r="M47">
        <v>2316.5304766904801</v>
      </c>
      <c r="N47">
        <f>F47/(L47/$N$6)</f>
        <v>4.9336687223181299E-5</v>
      </c>
      <c r="O47">
        <v>1.6598435471029498E-2</v>
      </c>
      <c r="P47">
        <v>204.302969656664</v>
      </c>
      <c r="T47" s="2">
        <v>30</v>
      </c>
      <c r="U47" s="4">
        <v>720.28142155607702</v>
      </c>
    </row>
    <row r="48" spans="2:21" x14ac:dyDescent="0.3">
      <c r="B48">
        <v>25</v>
      </c>
      <c r="C48">
        <v>5</v>
      </c>
      <c r="D48">
        <v>248.514484222367</v>
      </c>
      <c r="E48">
        <v>650.84685165025803</v>
      </c>
      <c r="F48">
        <v>7.7719975291963204</v>
      </c>
      <c r="G48">
        <v>6.6737851236675999E-2</v>
      </c>
      <c r="H48">
        <v>0.55198809301056195</v>
      </c>
      <c r="I48">
        <v>7999823.5420518098</v>
      </c>
      <c r="J48">
        <v>176607.93622290099</v>
      </c>
      <c r="K48">
        <v>0.65473344478354201</v>
      </c>
      <c r="L48">
        <f t="shared" si="0"/>
        <v>115631.12245933205</v>
      </c>
      <c r="M48">
        <v>17608.758385870799</v>
      </c>
      <c r="N48">
        <f>F48/(L48/$N$6)</f>
        <v>3.4211781899395208E-6</v>
      </c>
      <c r="O48">
        <v>1.5679467975085199E-2</v>
      </c>
      <c r="P48">
        <v>251.03283021761499</v>
      </c>
      <c r="T48" s="2">
        <v>35</v>
      </c>
      <c r="U48" s="4">
        <v>720.28142155607702</v>
      </c>
    </row>
    <row r="49" spans="2:21" x14ac:dyDescent="0.3">
      <c r="B49">
        <v>25</v>
      </c>
      <c r="C49">
        <v>10</v>
      </c>
      <c r="D49">
        <v>495.300243549762</v>
      </c>
      <c r="E49">
        <v>650.84685165025803</v>
      </c>
      <c r="F49">
        <v>15.5229905898828</v>
      </c>
      <c r="G49">
        <v>3.3836932702730298E-2</v>
      </c>
      <c r="H49">
        <v>0.276367499560292</v>
      </c>
      <c r="I49">
        <v>7999373.6497034701</v>
      </c>
      <c r="J49">
        <v>178842.90844328399</v>
      </c>
      <c r="K49">
        <v>0.65473344478354201</v>
      </c>
      <c r="L49">
        <f t="shared" si="0"/>
        <v>117094.43352017894</v>
      </c>
      <c r="M49">
        <v>9159.3963492479597</v>
      </c>
      <c r="N49">
        <f>F49/(L49/$N$6)</f>
        <v>6.7477180363904555E-6</v>
      </c>
      <c r="O49">
        <v>1.56458374912978E-2</v>
      </c>
      <c r="P49">
        <v>253.668257826299</v>
      </c>
      <c r="T49" s="2">
        <v>40</v>
      </c>
      <c r="U49" s="4">
        <v>720.28142155607702</v>
      </c>
    </row>
    <row r="50" spans="2:21" x14ac:dyDescent="0.3">
      <c r="B50">
        <v>25</v>
      </c>
      <c r="C50">
        <v>15</v>
      </c>
      <c r="D50">
        <v>742.33164014263298</v>
      </c>
      <c r="E50">
        <v>650.84685165025803</v>
      </c>
      <c r="F50">
        <v>23.273606102800802</v>
      </c>
      <c r="G50">
        <v>2.26658917107487E-2</v>
      </c>
      <c r="H50">
        <v>0.18433112926610901</v>
      </c>
      <c r="I50">
        <v>7998554.8358045695</v>
      </c>
      <c r="J50">
        <v>179614.68106475001</v>
      </c>
      <c r="K50">
        <v>0.65473344478354201</v>
      </c>
      <c r="L50">
        <f t="shared" si="0"/>
        <v>117599.73886722101</v>
      </c>
      <c r="M50">
        <v>6327.9410377550203</v>
      </c>
      <c r="N50">
        <f>F50/(L50/$N$6)</f>
        <v>1.0073377390489734E-5</v>
      </c>
      <c r="O50">
        <v>1.5640310305065599E-2</v>
      </c>
      <c r="P50">
        <v>254.669759590963</v>
      </c>
      <c r="T50" s="2">
        <v>45</v>
      </c>
      <c r="U50" s="4">
        <v>720.28142155607702</v>
      </c>
    </row>
    <row r="51" spans="2:21" x14ac:dyDescent="0.3">
      <c r="B51">
        <v>25</v>
      </c>
      <c r="C51">
        <v>20</v>
      </c>
      <c r="D51">
        <v>989.62819658886497</v>
      </c>
      <c r="E51">
        <v>650.84685165025803</v>
      </c>
      <c r="F51">
        <v>31.024122310326401</v>
      </c>
      <c r="G51">
        <v>1.7040478078962501E-2</v>
      </c>
      <c r="H51">
        <v>0.13828111081150299</v>
      </c>
      <c r="I51">
        <v>7997309.8966040397</v>
      </c>
      <c r="J51">
        <v>180005.85065109801</v>
      </c>
      <c r="K51">
        <v>0.65473344478354201</v>
      </c>
      <c r="L51">
        <f t="shared" si="0"/>
        <v>117855.85067798519</v>
      </c>
      <c r="M51">
        <v>4909.3013428839504</v>
      </c>
      <c r="N51">
        <f>F51/(L51/$N$6)</f>
        <v>1.3398807242164228E-5</v>
      </c>
      <c r="O51">
        <v>1.5641998714341701E-2</v>
      </c>
      <c r="P51">
        <v>255.24687444915801</v>
      </c>
      <c r="T51" s="2">
        <v>50</v>
      </c>
      <c r="U51" s="4">
        <v>720.28142155607702</v>
      </c>
    </row>
    <row r="52" spans="2:21" x14ac:dyDescent="0.3">
      <c r="B52">
        <v>25</v>
      </c>
      <c r="C52">
        <v>25</v>
      </c>
      <c r="D52">
        <v>1237.19360550847</v>
      </c>
      <c r="E52">
        <v>650.84685165025803</v>
      </c>
      <c r="F52">
        <v>38.774597958911599</v>
      </c>
      <c r="G52">
        <v>1.3652243433652501E-2</v>
      </c>
      <c r="H52">
        <v>0.110640736999257</v>
      </c>
      <c r="I52">
        <v>7995581.5770124998</v>
      </c>
      <c r="J52">
        <v>180242.27866618699</v>
      </c>
      <c r="K52">
        <v>0.65473344478354201</v>
      </c>
      <c r="L52">
        <f t="shared" si="0"/>
        <v>118010.64800674772</v>
      </c>
      <c r="M52">
        <v>4057.1743816760099</v>
      </c>
      <c r="N52">
        <f>F52/(L52/$N$6)</f>
        <v>1.6724143706047192E-5</v>
      </c>
      <c r="O52">
        <v>1.5646598256657401E-2</v>
      </c>
      <c r="P52">
        <v>255.651465909763</v>
      </c>
      <c r="T52" s="1">
        <v>25</v>
      </c>
      <c r="U52" s="4">
        <v>6508.4685165025803</v>
      </c>
    </row>
    <row r="53" spans="2:21" x14ac:dyDescent="0.3">
      <c r="B53">
        <v>25</v>
      </c>
      <c r="C53">
        <v>30</v>
      </c>
      <c r="D53">
        <v>1485.02878434275</v>
      </c>
      <c r="E53">
        <v>650.84685165025803</v>
      </c>
      <c r="F53">
        <v>46.525053089405702</v>
      </c>
      <c r="G53">
        <v>1.1387956996793401E-2</v>
      </c>
      <c r="H53">
        <v>9.2209461572882498E-2</v>
      </c>
      <c r="I53">
        <v>7993312.6003906298</v>
      </c>
      <c r="J53">
        <v>180400.625082691</v>
      </c>
      <c r="K53">
        <v>0.65473344478354201</v>
      </c>
      <c r="L53">
        <f t="shared" si="0"/>
        <v>118114.32270149453</v>
      </c>
      <c r="M53">
        <v>3488.6953047228399</v>
      </c>
      <c r="N53">
        <f>F53/(L53/$N$6)</f>
        <v>2.004943302460969E-5</v>
      </c>
      <c r="O53">
        <v>1.5652655569498099E-2</v>
      </c>
      <c r="P53">
        <v>255.96895016555001</v>
      </c>
      <c r="T53" s="2">
        <v>5</v>
      </c>
      <c r="U53" s="4">
        <v>650.84685165025803</v>
      </c>
    </row>
    <row r="54" spans="2:21" x14ac:dyDescent="0.3">
      <c r="B54">
        <v>25</v>
      </c>
      <c r="C54">
        <v>35</v>
      </c>
      <c r="D54">
        <v>1733.13384109511</v>
      </c>
      <c r="E54">
        <v>650.84685165025803</v>
      </c>
      <c r="F54">
        <v>54.2754964062838</v>
      </c>
      <c r="G54">
        <v>9.7679169204234403E-3</v>
      </c>
      <c r="H54">
        <v>7.9042116223320094E-2</v>
      </c>
      <c r="I54">
        <v>7990445.7014410701</v>
      </c>
      <c r="J54">
        <v>180514.088815397</v>
      </c>
      <c r="K54">
        <v>0.65473344478354201</v>
      </c>
      <c r="L54">
        <f t="shared" si="0"/>
        <v>118188.61120206713</v>
      </c>
      <c r="M54">
        <v>3082.44592293287</v>
      </c>
      <c r="N54">
        <f>F54/(L54/$N$6)</f>
        <v>2.3374695234861401E-5</v>
      </c>
      <c r="O54">
        <v>1.5659543132993101E-2</v>
      </c>
      <c r="P54">
        <v>256.23630115962698</v>
      </c>
      <c r="T54" s="2">
        <v>10</v>
      </c>
      <c r="U54" s="4">
        <v>650.84685165025803</v>
      </c>
    </row>
    <row r="55" spans="2:21" x14ac:dyDescent="0.3">
      <c r="B55">
        <v>25</v>
      </c>
      <c r="C55">
        <v>40</v>
      </c>
      <c r="D55">
        <v>1981.5085775079201</v>
      </c>
      <c r="E55">
        <v>650.84685165025803</v>
      </c>
      <c r="F55">
        <v>62.025932300326303</v>
      </c>
      <c r="G55">
        <v>8.5514078845383406E-3</v>
      </c>
      <c r="H55">
        <v>6.9165427038672705E-2</v>
      </c>
      <c r="I55">
        <v>7986923.6626999704</v>
      </c>
      <c r="J55">
        <v>180599.384070903</v>
      </c>
      <c r="K55">
        <v>0.65473344478354201</v>
      </c>
      <c r="L55">
        <f t="shared" si="0"/>
        <v>118244.45685852827</v>
      </c>
      <c r="M55">
        <v>2777.6540157734198</v>
      </c>
      <c r="N55">
        <f>F55/(L55/$N$6)</f>
        <v>2.6699940428191873E-5</v>
      </c>
      <c r="O55">
        <v>1.5666945634919899E-2</v>
      </c>
      <c r="P55">
        <v>256.47212819732999</v>
      </c>
      <c r="T55" s="2">
        <v>15</v>
      </c>
      <c r="U55" s="4">
        <v>650.84685165025803</v>
      </c>
    </row>
    <row r="56" spans="2:21" x14ac:dyDescent="0.3">
      <c r="B56">
        <v>25</v>
      </c>
      <c r="C56">
        <v>45</v>
      </c>
      <c r="D56">
        <v>2230.1526591696902</v>
      </c>
      <c r="E56">
        <v>650.84685165025803</v>
      </c>
      <c r="F56">
        <v>69.776363226252499</v>
      </c>
      <c r="G56">
        <v>7.6043549079578502E-3</v>
      </c>
      <c r="H56">
        <v>6.1482856036982399E-2</v>
      </c>
      <c r="I56">
        <v>7982689.3546901196</v>
      </c>
      <c r="J56">
        <v>180665.84229861101</v>
      </c>
      <c r="K56">
        <v>0.65473344478354201</v>
      </c>
      <c r="L56">
        <f t="shared" si="0"/>
        <v>118287.96928288974</v>
      </c>
      <c r="M56">
        <v>2540.53212547557</v>
      </c>
      <c r="N56">
        <f>F56/(L56/$N$6)</f>
        <v>3.0025174240014542E-5</v>
      </c>
      <c r="O56">
        <v>1.56746872780965E-2</v>
      </c>
      <c r="P56">
        <v>256.68681871345302</v>
      </c>
      <c r="T56" s="2">
        <v>20</v>
      </c>
      <c r="U56" s="4">
        <v>650.84685165025803</v>
      </c>
    </row>
    <row r="57" spans="2:21" x14ac:dyDescent="0.3">
      <c r="B57">
        <v>25</v>
      </c>
      <c r="C57">
        <v>50</v>
      </c>
      <c r="D57">
        <v>2479.0656842071398</v>
      </c>
      <c r="E57">
        <v>650.84685165025803</v>
      </c>
      <c r="F57">
        <v>77.526790663879396</v>
      </c>
      <c r="G57">
        <v>6.8461571870495003E-3</v>
      </c>
      <c r="H57">
        <v>5.53363560942896E-2</v>
      </c>
      <c r="I57">
        <v>7977685.7797455303</v>
      </c>
      <c r="J57">
        <v>180719.08311500901</v>
      </c>
      <c r="K57">
        <v>0.65473344478354201</v>
      </c>
      <c r="L57">
        <f t="shared" si="0"/>
        <v>118322.82782601309</v>
      </c>
      <c r="M57">
        <v>2350.7964194501001</v>
      </c>
      <c r="N57">
        <f>F57/(L57/$N$6)</f>
        <v>3.3350400064761759E-5</v>
      </c>
      <c r="O57">
        <v>1.56826622976745E-2</v>
      </c>
      <c r="P57">
        <v>256.88662745106001</v>
      </c>
      <c r="T57" s="2">
        <v>25</v>
      </c>
      <c r="U57" s="4">
        <v>650.84685165025803</v>
      </c>
    </row>
    <row r="58" spans="2:21" x14ac:dyDescent="0.3">
      <c r="B58">
        <v>30</v>
      </c>
      <c r="C58">
        <v>5</v>
      </c>
      <c r="D58">
        <v>236.97276173313699</v>
      </c>
      <c r="E58">
        <v>604.55745298781198</v>
      </c>
      <c r="F58">
        <v>7.2330678530757604</v>
      </c>
      <c r="G58">
        <v>7.9652954278126104E-2</v>
      </c>
      <c r="H58">
        <v>0.66204061812025605</v>
      </c>
      <c r="I58">
        <v>7999848.6460998897</v>
      </c>
      <c r="J58">
        <v>221981.91007982299</v>
      </c>
      <c r="K58">
        <v>0.65419335758742103</v>
      </c>
      <c r="L58">
        <f t="shared" si="0"/>
        <v>145219.09107878839</v>
      </c>
      <c r="M58">
        <v>18388.401501533699</v>
      </c>
      <c r="N58">
        <f>F58/(L58/$N$6)</f>
        <v>2.5352255752779081E-6</v>
      </c>
      <c r="O58">
        <v>1.50149182682809E-2</v>
      </c>
      <c r="P58">
        <v>300.46611860380699</v>
      </c>
      <c r="T58" s="2">
        <v>30</v>
      </c>
      <c r="U58" s="4">
        <v>650.84685165025803</v>
      </c>
    </row>
    <row r="59" spans="2:21" x14ac:dyDescent="0.3">
      <c r="B59">
        <v>30</v>
      </c>
      <c r="C59">
        <v>10</v>
      </c>
      <c r="D59">
        <v>471.98004122282902</v>
      </c>
      <c r="E59">
        <v>604.55745298781198</v>
      </c>
      <c r="F59">
        <v>14.443051594972699</v>
      </c>
      <c r="G59">
        <v>4.0489495026233099E-2</v>
      </c>
      <c r="H59">
        <v>0.331549373819505</v>
      </c>
      <c r="I59">
        <v>7999488.32460301</v>
      </c>
      <c r="J59">
        <v>225317.26957644001</v>
      </c>
      <c r="K59">
        <v>0.65419335758742103</v>
      </c>
      <c r="L59">
        <f t="shared" si="0"/>
        <v>147401.06110664137</v>
      </c>
      <c r="M59">
        <v>9533.5084050170008</v>
      </c>
      <c r="N59">
        <f>F59/(L59/$N$6)</f>
        <v>4.9874222116504638E-6</v>
      </c>
      <c r="O59">
        <v>1.49761073734977E-2</v>
      </c>
      <c r="P59">
        <v>304.20138220192302</v>
      </c>
      <c r="T59" s="2">
        <v>35</v>
      </c>
      <c r="U59" s="4">
        <v>650.84685165025803</v>
      </c>
    </row>
    <row r="60" spans="2:21" x14ac:dyDescent="0.3">
      <c r="B60">
        <v>30</v>
      </c>
      <c r="C60">
        <v>15</v>
      </c>
      <c r="D60">
        <v>707.21255867825198</v>
      </c>
      <c r="E60">
        <v>604.55745298781198</v>
      </c>
      <c r="F60">
        <v>21.6525418048445</v>
      </c>
      <c r="G60">
        <v>2.7146965147928501E-2</v>
      </c>
      <c r="H60">
        <v>0.221155777253118</v>
      </c>
      <c r="I60">
        <v>7998835.4702128703</v>
      </c>
      <c r="J60">
        <v>226476.59546186999</v>
      </c>
      <c r="K60">
        <v>0.65419335758742103</v>
      </c>
      <c r="L60">
        <f t="shared" si="0"/>
        <v>148159.48440016882</v>
      </c>
      <c r="M60">
        <v>6563.56735277192</v>
      </c>
      <c r="N60">
        <f>F60/(L60/$N$6)</f>
        <v>7.4387028432810149E-6</v>
      </c>
      <c r="O60">
        <v>1.49684963063245E-2</v>
      </c>
      <c r="P60">
        <v>305.60921012544497</v>
      </c>
      <c r="T60" s="2">
        <v>40</v>
      </c>
      <c r="U60" s="4">
        <v>650.84685165025803</v>
      </c>
    </row>
    <row r="61" spans="2:21" x14ac:dyDescent="0.3">
      <c r="B61">
        <v>30</v>
      </c>
      <c r="C61">
        <v>20</v>
      </c>
      <c r="D61">
        <v>942.69629196522101</v>
      </c>
      <c r="E61">
        <v>604.55745298781198</v>
      </c>
      <c r="F61">
        <v>28.861900971155102</v>
      </c>
      <c r="G61">
        <v>2.04189542225445E-2</v>
      </c>
      <c r="H61">
        <v>0.16591369768546299</v>
      </c>
      <c r="I61">
        <v>7997846.4709366998</v>
      </c>
      <c r="J61">
        <v>227065.72546578001</v>
      </c>
      <c r="K61">
        <v>0.65419335758742103</v>
      </c>
      <c r="L61">
        <f t="shared" si="0"/>
        <v>148544.88933548221</v>
      </c>
      <c r="M61">
        <v>5075.0180608575101</v>
      </c>
      <c r="N61">
        <f>F61/(L61/$N$6)</f>
        <v>9.889742864959574E-6</v>
      </c>
      <c r="O61">
        <v>1.49689393095891E-2</v>
      </c>
      <c r="P61">
        <v>306.40827019650197</v>
      </c>
      <c r="T61" s="2">
        <v>45</v>
      </c>
      <c r="U61" s="4">
        <v>650.84685165025803</v>
      </c>
    </row>
    <row r="62" spans="2:21" x14ac:dyDescent="0.3">
      <c r="B62">
        <v>30</v>
      </c>
      <c r="C62">
        <v>25</v>
      </c>
      <c r="D62">
        <v>1178.43633870442</v>
      </c>
      <c r="E62">
        <v>604.55745298781198</v>
      </c>
      <c r="F62">
        <v>36.071206401758303</v>
      </c>
      <c r="G62">
        <v>1.6363614534011299E-2</v>
      </c>
      <c r="H62">
        <v>0.13275366116178999</v>
      </c>
      <c r="I62">
        <v>7996477.66310063</v>
      </c>
      <c r="J62">
        <v>227422.30911775</v>
      </c>
      <c r="K62">
        <v>0.65419335758742103</v>
      </c>
      <c r="L62">
        <f t="shared" si="0"/>
        <v>148778.16399202522</v>
      </c>
      <c r="M62">
        <v>4180.7257193606501</v>
      </c>
      <c r="N62">
        <f>F62/(L62/$N$6)</f>
        <v>1.2340684658186211E-5</v>
      </c>
      <c r="O62">
        <v>1.49726400855305E-2</v>
      </c>
      <c r="P62">
        <v>306.95913011191601</v>
      </c>
      <c r="T62" s="2">
        <v>50</v>
      </c>
      <c r="U62" s="4">
        <v>650.84685165025803</v>
      </c>
    </row>
    <row r="63" spans="2:21" x14ac:dyDescent="0.3">
      <c r="B63">
        <v>30</v>
      </c>
      <c r="C63">
        <v>30</v>
      </c>
      <c r="D63">
        <v>1414.4341003191801</v>
      </c>
      <c r="E63">
        <v>604.55745298781198</v>
      </c>
      <c r="F63">
        <v>43.280484586686903</v>
      </c>
      <c r="G63">
        <v>1.3652243433652501E-2</v>
      </c>
      <c r="H63">
        <v>0.110640736999257</v>
      </c>
      <c r="I63">
        <v>7994685.3499181001</v>
      </c>
      <c r="J63">
        <v>227661.343769839</v>
      </c>
      <c r="K63">
        <v>0.65419335758742103</v>
      </c>
      <c r="L63">
        <f t="shared" si="0"/>
        <v>148934.53887365508</v>
      </c>
      <c r="M63">
        <v>3584.0434802720501</v>
      </c>
      <c r="N63">
        <f>F63/(L63/$N$6)</f>
        <v>1.4791576770054688E-5</v>
      </c>
      <c r="O63">
        <v>1.49779752355398E-2</v>
      </c>
      <c r="P63">
        <v>307.38447611218601</v>
      </c>
      <c r="T63" s="1">
        <v>30</v>
      </c>
      <c r="U63" s="4">
        <v>6045.5745298781212</v>
      </c>
    </row>
    <row r="64" spans="2:21" x14ac:dyDescent="0.3">
      <c r="B64">
        <v>30</v>
      </c>
      <c r="C64">
        <v>35</v>
      </c>
      <c r="D64">
        <v>1650.6898950345601</v>
      </c>
      <c r="E64">
        <v>604.55745298781198</v>
      </c>
      <c r="F64">
        <v>50.489747061335301</v>
      </c>
      <c r="G64">
        <v>1.1711695302046601E-2</v>
      </c>
      <c r="H64">
        <v>9.4842715423763602E-2</v>
      </c>
      <c r="I64">
        <v>7992425.8213368002</v>
      </c>
      <c r="J64">
        <v>227832.731359884</v>
      </c>
      <c r="K64">
        <v>0.65419335758742103</v>
      </c>
      <c r="L64">
        <f t="shared" si="0"/>
        <v>149046.65949663543</v>
      </c>
      <c r="M64">
        <v>3157.6030923246299</v>
      </c>
      <c r="N64">
        <f>F64/(L64/$N$6)</f>
        <v>1.7242440280789927E-5</v>
      </c>
      <c r="O64">
        <v>1.4984242822613601E-2</v>
      </c>
      <c r="P64">
        <v>307.73751780422998</v>
      </c>
      <c r="T64" s="2">
        <v>5</v>
      </c>
      <c r="U64" s="4">
        <v>604.55745298781198</v>
      </c>
    </row>
    <row r="65" spans="2:21" x14ac:dyDescent="0.3">
      <c r="B65">
        <v>30</v>
      </c>
      <c r="C65">
        <v>40</v>
      </c>
      <c r="D65">
        <v>1887.2036297785301</v>
      </c>
      <c r="E65">
        <v>604.55745298781198</v>
      </c>
      <c r="F65">
        <v>57.6989996544877</v>
      </c>
      <c r="G65">
        <v>1.0254165234590801E-2</v>
      </c>
      <c r="H65">
        <v>8.29925083802312E-2</v>
      </c>
      <c r="I65">
        <v>7989655.3759102495</v>
      </c>
      <c r="J65">
        <v>227961.62898993501</v>
      </c>
      <c r="K65">
        <v>0.65419335758742103</v>
      </c>
      <c r="L65">
        <f t="shared" si="0"/>
        <v>149130.98347002355</v>
      </c>
      <c r="M65">
        <v>2837.64272895769</v>
      </c>
      <c r="N65">
        <f>F65/(L65/$N$6)</f>
        <v>1.9693285822149483E-5</v>
      </c>
      <c r="O65">
        <v>1.4991089812102801E-2</v>
      </c>
      <c r="P65">
        <v>308.04507043428703</v>
      </c>
      <c r="T65" s="2">
        <v>10</v>
      </c>
      <c r="U65" s="4">
        <v>604.55745298781198</v>
      </c>
    </row>
    <row r="66" spans="2:21" x14ac:dyDescent="0.3">
      <c r="B66">
        <v>30</v>
      </c>
      <c r="C66">
        <v>45</v>
      </c>
      <c r="D66">
        <v>2123.97502795635</v>
      </c>
      <c r="E66">
        <v>604.55745298781198</v>
      </c>
      <c r="F66">
        <v>64.908245628813106</v>
      </c>
      <c r="G66">
        <v>9.1192701663282902E-3</v>
      </c>
      <c r="H66">
        <v>7.3774674788473299E-2</v>
      </c>
      <c r="I66">
        <v>7986330.3447882701</v>
      </c>
      <c r="J66">
        <v>228062.09522133999</v>
      </c>
      <c r="K66">
        <v>0.65419335758742103</v>
      </c>
      <c r="L66">
        <f t="shared" si="0"/>
        <v>149196.70781127055</v>
      </c>
      <c r="M66">
        <v>2588.7082000285</v>
      </c>
      <c r="N66">
        <f>F66/(L66/$N$6)</f>
        <v>2.2144119337310274E-5</v>
      </c>
      <c r="O66">
        <v>1.4998319247424801E-2</v>
      </c>
      <c r="P66">
        <v>308.32211563837097</v>
      </c>
      <c r="T66" s="2">
        <v>15</v>
      </c>
      <c r="U66" s="4">
        <v>604.55745298781198</v>
      </c>
    </row>
    <row r="67" spans="2:21" x14ac:dyDescent="0.3">
      <c r="B67">
        <v>30</v>
      </c>
      <c r="C67">
        <v>50</v>
      </c>
      <c r="D67">
        <v>2361.0037216044698</v>
      </c>
      <c r="E67">
        <v>604.55745298781198</v>
      </c>
      <c r="F67">
        <v>72.117486953020901</v>
      </c>
      <c r="G67">
        <v>8.2105575632038796E-3</v>
      </c>
      <c r="H67">
        <v>6.6399772297604104E-2</v>
      </c>
      <c r="I67">
        <v>7982407.1178471399</v>
      </c>
      <c r="J67">
        <v>228142.60258295201</v>
      </c>
      <c r="K67">
        <v>0.65419335758742103</v>
      </c>
      <c r="L67">
        <f t="shared" si="0"/>
        <v>149249.37519247402</v>
      </c>
      <c r="M67">
        <v>2389.5129784079199</v>
      </c>
      <c r="N67">
        <f>F67/(L67/$N$6)</f>
        <v>2.4594944408811603E-5</v>
      </c>
      <c r="O67">
        <v>1.50058125788705E-2</v>
      </c>
      <c r="P67">
        <v>308.57768078320203</v>
      </c>
      <c r="T67" s="2">
        <v>20</v>
      </c>
      <c r="U67" s="4">
        <v>604.55745298781198</v>
      </c>
    </row>
    <row r="68" spans="2:21" x14ac:dyDescent="0.3">
      <c r="B68">
        <v>35</v>
      </c>
      <c r="C68">
        <v>5</v>
      </c>
      <c r="D68">
        <v>228.064160367971</v>
      </c>
      <c r="E68">
        <v>571.49411447882096</v>
      </c>
      <c r="F68">
        <v>6.8487790978936101</v>
      </c>
      <c r="G68">
        <v>9.2434457224582295E-2</v>
      </c>
      <c r="H68">
        <v>0.771986535092402</v>
      </c>
      <c r="I68">
        <v>7999866.3752565803</v>
      </c>
      <c r="J68">
        <v>267971.491402635</v>
      </c>
      <c r="K68">
        <v>0.65380545844648297</v>
      </c>
      <c r="L68">
        <f t="shared" si="0"/>
        <v>175201.22378708754</v>
      </c>
      <c r="M68">
        <v>19050.007492537799</v>
      </c>
      <c r="N68">
        <f>F68/(L68/$N$6)</f>
        <v>1.9897284308152021E-6</v>
      </c>
      <c r="O68">
        <v>1.44979128272487E-2</v>
      </c>
      <c r="P68">
        <v>348.68922387998799</v>
      </c>
      <c r="T68" s="2">
        <v>25</v>
      </c>
      <c r="U68" s="4">
        <v>604.55745298781198</v>
      </c>
    </row>
    <row r="69" spans="2:21" x14ac:dyDescent="0.3">
      <c r="B69">
        <v>35</v>
      </c>
      <c r="C69">
        <v>10</v>
      </c>
      <c r="D69">
        <v>453.941685551364</v>
      </c>
      <c r="E69">
        <v>571.49411447882096</v>
      </c>
      <c r="F69">
        <v>13.672457548069501</v>
      </c>
      <c r="G69">
        <v>4.71052726145035E-2</v>
      </c>
      <c r="H69">
        <v>0.38670189516461001</v>
      </c>
      <c r="I69">
        <v>7999569.1604463505</v>
      </c>
      <c r="J69">
        <v>272619.95670991798</v>
      </c>
      <c r="K69">
        <v>0.65380545844648297</v>
      </c>
      <c r="L69">
        <f t="shared" si="0"/>
        <v>178240.41577838827</v>
      </c>
      <c r="M69">
        <v>9855.2562640082706</v>
      </c>
      <c r="N69">
        <f>F69/(L69/$N$6)</f>
        <v>3.9044348396382005E-6</v>
      </c>
      <c r="O69">
        <v>1.44542725786664E-2</v>
      </c>
      <c r="P69">
        <v>353.685434833817</v>
      </c>
      <c r="T69" s="2">
        <v>30</v>
      </c>
      <c r="U69" s="4">
        <v>604.55745298781198</v>
      </c>
    </row>
    <row r="70" spans="2:21" x14ac:dyDescent="0.3">
      <c r="B70">
        <v>35</v>
      </c>
      <c r="C70">
        <v>15</v>
      </c>
      <c r="D70">
        <v>680.02512769503301</v>
      </c>
      <c r="E70">
        <v>571.49411447882096</v>
      </c>
      <c r="F70">
        <v>20.495515356119501</v>
      </c>
      <c r="G70">
        <v>3.16111307979614E-2</v>
      </c>
      <c r="H70">
        <v>0.25796693342563398</v>
      </c>
      <c r="I70">
        <v>7999032.2164902501</v>
      </c>
      <c r="J70">
        <v>274246.07088120398</v>
      </c>
      <c r="K70">
        <v>0.65380545844648297</v>
      </c>
      <c r="L70">
        <f t="shared" si="0"/>
        <v>179303.57809963223</v>
      </c>
      <c r="M70">
        <v>6768.7454612045103</v>
      </c>
      <c r="N70">
        <f>F70/(L70/$N$6)</f>
        <v>5.8181869134078505E-6</v>
      </c>
      <c r="O70">
        <v>1.4444721241289199E-2</v>
      </c>
      <c r="P70">
        <v>355.55974037556098</v>
      </c>
      <c r="T70" s="2">
        <v>35</v>
      </c>
      <c r="U70" s="4">
        <v>604.55745298781198</v>
      </c>
    </row>
    <row r="71" spans="2:21" x14ac:dyDescent="0.3">
      <c r="B71">
        <v>35</v>
      </c>
      <c r="C71">
        <v>20</v>
      </c>
      <c r="D71">
        <v>906.34747544988898</v>
      </c>
      <c r="E71">
        <v>571.49411447882096</v>
      </c>
      <c r="F71">
        <v>27.3184068434465</v>
      </c>
      <c r="G71">
        <v>2.3787755698629599E-2</v>
      </c>
      <c r="H71">
        <v>0.19353856451788301</v>
      </c>
      <c r="I71">
        <v>7998220.6600323897</v>
      </c>
      <c r="J71">
        <v>275074.52868717798</v>
      </c>
      <c r="K71">
        <v>0.65380545844648297</v>
      </c>
      <c r="L71">
        <f t="shared" si="0"/>
        <v>179845.22833527063</v>
      </c>
      <c r="M71">
        <v>5221.2413169228703</v>
      </c>
      <c r="N71">
        <f>F71/(L71/$N$6)</f>
        <v>7.7316864128261412E-6</v>
      </c>
      <c r="O71">
        <v>1.44440160217467E-2</v>
      </c>
      <c r="P71">
        <v>356.61186360851099</v>
      </c>
      <c r="T71" s="2">
        <v>40</v>
      </c>
      <c r="U71" s="4">
        <v>604.55745298781198</v>
      </c>
    </row>
    <row r="72" spans="2:21" x14ac:dyDescent="0.3">
      <c r="B72">
        <v>35</v>
      </c>
      <c r="C72">
        <v>25</v>
      </c>
      <c r="D72">
        <v>1132.9153772893501</v>
      </c>
      <c r="E72">
        <v>571.49411447882096</v>
      </c>
      <c r="F72">
        <v>34.141229860385501</v>
      </c>
      <c r="G72">
        <v>1.9068729392935201E-2</v>
      </c>
      <c r="H72">
        <v>0.15486159306554101</v>
      </c>
      <c r="I72">
        <v>7997099.5589774102</v>
      </c>
      <c r="J72">
        <v>275576.67546654103</v>
      </c>
      <c r="K72">
        <v>0.65380545844648297</v>
      </c>
      <c r="L72">
        <f t="shared" ref="L72:L103" si="1">K72*J72</f>
        <v>180173.53464055952</v>
      </c>
      <c r="M72">
        <v>4291.3541524796901</v>
      </c>
      <c r="N72">
        <f>F72/(L72/$N$6)</f>
        <v>9.6450824665257041E-6</v>
      </c>
      <c r="O72">
        <v>1.4446897781622101E-2</v>
      </c>
      <c r="P72">
        <v>357.327808008305</v>
      </c>
      <c r="T72" s="2">
        <v>45</v>
      </c>
      <c r="U72" s="4">
        <v>604.55745298781198</v>
      </c>
    </row>
    <row r="73" spans="2:21" x14ac:dyDescent="0.3">
      <c r="B73">
        <v>35</v>
      </c>
      <c r="C73">
        <v>30</v>
      </c>
      <c r="D73">
        <v>1359.730774829</v>
      </c>
      <c r="E73">
        <v>571.49411447882096</v>
      </c>
      <c r="F73">
        <v>40.964018082755402</v>
      </c>
      <c r="G73">
        <v>1.5912154983301601E-2</v>
      </c>
      <c r="H73">
        <v>0.1290685214208</v>
      </c>
      <c r="I73">
        <v>7995633.9454489602</v>
      </c>
      <c r="J73">
        <v>275913.58789014601</v>
      </c>
      <c r="K73">
        <v>0.65380545844648297</v>
      </c>
      <c r="L73">
        <f t="shared" si="1"/>
        <v>180393.80982213089</v>
      </c>
      <c r="M73">
        <v>3670.84783686945</v>
      </c>
      <c r="N73">
        <f>F73/(L73/$N$6)</f>
        <v>1.1558426103801106E-5</v>
      </c>
      <c r="O73">
        <v>1.4451582166397799E-2</v>
      </c>
      <c r="P73">
        <v>357.873478947622</v>
      </c>
      <c r="T73" s="2">
        <v>50</v>
      </c>
      <c r="U73" s="4">
        <v>604.55745298781198</v>
      </c>
    </row>
    <row r="74" spans="2:21" x14ac:dyDescent="0.3">
      <c r="B74">
        <v>35</v>
      </c>
      <c r="C74">
        <v>35</v>
      </c>
      <c r="D74">
        <v>1586.7942240029599</v>
      </c>
      <c r="E74">
        <v>571.49411447882096</v>
      </c>
      <c r="F74">
        <v>47.786786212673597</v>
      </c>
      <c r="G74">
        <v>1.3652243433652501E-2</v>
      </c>
      <c r="H74">
        <v>0.110640736999257</v>
      </c>
      <c r="I74">
        <v>7993788.82889539</v>
      </c>
      <c r="J74">
        <v>276155.30275910499</v>
      </c>
      <c r="K74">
        <v>0.65380545844648297</v>
      </c>
      <c r="L74">
        <f t="shared" si="1"/>
        <v>180551.84432284394</v>
      </c>
      <c r="M74">
        <v>3227.3436094335402</v>
      </c>
      <c r="N74">
        <f>F74/(L74/$N$6)</f>
        <v>1.3471739529150512E-5</v>
      </c>
      <c r="O74">
        <v>1.4457296551483E-2</v>
      </c>
      <c r="P74">
        <v>358.32096787453497</v>
      </c>
      <c r="T74" s="1">
        <v>35</v>
      </c>
      <c r="U74" s="4">
        <v>5714.9411447882094</v>
      </c>
    </row>
    <row r="75" spans="2:21" x14ac:dyDescent="0.3">
      <c r="B75">
        <v>35</v>
      </c>
      <c r="C75">
        <v>40</v>
      </c>
      <c r="D75">
        <v>1814.10575289131</v>
      </c>
      <c r="E75">
        <v>571.49411447882096</v>
      </c>
      <c r="F75">
        <v>54.609541691720302</v>
      </c>
      <c r="G75">
        <v>1.1954440142339E-2</v>
      </c>
      <c r="H75">
        <v>9.6817608820873396E-2</v>
      </c>
      <c r="I75">
        <v>7991529.2103993203</v>
      </c>
      <c r="J75">
        <v>276337.17462411302</v>
      </c>
      <c r="K75">
        <v>0.65380545844648297</v>
      </c>
      <c r="L75">
        <f t="shared" si="1"/>
        <v>180670.75314092403</v>
      </c>
      <c r="M75">
        <v>2894.5596974519399</v>
      </c>
      <c r="N75">
        <f>F75/(L75/$N$6)</f>
        <v>1.5385033956992711E-5</v>
      </c>
      <c r="O75">
        <v>1.44636519865131E-2</v>
      </c>
      <c r="P75">
        <v>358.70665186767098</v>
      </c>
      <c r="T75" s="2">
        <v>5</v>
      </c>
      <c r="U75" s="4">
        <v>571.49411447882096</v>
      </c>
    </row>
    <row r="76" spans="2:21" x14ac:dyDescent="0.3">
      <c r="B76">
        <v>35</v>
      </c>
      <c r="C76">
        <v>45</v>
      </c>
      <c r="D76">
        <v>2041.6651533174499</v>
      </c>
      <c r="E76">
        <v>571.49411447882096</v>
      </c>
      <c r="F76">
        <v>61.432288690427697</v>
      </c>
      <c r="G76">
        <v>1.0632218252637901E-2</v>
      </c>
      <c r="H76">
        <v>8.6064923806428106E-2</v>
      </c>
      <c r="I76">
        <v>7988820.0983237401</v>
      </c>
      <c r="J76">
        <v>276478.97951913899</v>
      </c>
      <c r="K76">
        <v>0.65380545844648297</v>
      </c>
      <c r="L76">
        <f t="shared" si="1"/>
        <v>180763.46595532645</v>
      </c>
      <c r="M76">
        <v>2635.6360388132998</v>
      </c>
      <c r="N76">
        <f>F76/(L76/$N$6)</f>
        <v>1.7298315662499784E-5</v>
      </c>
      <c r="O76">
        <v>1.4470431334215E-2</v>
      </c>
      <c r="P76">
        <v>359.05087330135001</v>
      </c>
      <c r="T76" s="2">
        <v>10</v>
      </c>
      <c r="U76" s="4">
        <v>571.49411447882096</v>
      </c>
    </row>
    <row r="77" spans="2:21" x14ac:dyDescent="0.3">
      <c r="B77">
        <v>35</v>
      </c>
      <c r="C77">
        <v>50</v>
      </c>
      <c r="D77">
        <v>2269.4720990453302</v>
      </c>
      <c r="E77">
        <v>571.49411447882096</v>
      </c>
      <c r="F77">
        <v>68.255029727637705</v>
      </c>
      <c r="G77">
        <v>9.5733607965495793E-3</v>
      </c>
      <c r="H77">
        <v>7.7461914037600693E-2</v>
      </c>
      <c r="I77">
        <v>7985626.5253245896</v>
      </c>
      <c r="J77">
        <v>276592.64424069901</v>
      </c>
      <c r="K77">
        <v>0.65380545844648297</v>
      </c>
      <c r="L77">
        <f t="shared" si="1"/>
        <v>180837.78057071517</v>
      </c>
      <c r="M77">
        <v>2428.4398950363902</v>
      </c>
      <c r="N77">
        <f>F77/(L77/$N$6)</f>
        <v>1.9211588431202896E-5</v>
      </c>
      <c r="O77">
        <v>1.44775038347718E-2</v>
      </c>
      <c r="P77">
        <v>359.36589815852301</v>
      </c>
      <c r="T77" s="2">
        <v>15</v>
      </c>
      <c r="U77" s="4">
        <v>571.49411447882096</v>
      </c>
    </row>
    <row r="78" spans="2:21" x14ac:dyDescent="0.3">
      <c r="B78">
        <v>40</v>
      </c>
      <c r="C78">
        <v>5</v>
      </c>
      <c r="D78">
        <v>220.91229183273899</v>
      </c>
      <c r="E78">
        <v>546.69709152376595</v>
      </c>
      <c r="F78">
        <v>6.5611098293819197</v>
      </c>
      <c r="G78">
        <v>0.10508642231807901</v>
      </c>
      <c r="H78">
        <v>0.88182908545207705</v>
      </c>
      <c r="I78">
        <v>7999879.5507920999</v>
      </c>
      <c r="J78">
        <v>314290.94256464997</v>
      </c>
      <c r="K78">
        <v>0.65351484524976</v>
      </c>
      <c r="L78">
        <f t="shared" si="1"/>
        <v>205393.79669353843</v>
      </c>
      <c r="M78">
        <v>19623.438378541599</v>
      </c>
      <c r="N78">
        <f>F78/(L78/$N$6)</f>
        <v>1.6259521742705382E-6</v>
      </c>
      <c r="O78">
        <v>1.4079980232246599E-2</v>
      </c>
      <c r="P78">
        <v>395.75436552168901</v>
      </c>
      <c r="T78" s="2">
        <v>20</v>
      </c>
      <c r="U78" s="4">
        <v>571.49411447882096</v>
      </c>
    </row>
    <row r="79" spans="2:21" x14ac:dyDescent="0.3">
      <c r="B79">
        <v>40</v>
      </c>
      <c r="C79">
        <v>10</v>
      </c>
      <c r="D79">
        <v>439.429906978725</v>
      </c>
      <c r="E79">
        <v>546.69709152376595</v>
      </c>
      <c r="F79">
        <v>13.0951628835973</v>
      </c>
      <c r="G79">
        <v>5.3684868995850198E-2</v>
      </c>
      <c r="H79">
        <v>0.44182554518979</v>
      </c>
      <c r="I79">
        <v>7999629.2019335898</v>
      </c>
      <c r="J79">
        <v>320457.73111014499</v>
      </c>
      <c r="K79">
        <v>0.65351484524976</v>
      </c>
      <c r="L79">
        <f t="shared" si="1"/>
        <v>209423.88455553559</v>
      </c>
      <c r="M79">
        <v>10137.0471598439</v>
      </c>
      <c r="N79">
        <f>F79/(L79/$N$6)</f>
        <v>3.1827496285331616E-6</v>
      </c>
      <c r="O79">
        <v>1.4031803631597201E-2</v>
      </c>
      <c r="P79">
        <v>402.16172498769703</v>
      </c>
      <c r="T79" s="2">
        <v>25</v>
      </c>
      <c r="U79" s="4">
        <v>571.49411447882096</v>
      </c>
    </row>
    <row r="80" spans="2:21" x14ac:dyDescent="0.3">
      <c r="B80">
        <v>40</v>
      </c>
      <c r="C80">
        <v>15</v>
      </c>
      <c r="D80">
        <v>658.13478021323704</v>
      </c>
      <c r="E80">
        <v>546.69709152376595</v>
      </c>
      <c r="F80">
        <v>19.628457924282401</v>
      </c>
      <c r="G80">
        <v>3.6058578615862903E-2</v>
      </c>
      <c r="H80">
        <v>0.29476474936102198</v>
      </c>
      <c r="I80">
        <v>7999177.7885209601</v>
      </c>
      <c r="J80">
        <v>322628.50507714099</v>
      </c>
      <c r="K80">
        <v>0.65351484524976</v>
      </c>
      <c r="L80">
        <f t="shared" si="1"/>
        <v>210842.5175686492</v>
      </c>
      <c r="M80">
        <v>6950.0764070036703</v>
      </c>
      <c r="N80">
        <f>F80/(L80/$N$6)</f>
        <v>4.738553304461831E-6</v>
      </c>
      <c r="O80">
        <v>1.4020428081922699E-2</v>
      </c>
      <c r="P80">
        <v>404.55974986563501</v>
      </c>
      <c r="T80" s="2">
        <v>30</v>
      </c>
      <c r="U80" s="4">
        <v>571.49411447882096</v>
      </c>
    </row>
    <row r="81" spans="2:21" x14ac:dyDescent="0.3">
      <c r="B81">
        <v>40</v>
      </c>
      <c r="C81">
        <v>20</v>
      </c>
      <c r="D81">
        <v>877.06739399497496</v>
      </c>
      <c r="E81">
        <v>546.69709152376595</v>
      </c>
      <c r="F81">
        <v>26.1615479923571</v>
      </c>
      <c r="G81">
        <v>2.7146965147928501E-2</v>
      </c>
      <c r="H81">
        <v>0.221155777253118</v>
      </c>
      <c r="I81">
        <v>7998496.4446360199</v>
      </c>
      <c r="J81">
        <v>323737.25077093497</v>
      </c>
      <c r="K81">
        <v>0.65351484524976</v>
      </c>
      <c r="L81">
        <f t="shared" si="1"/>
        <v>211567.09933915033</v>
      </c>
      <c r="M81">
        <v>5351.67179160878</v>
      </c>
      <c r="N81">
        <f>F81/(L81/$N$6)</f>
        <v>6.2940920255107014E-6</v>
      </c>
      <c r="O81">
        <v>1.40186511750737E-2</v>
      </c>
      <c r="P81">
        <v>405.894790723489</v>
      </c>
      <c r="T81" s="2">
        <v>35</v>
      </c>
      <c r="U81" s="4">
        <v>571.49411447882096</v>
      </c>
    </row>
    <row r="82" spans="2:21" x14ac:dyDescent="0.3">
      <c r="B82">
        <v>40</v>
      </c>
      <c r="C82">
        <v>25</v>
      </c>
      <c r="D82">
        <v>1096.2360792986699</v>
      </c>
      <c r="E82">
        <v>546.69709152376595</v>
      </c>
      <c r="F82">
        <v>32.694553349866801</v>
      </c>
      <c r="G82">
        <v>2.1767631118720699E-2</v>
      </c>
      <c r="H82">
        <v>0.176964567109403</v>
      </c>
      <c r="I82">
        <v>7997556.2590839602</v>
      </c>
      <c r="J82">
        <v>324410.22109046998</v>
      </c>
      <c r="K82">
        <v>0.65351484524976</v>
      </c>
      <c r="L82">
        <f t="shared" si="1"/>
        <v>212006.8954333789</v>
      </c>
      <c r="M82">
        <v>4391.0210633378401</v>
      </c>
      <c r="N82">
        <f>F82/(L82/$N$6)</f>
        <v>7.8495218851556834E-6</v>
      </c>
      <c r="O82">
        <v>1.4020775666667901E-2</v>
      </c>
      <c r="P82">
        <v>406.79395151614801</v>
      </c>
      <c r="T82" s="2">
        <v>40</v>
      </c>
      <c r="U82" s="4">
        <v>571.49411447882096</v>
      </c>
    </row>
    <row r="83" spans="2:21" x14ac:dyDescent="0.3">
      <c r="B83">
        <v>40</v>
      </c>
      <c r="C83">
        <v>30</v>
      </c>
      <c r="D83">
        <v>1315.6433688080101</v>
      </c>
      <c r="E83">
        <v>546.69709152376595</v>
      </c>
      <c r="F83">
        <v>39.227515564379601</v>
      </c>
      <c r="G83">
        <v>1.8167716906675801E-2</v>
      </c>
      <c r="H83">
        <v>0.14749283499483801</v>
      </c>
      <c r="I83">
        <v>7996328.2853748901</v>
      </c>
      <c r="J83">
        <v>324862.14569187799</v>
      </c>
      <c r="K83">
        <v>0.65351484524976</v>
      </c>
      <c r="L83">
        <f t="shared" si="1"/>
        <v>212302.23486933263</v>
      </c>
      <c r="M83">
        <v>3749.9106206076599</v>
      </c>
      <c r="N83">
        <f>F83/(L83/$N$6)</f>
        <v>9.4048964838068467E-6</v>
      </c>
      <c r="O83">
        <v>1.40248639661211E-2</v>
      </c>
      <c r="P83">
        <v>407.47199105114697</v>
      </c>
      <c r="T83" s="2">
        <v>45</v>
      </c>
      <c r="U83" s="4">
        <v>571.49411447882096</v>
      </c>
    </row>
    <row r="84" spans="2:21" x14ac:dyDescent="0.3">
      <c r="B84">
        <v>40</v>
      </c>
      <c r="C84">
        <v>35</v>
      </c>
      <c r="D84">
        <v>1535.29008065413</v>
      </c>
      <c r="E84">
        <v>546.69709152376595</v>
      </c>
      <c r="F84">
        <v>45.760452829400798</v>
      </c>
      <c r="G84">
        <v>1.5589577366397199E-2</v>
      </c>
      <c r="H84">
        <v>0.12643619375805501</v>
      </c>
      <c r="I84">
        <v>7994783.5509845903</v>
      </c>
      <c r="J84">
        <v>325186.5736917</v>
      </c>
      <c r="K84">
        <v>0.65351484524976</v>
      </c>
      <c r="L84">
        <f t="shared" si="1"/>
        <v>212514.253383431</v>
      </c>
      <c r="M84">
        <v>3291.64196644916</v>
      </c>
      <c r="N84">
        <f>F84/(L84/$N$6)</f>
        <v>1.096023919305782E-5</v>
      </c>
      <c r="O84">
        <v>1.40300759220135E-2</v>
      </c>
      <c r="P84">
        <v>408.02240552608401</v>
      </c>
      <c r="T84" s="2">
        <v>50</v>
      </c>
      <c r="U84" s="4">
        <v>571.49411447882096</v>
      </c>
    </row>
    <row r="85" spans="2:21" x14ac:dyDescent="0.3">
      <c r="B85">
        <v>40</v>
      </c>
      <c r="C85">
        <v>40</v>
      </c>
      <c r="D85">
        <v>1755.1763778611801</v>
      </c>
      <c r="E85">
        <v>546.69709152376595</v>
      </c>
      <c r="F85">
        <v>52.293374369273501</v>
      </c>
      <c r="G85">
        <v>1.3652243433652501E-2</v>
      </c>
      <c r="H85">
        <v>0.110640736999257</v>
      </c>
      <c r="I85">
        <v>7992893.0673248097</v>
      </c>
      <c r="J85">
        <v>325430.79071176302</v>
      </c>
      <c r="K85">
        <v>0.65351484524976</v>
      </c>
      <c r="L85">
        <f t="shared" si="1"/>
        <v>212673.85283150486</v>
      </c>
      <c r="M85">
        <v>2947.7587122087398</v>
      </c>
      <c r="N85">
        <f>F85/(L85/$N$6)</f>
        <v>1.251556183309865E-5</v>
      </c>
      <c r="O85">
        <v>1.40359881955112E-2</v>
      </c>
      <c r="P85">
        <v>408.49243227199298</v>
      </c>
      <c r="T85" s="1">
        <v>40</v>
      </c>
      <c r="U85" s="4">
        <v>5466.9709152376608</v>
      </c>
    </row>
    <row r="86" spans="2:21" x14ac:dyDescent="0.3">
      <c r="B86">
        <v>40</v>
      </c>
      <c r="C86">
        <v>45</v>
      </c>
      <c r="D86">
        <v>1975.30212945017</v>
      </c>
      <c r="E86">
        <v>546.69709152376595</v>
      </c>
      <c r="F86">
        <v>58.826285359929102</v>
      </c>
      <c r="G86">
        <v>1.2143206810373701E-2</v>
      </c>
      <c r="H86">
        <v>9.8353609190078295E-2</v>
      </c>
      <c r="I86">
        <v>7990627.8406028701</v>
      </c>
      <c r="J86">
        <v>325621.27158971498</v>
      </c>
      <c r="K86">
        <v>0.65351484524976</v>
      </c>
      <c r="L86">
        <f t="shared" si="1"/>
        <v>212798.33491298265</v>
      </c>
      <c r="M86">
        <v>2680.1867362640301</v>
      </c>
      <c r="N86">
        <f>F86/(L86/$N$6)</f>
        <v>1.4070871024647825E-5</v>
      </c>
      <c r="O86">
        <v>1.40423642943821E-2</v>
      </c>
      <c r="P86">
        <v>408.90851075037398</v>
      </c>
      <c r="T86" s="2">
        <v>5</v>
      </c>
      <c r="U86" s="4">
        <v>546.69709152376595</v>
      </c>
    </row>
    <row r="87" spans="2:21" x14ac:dyDescent="0.3">
      <c r="B87">
        <v>40</v>
      </c>
      <c r="C87">
        <v>50</v>
      </c>
      <c r="D87">
        <v>2195.6670570829301</v>
      </c>
      <c r="E87">
        <v>546.69709152376595</v>
      </c>
      <c r="F87">
        <v>65.359188930307994</v>
      </c>
      <c r="G87">
        <v>1.09345724827512E-2</v>
      </c>
      <c r="H87">
        <v>8.8522785779423005E-2</v>
      </c>
      <c r="I87">
        <v>7987958.8836101498</v>
      </c>
      <c r="J87">
        <v>325773.99453846802</v>
      </c>
      <c r="K87">
        <v>0.65351484524976</v>
      </c>
      <c r="L87">
        <f t="shared" si="1"/>
        <v>212898.14162720309</v>
      </c>
      <c r="M87">
        <v>2466.0621541003602</v>
      </c>
      <c r="N87">
        <f>F87/(L87/$N$6)</f>
        <v>1.562617076469397E-5</v>
      </c>
      <c r="O87">
        <v>1.40490617329928E-2</v>
      </c>
      <c r="P87">
        <v>409.28659425526598</v>
      </c>
      <c r="T87" s="2">
        <v>10</v>
      </c>
      <c r="U87" s="4">
        <v>546.69709152376595</v>
      </c>
    </row>
    <row r="88" spans="2:21" x14ac:dyDescent="0.3">
      <c r="B88">
        <v>45</v>
      </c>
      <c r="C88">
        <v>5</v>
      </c>
      <c r="D88">
        <v>215.00127429996999</v>
      </c>
      <c r="E88">
        <v>527.41091544412495</v>
      </c>
      <c r="F88">
        <v>6.33783188624896</v>
      </c>
      <c r="G88">
        <v>0.117612710019961</v>
      </c>
      <c r="H88">
        <v>0.99157134971051397</v>
      </c>
      <c r="I88">
        <v>7999889.7186799096</v>
      </c>
      <c r="J88">
        <v>360754.118075862</v>
      </c>
      <c r="K88">
        <v>0.653289850794744</v>
      </c>
      <c r="L88">
        <f t="shared" si="1"/>
        <v>235677.00397136935</v>
      </c>
      <c r="M88">
        <v>20128.6279414212</v>
      </c>
      <c r="N88">
        <f>F88/(L88/$N$6)</f>
        <v>1.3688040732614786E-6</v>
      </c>
      <c r="O88">
        <v>1.37324226779479E-2</v>
      </c>
      <c r="P88">
        <v>441.72786006210202</v>
      </c>
      <c r="T88" s="2">
        <v>15</v>
      </c>
      <c r="U88" s="4">
        <v>546.69709152376595</v>
      </c>
    </row>
    <row r="89" spans="2:21" x14ac:dyDescent="0.3">
      <c r="B89">
        <v>45</v>
      </c>
      <c r="C89">
        <v>10</v>
      </c>
      <c r="D89">
        <v>427.41114406438999</v>
      </c>
      <c r="E89">
        <v>527.41091544412495</v>
      </c>
      <c r="F89">
        <v>12.646708716989</v>
      </c>
      <c r="G89">
        <v>6.0228871373392202E-2</v>
      </c>
      <c r="H89">
        <v>0.49692079246231102</v>
      </c>
      <c r="I89">
        <v>7999675.5481310496</v>
      </c>
      <c r="J89">
        <v>368636.69690530101</v>
      </c>
      <c r="K89">
        <v>0.653289850794744</v>
      </c>
      <c r="L89">
        <f t="shared" si="1"/>
        <v>240826.61271873137</v>
      </c>
      <c r="M89">
        <v>10387.4407647839</v>
      </c>
      <c r="N89">
        <f>F89/(L89/$N$6)</f>
        <v>2.6729499137479339E-6</v>
      </c>
      <c r="O89">
        <v>1.3679960950462901E-2</v>
      </c>
      <c r="P89">
        <v>449.68672471430102</v>
      </c>
      <c r="T89" s="2">
        <v>20</v>
      </c>
      <c r="U89" s="4">
        <v>546.69709152376595</v>
      </c>
    </row>
    <row r="90" spans="2:21" x14ac:dyDescent="0.3">
      <c r="B90">
        <v>45</v>
      </c>
      <c r="C90">
        <v>15</v>
      </c>
      <c r="D90">
        <v>639.99002983400396</v>
      </c>
      <c r="E90">
        <v>527.41091544412495</v>
      </c>
      <c r="F90">
        <v>18.954680701968201</v>
      </c>
      <c r="G90">
        <v>4.0489495026233099E-2</v>
      </c>
      <c r="H90">
        <v>0.331549373819505</v>
      </c>
      <c r="I90">
        <v>7999289.8388023898</v>
      </c>
      <c r="J90">
        <v>371428.443624201</v>
      </c>
      <c r="K90">
        <v>0.653289850794744</v>
      </c>
      <c r="L90">
        <f t="shared" si="1"/>
        <v>242650.43251617826</v>
      </c>
      <c r="M90">
        <v>7112.3363704678904</v>
      </c>
      <c r="N90">
        <f>F90/(L90/$N$6)</f>
        <v>3.9760623450191277E-6</v>
      </c>
      <c r="O90">
        <v>1.36668581590103E-2</v>
      </c>
      <c r="P90">
        <v>452.66307473605701</v>
      </c>
      <c r="T90" s="2">
        <v>25</v>
      </c>
      <c r="U90" s="4">
        <v>546.69709152376595</v>
      </c>
    </row>
    <row r="91" spans="2:21" x14ac:dyDescent="0.3">
      <c r="B91">
        <v>45</v>
      </c>
      <c r="C91">
        <v>20</v>
      </c>
      <c r="D91">
        <v>852.78632896204704</v>
      </c>
      <c r="E91">
        <v>527.41091544412495</v>
      </c>
      <c r="F91">
        <v>25.262405844620002</v>
      </c>
      <c r="G91">
        <v>3.0496664041284899E-2</v>
      </c>
      <c r="H91">
        <v>0.24876540090200999</v>
      </c>
      <c r="I91">
        <v>7998708.0936187999</v>
      </c>
      <c r="J91">
        <v>372857.916541129</v>
      </c>
      <c r="K91">
        <v>0.653289850794744</v>
      </c>
      <c r="L91">
        <f t="shared" si="1"/>
        <v>243584.29266479326</v>
      </c>
      <c r="M91">
        <v>5469.1958565145296</v>
      </c>
      <c r="N91">
        <f>F91/(L91/$N$6)</f>
        <v>5.2788972697048243E-6</v>
      </c>
      <c r="O91">
        <v>1.3664072074741899E-2</v>
      </c>
      <c r="P91">
        <v>454.30975838403901</v>
      </c>
      <c r="T91" s="2">
        <v>30</v>
      </c>
      <c r="U91" s="4">
        <v>546.69709152376595</v>
      </c>
    </row>
    <row r="92" spans="2:21" x14ac:dyDescent="0.3">
      <c r="B92">
        <v>45</v>
      </c>
      <c r="C92">
        <v>25</v>
      </c>
      <c r="D92">
        <v>1065.8101745432</v>
      </c>
      <c r="E92">
        <v>527.41091544412495</v>
      </c>
      <c r="F92">
        <v>31.570028581738701</v>
      </c>
      <c r="G92">
        <v>2.4460362326867099E-2</v>
      </c>
      <c r="H92">
        <v>0.19906261729903299</v>
      </c>
      <c r="I92">
        <v>7997905.7733953204</v>
      </c>
      <c r="J92">
        <v>373726.75163838803</v>
      </c>
      <c r="K92">
        <v>0.653289850794744</v>
      </c>
      <c r="L92">
        <f t="shared" si="1"/>
        <v>244151.89381584685</v>
      </c>
      <c r="M92">
        <v>4481.4796033524299</v>
      </c>
      <c r="N92">
        <f>F92/(L92/$N$6)</f>
        <v>6.5816178187113534E-6</v>
      </c>
      <c r="O92">
        <v>1.36654889479173E-2</v>
      </c>
      <c r="P92">
        <v>455.40967001637102</v>
      </c>
      <c r="T92" s="2">
        <v>35</v>
      </c>
      <c r="U92" s="4">
        <v>546.69709152376595</v>
      </c>
    </row>
    <row r="93" spans="2:21" x14ac:dyDescent="0.3">
      <c r="B93">
        <v>45</v>
      </c>
      <c r="C93">
        <v>30</v>
      </c>
      <c r="D93">
        <v>1279.06473694128</v>
      </c>
      <c r="E93">
        <v>527.41091544412495</v>
      </c>
      <c r="F93">
        <v>37.877599049115801</v>
      </c>
      <c r="G93">
        <v>2.04189542225445E-2</v>
      </c>
      <c r="H93">
        <v>0.16591369768546299</v>
      </c>
      <c r="I93">
        <v>7996858.3052496696</v>
      </c>
      <c r="J93">
        <v>374310.71825385501</v>
      </c>
      <c r="K93">
        <v>0.653289850794744</v>
      </c>
      <c r="L93">
        <f t="shared" si="1"/>
        <v>244533.39327893441</v>
      </c>
      <c r="M93">
        <v>3822.22979106512</v>
      </c>
      <c r="N93">
        <f>F93/(L93/$N$6)</f>
        <v>7.8842802029937772E-6</v>
      </c>
      <c r="O93">
        <v>1.3669024678639801E-2</v>
      </c>
      <c r="P93">
        <v>456.23176717257599</v>
      </c>
      <c r="T93" s="2">
        <v>40</v>
      </c>
      <c r="U93" s="4">
        <v>546.69709152376595</v>
      </c>
    </row>
    <row r="94" spans="2:21" x14ac:dyDescent="0.3">
      <c r="B94">
        <v>45</v>
      </c>
      <c r="C94">
        <v>35</v>
      </c>
      <c r="D94">
        <v>1492.5511187627801</v>
      </c>
      <c r="E94">
        <v>527.41091544412495</v>
      </c>
      <c r="F94">
        <v>44.185139245511202</v>
      </c>
      <c r="G94">
        <v>1.7523713018944499E-2</v>
      </c>
      <c r="H94">
        <v>0.14222909840268599</v>
      </c>
      <c r="I94">
        <v>7995541.0895189596</v>
      </c>
      <c r="J94">
        <v>374730.191784897</v>
      </c>
      <c r="K94">
        <v>0.653289850794744</v>
      </c>
      <c r="L94">
        <f t="shared" si="1"/>
        <v>244807.43107944116</v>
      </c>
      <c r="M94">
        <v>3350.95684659366</v>
      </c>
      <c r="N94">
        <f>F94/(L94/$N$6)</f>
        <v>9.1869089826227613E-6</v>
      </c>
      <c r="O94">
        <v>1.36737743359604E-2</v>
      </c>
      <c r="P94">
        <v>456.89336038852599</v>
      </c>
      <c r="T94" s="2">
        <v>45</v>
      </c>
      <c r="U94" s="4">
        <v>546.69709152376595</v>
      </c>
    </row>
    <row r="95" spans="2:21" x14ac:dyDescent="0.3">
      <c r="B95">
        <v>45</v>
      </c>
      <c r="C95">
        <v>40</v>
      </c>
      <c r="D95">
        <v>1706.2696302828399</v>
      </c>
      <c r="E95">
        <v>527.41091544412495</v>
      </c>
      <c r="F95">
        <v>50.492660343280598</v>
      </c>
      <c r="G95">
        <v>1.5347585855944401E-2</v>
      </c>
      <c r="H95">
        <v>0.124461901491441</v>
      </c>
      <c r="I95">
        <v>7993929.5070487196</v>
      </c>
      <c r="J95">
        <v>375046.09676166798</v>
      </c>
      <c r="K95">
        <v>0.653289850794744</v>
      </c>
      <c r="L95">
        <f t="shared" si="1"/>
        <v>245013.80859458121</v>
      </c>
      <c r="M95">
        <v>2997.2940825709802</v>
      </c>
      <c r="N95">
        <f>F95/(L95/$N$6)</f>
        <v>1.0489516595881458E-5</v>
      </c>
      <c r="O95">
        <v>1.3679281517149901E-2</v>
      </c>
      <c r="P95">
        <v>457.45379283980299</v>
      </c>
      <c r="T95" s="2">
        <v>50</v>
      </c>
      <c r="U95" s="4">
        <v>546.69709152376595</v>
      </c>
    </row>
    <row r="96" spans="2:21" x14ac:dyDescent="0.3">
      <c r="B96">
        <v>45</v>
      </c>
      <c r="C96">
        <v>45</v>
      </c>
      <c r="D96">
        <v>1920.22022532351</v>
      </c>
      <c r="E96">
        <v>527.41091544412495</v>
      </c>
      <c r="F96">
        <v>56.800168618981601</v>
      </c>
      <c r="G96">
        <v>1.3652243433652501E-2</v>
      </c>
      <c r="H96">
        <v>0.110640736999257</v>
      </c>
      <c r="I96">
        <v>7991998.92708987</v>
      </c>
      <c r="J96">
        <v>375292.57632486097</v>
      </c>
      <c r="K96">
        <v>0.653289850794744</v>
      </c>
      <c r="L96">
        <f t="shared" si="1"/>
        <v>245174.83119164349</v>
      </c>
      <c r="M96">
        <v>2722.1001405851298</v>
      </c>
      <c r="N96">
        <f>F96/(L96/$N$6)</f>
        <v>1.1792110016571326E-5</v>
      </c>
      <c r="O96">
        <v>1.3685291089919199E-2</v>
      </c>
      <c r="P96">
        <v>457.94630969407098</v>
      </c>
      <c r="T96" s="1">
        <v>45</v>
      </c>
      <c r="U96" s="4">
        <v>5274.1091544412493</v>
      </c>
    </row>
    <row r="97" spans="2:21" x14ac:dyDescent="0.3">
      <c r="B97">
        <v>45</v>
      </c>
      <c r="C97">
        <v>50</v>
      </c>
      <c r="D97">
        <v>2134.4026785890101</v>
      </c>
      <c r="E97">
        <v>527.41091544412495</v>
      </c>
      <c r="F97">
        <v>63.107667870357197</v>
      </c>
      <c r="G97">
        <v>1.22941981848745E-2</v>
      </c>
      <c r="H97">
        <v>9.9582391962199396E-2</v>
      </c>
      <c r="I97">
        <v>7989724.7158553097</v>
      </c>
      <c r="J97">
        <v>375490.25132274599</v>
      </c>
      <c r="K97">
        <v>0.653289850794744</v>
      </c>
      <c r="L97">
        <f t="shared" si="1"/>
        <v>245303.97026151765</v>
      </c>
      <c r="M97">
        <v>2501.8680695183898</v>
      </c>
      <c r="N97">
        <f>F97/(L97/$N$6)</f>
        <v>1.3094693457984753E-5</v>
      </c>
      <c r="O97">
        <v>1.36916492615685E-2</v>
      </c>
      <c r="P97">
        <v>458.39098437727</v>
      </c>
      <c r="T97" s="2">
        <v>5</v>
      </c>
      <c r="U97" s="4">
        <v>527.41091544412495</v>
      </c>
    </row>
    <row r="98" spans="2:21" x14ac:dyDescent="0.3">
      <c r="B98">
        <v>50</v>
      </c>
      <c r="C98">
        <v>5</v>
      </c>
      <c r="D98">
        <v>210.005265124396</v>
      </c>
      <c r="E98">
        <v>511.98229144221801</v>
      </c>
      <c r="F98">
        <v>6.1596116556279599</v>
      </c>
      <c r="G98">
        <v>0.13001699277022299</v>
      </c>
      <c r="H98">
        <v>1.1012162583445799</v>
      </c>
      <c r="I98">
        <v>7999897.7968454398</v>
      </c>
      <c r="J98">
        <v>407235.71886046103</v>
      </c>
      <c r="K98">
        <v>0.65311102079090899</v>
      </c>
      <c r="L98">
        <f t="shared" si="1"/>
        <v>265970.13604747533</v>
      </c>
      <c r="M98">
        <v>20579.510769449698</v>
      </c>
      <c r="N98">
        <f>F98/(L98/$N$6)</f>
        <v>1.1787948749836317E-6</v>
      </c>
      <c r="O98">
        <v>1.3437022553607699E-2</v>
      </c>
      <c r="P98">
        <v>486.67812092231799</v>
      </c>
      <c r="T98" s="2">
        <v>10</v>
      </c>
      <c r="U98" s="4">
        <v>527.41091544412495</v>
      </c>
    </row>
    <row r="99" spans="2:21" x14ac:dyDescent="0.3">
      <c r="B99">
        <v>50</v>
      </c>
      <c r="C99">
        <v>10</v>
      </c>
      <c r="D99">
        <v>417.23234757895</v>
      </c>
      <c r="E99">
        <v>511.98229144221801</v>
      </c>
      <c r="F99">
        <v>12.2884253956842</v>
      </c>
      <c r="G99">
        <v>6.6737851236675999E-2</v>
      </c>
      <c r="H99">
        <v>0.55198809301056195</v>
      </c>
      <c r="I99">
        <v>7999712.3951097401</v>
      </c>
      <c r="J99">
        <v>417023.82848147099</v>
      </c>
      <c r="K99">
        <v>0.65311102079090899</v>
      </c>
      <c r="L99">
        <f t="shared" si="1"/>
        <v>272362.85831366648</v>
      </c>
      <c r="M99">
        <v>10612.5573376229</v>
      </c>
      <c r="N99">
        <f>F99/(L99/$N$6)</f>
        <v>2.2964983423693962E-6</v>
      </c>
      <c r="O99">
        <v>1.33804953453726E-2</v>
      </c>
      <c r="P99">
        <v>496.31992842706802</v>
      </c>
      <c r="T99" s="2">
        <v>15</v>
      </c>
      <c r="U99" s="4">
        <v>527.41091544412495</v>
      </c>
    </row>
    <row r="100" spans="2:21" x14ac:dyDescent="0.3">
      <c r="B100">
        <v>50</v>
      </c>
      <c r="C100">
        <v>15</v>
      </c>
      <c r="D100">
        <v>624.61046858671102</v>
      </c>
      <c r="E100">
        <v>511.98229144221801</v>
      </c>
      <c r="F100">
        <v>18.416178738650402</v>
      </c>
      <c r="G100">
        <v>4.49040630144397E-2</v>
      </c>
      <c r="H100">
        <v>0.36832095281691402</v>
      </c>
      <c r="I100">
        <v>7999378.7344491798</v>
      </c>
      <c r="J100">
        <v>420511.20669795602</v>
      </c>
      <c r="K100">
        <v>0.65311102079090899</v>
      </c>
      <c r="L100">
        <f t="shared" si="1"/>
        <v>274640.50346051896</v>
      </c>
      <c r="M100">
        <v>7259.0460221396997</v>
      </c>
      <c r="N100">
        <f>F100/(L100/$N$6)</f>
        <v>3.4131291123709264E-6</v>
      </c>
      <c r="O100">
        <v>1.33657483316103E-2</v>
      </c>
      <c r="P100">
        <v>499.92680118351097</v>
      </c>
      <c r="T100" s="2">
        <v>20</v>
      </c>
      <c r="U100" s="4">
        <v>527.41091544412495</v>
      </c>
    </row>
    <row r="101" spans="2:21" x14ac:dyDescent="0.3">
      <c r="B101">
        <v>50</v>
      </c>
      <c r="C101">
        <v>20</v>
      </c>
      <c r="D101">
        <v>832.19630779852798</v>
      </c>
      <c r="E101">
        <v>511.98229144221801</v>
      </c>
      <c r="F101">
        <v>24.543640301621402</v>
      </c>
      <c r="G101">
        <v>3.3836932702730298E-2</v>
      </c>
      <c r="H101">
        <v>0.276367499560292</v>
      </c>
      <c r="I101">
        <v>7998875.6172422497</v>
      </c>
      <c r="J101">
        <v>422301.26216778997</v>
      </c>
      <c r="K101">
        <v>0.65311102079090899</v>
      </c>
      <c r="L101">
        <f t="shared" si="1"/>
        <v>275809.60841569456</v>
      </c>
      <c r="M101">
        <v>5576.03580732926</v>
      </c>
      <c r="N101">
        <f>F101/(L101/$N$6)</f>
        <v>4.5294697981284732E-6</v>
      </c>
      <c r="O101">
        <v>1.33620055099773E-2</v>
      </c>
      <c r="P101">
        <v>501.91282702375599</v>
      </c>
      <c r="T101" s="2">
        <v>25</v>
      </c>
      <c r="U101" s="4">
        <v>527.41091544412495</v>
      </c>
    </row>
    <row r="102" spans="2:21" x14ac:dyDescent="0.3">
      <c r="B102">
        <v>50</v>
      </c>
      <c r="C102">
        <v>25</v>
      </c>
      <c r="D102">
        <v>1040.0019095856201</v>
      </c>
      <c r="E102">
        <v>511.98229144221801</v>
      </c>
      <c r="F102">
        <v>30.670980358351301</v>
      </c>
      <c r="G102">
        <v>2.7146965147928501E-2</v>
      </c>
      <c r="H102">
        <v>0.221155777253118</v>
      </c>
      <c r="I102">
        <v>7998181.8064047704</v>
      </c>
      <c r="J102">
        <v>423390.74216264702</v>
      </c>
      <c r="K102">
        <v>0.65311102079090899</v>
      </c>
      <c r="L102">
        <f t="shared" si="1"/>
        <v>276521.15980726696</v>
      </c>
      <c r="M102">
        <v>4564.1735418356702</v>
      </c>
      <c r="N102">
        <f>F102/(L102/$N$6)</f>
        <v>5.6456905552117326E-6</v>
      </c>
      <c r="O102">
        <v>1.3362755814096201E-2</v>
      </c>
      <c r="P102">
        <v>503.230487819198</v>
      </c>
      <c r="T102" s="2">
        <v>30</v>
      </c>
      <c r="U102" s="4">
        <v>527.41091544412495</v>
      </c>
    </row>
    <row r="103" spans="2:21" x14ac:dyDescent="0.3">
      <c r="B103">
        <v>50</v>
      </c>
      <c r="C103">
        <v>30</v>
      </c>
      <c r="D103">
        <v>1248.0311250345101</v>
      </c>
      <c r="E103">
        <v>511.98229144221801</v>
      </c>
      <c r="F103">
        <v>36.798258260947101</v>
      </c>
      <c r="G103">
        <v>2.26658917107487E-2</v>
      </c>
      <c r="H103">
        <v>0.18433112926610901</v>
      </c>
      <c r="I103">
        <v>7997276.0330694802</v>
      </c>
      <c r="J103">
        <v>424123.64671179297</v>
      </c>
      <c r="K103">
        <v>0.65311102079090899</v>
      </c>
      <c r="L103">
        <f t="shared" si="1"/>
        <v>276999.82784550195</v>
      </c>
      <c r="M103">
        <v>3888.7303178977299</v>
      </c>
      <c r="N103">
        <f>F103/(L103/$N$6)</f>
        <v>6.7618502150365968E-6</v>
      </c>
      <c r="O103">
        <v>1.33657746029693E-2</v>
      </c>
      <c r="P103">
        <v>504.20801907861602</v>
      </c>
      <c r="T103" s="2">
        <v>35</v>
      </c>
      <c r="U103" s="4">
        <v>527.41091544412495</v>
      </c>
    </row>
    <row r="104" spans="2:21" x14ac:dyDescent="0.3">
      <c r="B104">
        <v>50</v>
      </c>
      <c r="C104">
        <v>35</v>
      </c>
      <c r="D104">
        <v>1456.2853617713099</v>
      </c>
      <c r="E104">
        <v>511.98229144221801</v>
      </c>
      <c r="F104">
        <v>42.925500116814703</v>
      </c>
      <c r="G104">
        <v>1.94546661789924E-2</v>
      </c>
      <c r="H104">
        <v>0.15801946353117199</v>
      </c>
      <c r="I104">
        <v>7996137.0020102402</v>
      </c>
      <c r="J104">
        <v>424650.42318200401</v>
      </c>
      <c r="K104">
        <v>0.65311102079090899</v>
      </c>
      <c r="L104">
        <f>K104*J104</f>
        <v>277343.87136369012</v>
      </c>
      <c r="M104">
        <v>3405.8427593449001</v>
      </c>
      <c r="N104">
        <f>F104/(L104/$N$6)</f>
        <v>7.8779745346553095E-6</v>
      </c>
      <c r="O104">
        <v>1.33700945989812E-2</v>
      </c>
      <c r="P104">
        <v>504.98885079177899</v>
      </c>
      <c r="T104" s="2">
        <v>40</v>
      </c>
      <c r="U104" s="4">
        <v>527.41091544412495</v>
      </c>
    </row>
    <row r="105" spans="2:21" x14ac:dyDescent="0.3">
      <c r="B105">
        <v>50</v>
      </c>
      <c r="C105">
        <v>40</v>
      </c>
      <c r="D105">
        <v>1664.76508854283</v>
      </c>
      <c r="E105">
        <v>511.98229144221801</v>
      </c>
      <c r="F105">
        <v>49.052719206982601</v>
      </c>
      <c r="G105">
        <v>1.7040478078962501E-2</v>
      </c>
      <c r="H105">
        <v>0.13828111081150299</v>
      </c>
      <c r="I105">
        <v>7994743.3971813703</v>
      </c>
      <c r="J105">
        <v>425047.31436780602</v>
      </c>
      <c r="K105">
        <v>0.65311102079090899</v>
      </c>
      <c r="L105">
        <f>K105*J105</f>
        <v>277603.0853711922</v>
      </c>
      <c r="M105">
        <v>3043.4425361450299</v>
      </c>
      <c r="N105">
        <f>F105/(L105/$N$6)</f>
        <v>8.9940765762631331E-6</v>
      </c>
      <c r="O105">
        <v>1.3375227506343901E-2</v>
      </c>
      <c r="P105">
        <v>505.64562886656302</v>
      </c>
      <c r="T105" s="2">
        <v>45</v>
      </c>
      <c r="U105" s="4">
        <v>527.41091544412495</v>
      </c>
    </row>
    <row r="106" spans="2:21" x14ac:dyDescent="0.3">
      <c r="B106">
        <v>50</v>
      </c>
      <c r="C106">
        <v>45</v>
      </c>
      <c r="D106">
        <v>1873.47035076407</v>
      </c>
      <c r="E106">
        <v>511.98229144221801</v>
      </c>
      <c r="F106">
        <v>55.179923001582402</v>
      </c>
      <c r="G106">
        <v>1.5159335667666401E-2</v>
      </c>
      <c r="H106">
        <v>0.122926313254764</v>
      </c>
      <c r="I106">
        <v>7993073.8876734199</v>
      </c>
      <c r="J106">
        <v>425357.08777807897</v>
      </c>
      <c r="K106">
        <v>0.65311102079090899</v>
      </c>
      <c r="L106">
        <f>K106*J106</f>
        <v>277805.40179938945</v>
      </c>
      <c r="M106">
        <v>2761.4369661300698</v>
      </c>
      <c r="N106">
        <f>F106/(L106/$N$6)</f>
        <v>1.0110163670642912E-5</v>
      </c>
      <c r="O106">
        <v>1.3380900183658499E-2</v>
      </c>
      <c r="P106">
        <v>506.21908724626297</v>
      </c>
      <c r="T106" s="2">
        <v>50</v>
      </c>
      <c r="U106" s="4">
        <v>527.41091544412495</v>
      </c>
    </row>
    <row r="107" spans="2:21" x14ac:dyDescent="0.3">
      <c r="B107">
        <v>50</v>
      </c>
      <c r="C107">
        <v>50</v>
      </c>
      <c r="D107">
        <v>2082.4009806488798</v>
      </c>
      <c r="E107">
        <v>511.98229144221801</v>
      </c>
      <c r="F107">
        <v>61.307116024650597</v>
      </c>
      <c r="G107">
        <v>1.3652243433652501E-2</v>
      </c>
      <c r="H107">
        <v>0.110640736999257</v>
      </c>
      <c r="I107">
        <v>7991107.1341509502</v>
      </c>
      <c r="J107">
        <v>425605.591182095</v>
      </c>
      <c r="K107">
        <v>0.65311102079090899</v>
      </c>
      <c r="L107">
        <f>K107*J107</f>
        <v>277967.70211125637</v>
      </c>
      <c r="M107">
        <v>2535.74557122235</v>
      </c>
      <c r="N107">
        <f>F107/(L107/$N$6)</f>
        <v>1.1226240250047918E-5</v>
      </c>
      <c r="O107">
        <v>1.3386947900283001E-2</v>
      </c>
      <c r="P107">
        <v>506.73383769715099</v>
      </c>
      <c r="T107" s="1">
        <v>50</v>
      </c>
      <c r="U107" s="4">
        <v>5119.8229144221805</v>
      </c>
    </row>
    <row r="108" spans="2:21" x14ac:dyDescent="0.3">
      <c r="T108" s="2">
        <v>5</v>
      </c>
      <c r="U108" s="4">
        <v>511.98229144221801</v>
      </c>
    </row>
    <row r="109" spans="2:21" x14ac:dyDescent="0.3">
      <c r="T109" s="2">
        <v>10</v>
      </c>
      <c r="U109" s="4">
        <v>511.98229144221801</v>
      </c>
    </row>
    <row r="110" spans="2:21" x14ac:dyDescent="0.3">
      <c r="T110" s="2">
        <v>15</v>
      </c>
      <c r="U110" s="4">
        <v>511.98229144221801</v>
      </c>
    </row>
    <row r="111" spans="2:21" x14ac:dyDescent="0.3">
      <c r="B111" t="s">
        <v>38</v>
      </c>
      <c r="C111" t="s">
        <v>39</v>
      </c>
      <c r="D111" s="5" t="s">
        <v>37</v>
      </c>
      <c r="E111" s="5"/>
      <c r="F111" s="5"/>
      <c r="G111" s="5"/>
      <c r="H111" s="5"/>
      <c r="I111" s="5"/>
      <c r="J111" s="5"/>
      <c r="K111" s="5"/>
      <c r="L111" s="5"/>
      <c r="T111" s="2">
        <v>20</v>
      </c>
      <c r="U111" s="4">
        <v>511.98229144221801</v>
      </c>
    </row>
    <row r="112" spans="2:21" x14ac:dyDescent="0.3">
      <c r="B112">
        <v>5</v>
      </c>
      <c r="C112">
        <v>5</v>
      </c>
      <c r="D112">
        <v>5.0908652766232104E-3</v>
      </c>
      <c r="E112">
        <v>5.6744587062645697E-3</v>
      </c>
      <c r="F112">
        <v>6.1873227906390797E-3</v>
      </c>
      <c r="G112">
        <v>6.6463366312257202E-3</v>
      </c>
      <c r="H112">
        <v>7.0625084357722398E-3</v>
      </c>
      <c r="I112">
        <v>7.4435105743295201E-3</v>
      </c>
      <c r="J112">
        <v>7.7949563982137897E-3</v>
      </c>
      <c r="K112">
        <v>8.1211077487947092E-3</v>
      </c>
      <c r="L112">
        <v>8.4252961197748503E-3</v>
      </c>
      <c r="T112" s="2">
        <v>25</v>
      </c>
      <c r="U112" s="4">
        <v>511.98229144221801</v>
      </c>
    </row>
    <row r="113" spans="2:21" x14ac:dyDescent="0.3">
      <c r="B113">
        <v>5</v>
      </c>
      <c r="C113">
        <v>10</v>
      </c>
      <c r="D113">
        <v>1.0181372259082199E-2</v>
      </c>
      <c r="E113">
        <v>1.13481281680399E-2</v>
      </c>
      <c r="F113">
        <v>1.23733698727535E-2</v>
      </c>
      <c r="G113">
        <v>1.32908673364766E-2</v>
      </c>
      <c r="H113">
        <v>1.41226456327065E-2</v>
      </c>
      <c r="I113">
        <v>1.48840561723211E-2</v>
      </c>
      <c r="J113">
        <v>1.5586330960937899E-2</v>
      </c>
      <c r="K113">
        <v>1.6237997993345299E-2</v>
      </c>
      <c r="L113">
        <v>1.6845723822878599E-2</v>
      </c>
      <c r="T113" s="2">
        <v>30</v>
      </c>
      <c r="U113" s="4">
        <v>511.98229144221801</v>
      </c>
    </row>
    <row r="114" spans="2:21" x14ac:dyDescent="0.3">
      <c r="B114">
        <v>5</v>
      </c>
      <c r="C114">
        <v>15</v>
      </c>
      <c r="D114">
        <v>1.5271877844422001E-2</v>
      </c>
      <c r="E114">
        <v>1.7021794570516099E-2</v>
      </c>
      <c r="F114">
        <v>1.8559412038728001E-2</v>
      </c>
      <c r="G114">
        <v>1.9935391122148299E-2</v>
      </c>
      <c r="H114">
        <v>2.1182773795114899E-2</v>
      </c>
      <c r="I114">
        <v>2.2324590536069298E-2</v>
      </c>
      <c r="J114">
        <v>2.33776920258984E-2</v>
      </c>
      <c r="K114">
        <v>2.4354872429590599E-2</v>
      </c>
      <c r="L114">
        <v>2.52661333737484E-2</v>
      </c>
      <c r="T114" s="2">
        <v>35</v>
      </c>
      <c r="U114" s="4">
        <v>511.98229144221801</v>
      </c>
    </row>
    <row r="115" spans="2:21" x14ac:dyDescent="0.3">
      <c r="B115">
        <v>5</v>
      </c>
      <c r="C115">
        <v>20</v>
      </c>
      <c r="D115">
        <v>2.03623830766342E-2</v>
      </c>
      <c r="E115">
        <v>2.2695460199772401E-2</v>
      </c>
      <c r="F115">
        <v>2.4745452962223E-2</v>
      </c>
      <c r="G115">
        <v>2.6579913159065899E-2</v>
      </c>
      <c r="H115">
        <v>2.82428996743492E-2</v>
      </c>
      <c r="I115">
        <v>2.9765122060837399E-2</v>
      </c>
      <c r="J115">
        <v>3.1169049679984601E-2</v>
      </c>
      <c r="K115">
        <v>3.2471742871220899E-2</v>
      </c>
      <c r="L115">
        <v>3.3686538337860401E-2</v>
      </c>
      <c r="T115" s="2">
        <v>40</v>
      </c>
      <c r="U115" s="4">
        <v>511.98229144221801</v>
      </c>
    </row>
    <row r="116" spans="2:21" x14ac:dyDescent="0.3">
      <c r="B116">
        <v>5</v>
      </c>
      <c r="C116">
        <v>25</v>
      </c>
      <c r="D116">
        <v>2.5452888166970899E-2</v>
      </c>
      <c r="E116">
        <v>2.8369125518379699E-2</v>
      </c>
      <c r="F116">
        <v>3.0931493386546698E-2</v>
      </c>
      <c r="G116">
        <v>3.3224434493425298E-2</v>
      </c>
      <c r="H116">
        <v>3.5303024636335403E-2</v>
      </c>
      <c r="I116">
        <v>3.7205652445082803E-2</v>
      </c>
      <c r="J116">
        <v>3.8960405963814899E-2</v>
      </c>
      <c r="K116">
        <v>4.05886117081087E-2</v>
      </c>
      <c r="L116">
        <v>4.2106941459374901E-2</v>
      </c>
      <c r="T116" s="2">
        <v>45</v>
      </c>
      <c r="U116" s="4">
        <v>511.98229144221801</v>
      </c>
    </row>
    <row r="117" spans="2:21" x14ac:dyDescent="0.3">
      <c r="B117">
        <v>5</v>
      </c>
      <c r="C117">
        <v>30</v>
      </c>
      <c r="D117">
        <v>3.0543393186197199E-2</v>
      </c>
      <c r="E117">
        <v>3.4042790681282603E-2</v>
      </c>
      <c r="F117">
        <v>3.7117533560676298E-2</v>
      </c>
      <c r="G117">
        <v>3.9868955475650503E-2</v>
      </c>
      <c r="H117">
        <v>4.2363149138587103E-2</v>
      </c>
      <c r="I117">
        <v>4.4646182257691097E-2</v>
      </c>
      <c r="J117">
        <v>4.6751761560871803E-2</v>
      </c>
      <c r="K117">
        <v>4.8705479740703397E-2</v>
      </c>
      <c r="L117">
        <v>5.0527343657388403E-2</v>
      </c>
      <c r="T117" s="2">
        <v>50</v>
      </c>
      <c r="U117" s="4">
        <v>511.98229144221801</v>
      </c>
    </row>
    <row r="118" spans="2:21" x14ac:dyDescent="0.3">
      <c r="B118">
        <v>5</v>
      </c>
      <c r="C118">
        <v>35</v>
      </c>
      <c r="D118">
        <v>3.5633898164725002E-2</v>
      </c>
      <c r="E118">
        <v>3.9716455755073501E-2</v>
      </c>
      <c r="F118">
        <v>4.3303573591619501E-2</v>
      </c>
      <c r="G118">
        <v>4.6513476256347101E-2</v>
      </c>
      <c r="H118">
        <v>4.94232733777299E-2</v>
      </c>
      <c r="I118">
        <v>5.2086711743144803E-2</v>
      </c>
      <c r="J118">
        <v>5.4543116764877199E-2</v>
      </c>
      <c r="K118">
        <v>5.6822347312995597E-2</v>
      </c>
      <c r="L118">
        <v>5.8947745326877098E-2</v>
      </c>
      <c r="T118" s="1" t="s">
        <v>34</v>
      </c>
      <c r="U118" s="4">
        <v>77983.273382535073</v>
      </c>
    </row>
    <row r="119" spans="2:21" x14ac:dyDescent="0.3">
      <c r="B119">
        <v>5</v>
      </c>
      <c r="C119">
        <v>40</v>
      </c>
      <c r="D119">
        <v>4.0724403117786301E-2</v>
      </c>
      <c r="E119">
        <v>4.5390120773104899E-2</v>
      </c>
      <c r="F119">
        <v>4.9489613532964702E-2</v>
      </c>
      <c r="G119">
        <v>5.3157996910944E-2</v>
      </c>
      <c r="H119">
        <v>5.6483397452241402E-2</v>
      </c>
      <c r="I119">
        <v>5.9527241023898898E-2</v>
      </c>
      <c r="J119">
        <v>6.2334471722956898E-2</v>
      </c>
      <c r="K119">
        <v>6.4939214597275294E-2</v>
      </c>
      <c r="L119">
        <v>6.7368146665675796E-2</v>
      </c>
    </row>
    <row r="120" spans="2:21" x14ac:dyDescent="0.3">
      <c r="B120">
        <v>5</v>
      </c>
      <c r="C120">
        <v>45</v>
      </c>
      <c r="D120">
        <v>4.5814908053857802E-2</v>
      </c>
      <c r="E120">
        <v>5.1063785753934499E-2</v>
      </c>
      <c r="F120">
        <v>5.5675653414531803E-2</v>
      </c>
      <c r="G120">
        <v>5.9802517481407198E-2</v>
      </c>
      <c r="H120">
        <v>6.3543521416919005E-2</v>
      </c>
      <c r="I120">
        <v>6.6967770168078797E-2</v>
      </c>
      <c r="J120">
        <v>7.0125826516959797E-2</v>
      </c>
      <c r="K120">
        <v>7.3056081689410801E-2</v>
      </c>
      <c r="L120">
        <v>7.5788547783843294E-2</v>
      </c>
    </row>
    <row r="121" spans="2:21" x14ac:dyDescent="0.3">
      <c r="B121">
        <v>5</v>
      </c>
      <c r="C121">
        <v>50</v>
      </c>
      <c r="D121">
        <v>5.0905412978025401E-2</v>
      </c>
      <c r="E121">
        <v>5.67374507087062E-2</v>
      </c>
      <c r="F121">
        <v>6.1861693254226899E-2</v>
      </c>
      <c r="G121">
        <v>6.6447037992943006E-2</v>
      </c>
      <c r="H121">
        <v>7.0603645304654794E-2</v>
      </c>
      <c r="I121">
        <v>7.4408299216599305E-2</v>
      </c>
      <c r="J121">
        <v>7.7917181196030805E-2</v>
      </c>
      <c r="K121">
        <v>8.1172948646943494E-2</v>
      </c>
      <c r="L121">
        <v>8.42089487474703E-2</v>
      </c>
    </row>
    <row r="122" spans="2:21" x14ac:dyDescent="0.3">
      <c r="B122">
        <v>10</v>
      </c>
      <c r="C122">
        <v>5</v>
      </c>
      <c r="D122">
        <v>4.7375163944371702E-3</v>
      </c>
      <c r="E122">
        <v>5.0360434588532996E-3</v>
      </c>
      <c r="F122">
        <v>5.3091760091699596E-3</v>
      </c>
      <c r="G122">
        <v>5.5609749120888704E-3</v>
      </c>
      <c r="H122">
        <v>5.7945220088683504E-3</v>
      </c>
      <c r="I122">
        <v>6.0122258716387303E-3</v>
      </c>
      <c r="J122">
        <v>6.21601394839105E-3</v>
      </c>
      <c r="K122">
        <v>6.40745898661763E-3</v>
      </c>
      <c r="L122">
        <v>6.5878653527856202E-3</v>
      </c>
    </row>
    <row r="123" spans="2:21" x14ac:dyDescent="0.3">
      <c r="B123">
        <v>10</v>
      </c>
      <c r="C123">
        <v>10</v>
      </c>
      <c r="D123">
        <v>9.4743774060557905E-3</v>
      </c>
      <c r="E123">
        <v>1.0070710064300201E-2</v>
      </c>
      <c r="F123">
        <v>1.06162002203684E-2</v>
      </c>
      <c r="G123">
        <v>1.1118979468434501E-2</v>
      </c>
      <c r="H123">
        <v>1.15852194023955E-2</v>
      </c>
      <c r="I123">
        <v>1.2019743638407999E-2</v>
      </c>
      <c r="J123">
        <v>1.24264124459367E-2</v>
      </c>
      <c r="K123">
        <v>1.2808375833920299E-2</v>
      </c>
      <c r="L123">
        <v>1.31682463624946E-2</v>
      </c>
    </row>
    <row r="124" spans="2:21" x14ac:dyDescent="0.3">
      <c r="B124">
        <v>10</v>
      </c>
      <c r="C124">
        <v>15</v>
      </c>
      <c r="D124">
        <v>1.42112333534802E-2</v>
      </c>
      <c r="E124">
        <v>1.51053660938838E-2</v>
      </c>
      <c r="F124">
        <v>1.5923207999651998E-2</v>
      </c>
      <c r="G124">
        <v>1.6676961472097799E-2</v>
      </c>
      <c r="H124">
        <v>1.7375887920798801E-2</v>
      </c>
      <c r="I124">
        <v>1.80272260566996E-2</v>
      </c>
      <c r="J124">
        <v>1.86367690121426E-2</v>
      </c>
      <c r="K124">
        <v>1.92092440916171E-2</v>
      </c>
      <c r="L124">
        <v>1.9748572077227598E-2</v>
      </c>
    </row>
    <row r="125" spans="2:21" x14ac:dyDescent="0.3">
      <c r="B125">
        <v>10</v>
      </c>
      <c r="C125">
        <v>20</v>
      </c>
      <c r="D125">
        <v>1.89480880071679E-2</v>
      </c>
      <c r="E125">
        <v>2.01400194218843E-2</v>
      </c>
      <c r="F125">
        <v>2.1230211581746001E-2</v>
      </c>
      <c r="G125">
        <v>2.22349377155634E-2</v>
      </c>
      <c r="H125">
        <v>2.3166549064701999E-2</v>
      </c>
      <c r="I125">
        <v>2.4034699447858399E-2</v>
      </c>
      <c r="J125">
        <v>2.48471148708246E-2</v>
      </c>
      <c r="K125">
        <v>2.56100999423481E-2</v>
      </c>
      <c r="L125">
        <v>2.63288836737216E-2</v>
      </c>
    </row>
    <row r="126" spans="2:21" x14ac:dyDescent="0.3">
      <c r="B126">
        <v>10</v>
      </c>
      <c r="C126">
        <v>25</v>
      </c>
      <c r="D126">
        <v>2.36849421388147E-2</v>
      </c>
      <c r="E126">
        <v>2.5174671659792001E-2</v>
      </c>
      <c r="F126">
        <v>2.6537213470318399E-2</v>
      </c>
      <c r="G126">
        <v>2.7792911634918399E-2</v>
      </c>
      <c r="H126">
        <v>2.89572072332424E-2</v>
      </c>
      <c r="I126">
        <v>3.0042169196973001E-2</v>
      </c>
      <c r="J126">
        <v>3.1057456409617101E-2</v>
      </c>
      <c r="K126">
        <v>3.2010950787689799E-2</v>
      </c>
      <c r="L126">
        <v>3.29091895745868E-2</v>
      </c>
    </row>
    <row r="127" spans="2:21" x14ac:dyDescent="0.3">
      <c r="B127">
        <v>10</v>
      </c>
      <c r="C127">
        <v>30</v>
      </c>
      <c r="D127">
        <v>2.84217960081652E-2</v>
      </c>
      <c r="E127">
        <v>3.0209323349996299E-2</v>
      </c>
      <c r="F127">
        <v>3.1844214508017103E-2</v>
      </c>
      <c r="G127">
        <v>3.3350884386591902E-2</v>
      </c>
      <c r="H127">
        <v>3.4747863906924803E-2</v>
      </c>
      <c r="I127">
        <v>3.6049637116308597E-2</v>
      </c>
      <c r="J127">
        <v>3.72677957781095E-2</v>
      </c>
      <c r="K127">
        <v>3.8411799118374897E-2</v>
      </c>
      <c r="L127">
        <v>3.9489492614065799E-2</v>
      </c>
    </row>
    <row r="128" spans="2:21" x14ac:dyDescent="0.3">
      <c r="B128">
        <v>10</v>
      </c>
      <c r="C128">
        <v>35</v>
      </c>
      <c r="D128">
        <v>3.31586497271587E-2</v>
      </c>
      <c r="E128">
        <v>3.52439747262452E-2</v>
      </c>
      <c r="F128">
        <v>3.71512150579816E-2</v>
      </c>
      <c r="G128">
        <v>3.8908856468938699E-2</v>
      </c>
      <c r="H128">
        <v>4.0538519723746801E-2</v>
      </c>
      <c r="I128">
        <v>4.2057103986816897E-2</v>
      </c>
      <c r="J128">
        <v>4.3478133902601197E-2</v>
      </c>
      <c r="K128">
        <v>4.4812646007690998E-2</v>
      </c>
      <c r="L128">
        <v>4.6069794013450897E-2</v>
      </c>
    </row>
    <row r="129" spans="2:12" x14ac:dyDescent="0.3">
      <c r="B129">
        <v>10</v>
      </c>
      <c r="C129">
        <v>40</v>
      </c>
      <c r="D129">
        <v>3.7895503351972601E-2</v>
      </c>
      <c r="E129">
        <v>4.0278625905841102E-2</v>
      </c>
      <c r="F129">
        <v>4.2458215302443501E-2</v>
      </c>
      <c r="G129">
        <v>4.4466828132044799E-2</v>
      </c>
      <c r="H129">
        <v>4.6329175003867497E-2</v>
      </c>
      <c r="I129">
        <v>4.8064570200387798E-2</v>
      </c>
      <c r="J129">
        <v>4.9688471247912799E-2</v>
      </c>
      <c r="K129">
        <v>5.1213491994210797E-2</v>
      </c>
      <c r="L129">
        <v>5.2650094385575101E-2</v>
      </c>
    </row>
    <row r="130" spans="2:12" x14ac:dyDescent="0.3">
      <c r="B130">
        <v>10</v>
      </c>
      <c r="C130">
        <v>45</v>
      </c>
      <c r="D130">
        <v>4.2632356913896503E-2</v>
      </c>
      <c r="E130">
        <v>4.5313276954119699E-2</v>
      </c>
      <c r="F130">
        <v>4.7765215342906099E-2</v>
      </c>
      <c r="G130">
        <v>5.0024799515201203E-2</v>
      </c>
      <c r="H130">
        <v>5.2119829925608797E-2</v>
      </c>
      <c r="I130">
        <v>5.4072035975294301E-2</v>
      </c>
      <c r="J130">
        <v>5.5898808072937699E-2</v>
      </c>
      <c r="K130">
        <v>5.7614337377903099E-2</v>
      </c>
      <c r="L130">
        <v>5.9230394071763399E-2</v>
      </c>
    </row>
    <row r="131" spans="2:12" x14ac:dyDescent="0.3">
      <c r="B131">
        <v>10</v>
      </c>
      <c r="C131">
        <v>50</v>
      </c>
      <c r="D131">
        <v>4.7369210431742199E-2</v>
      </c>
      <c r="E131">
        <v>5.0347927910363403E-2</v>
      </c>
      <c r="F131">
        <v>5.3072215240392601E-2</v>
      </c>
      <c r="G131">
        <v>5.5582770702153998E-2</v>
      </c>
      <c r="H131">
        <v>5.7910484596171798E-2</v>
      </c>
      <c r="I131">
        <v>6.0079501442756797E-2</v>
      </c>
      <c r="J131">
        <v>6.2109144533308402E-2</v>
      </c>
      <c r="K131">
        <v>6.4015182339093105E-2</v>
      </c>
      <c r="L131">
        <v>6.5810693277212104E-2</v>
      </c>
    </row>
    <row r="132" spans="2:12" x14ac:dyDescent="0.3">
      <c r="B132">
        <v>15</v>
      </c>
      <c r="C132">
        <v>5</v>
      </c>
      <c r="D132">
        <v>4.6139699840838499E-3</v>
      </c>
      <c r="E132">
        <v>4.8049917635185502E-3</v>
      </c>
      <c r="F132">
        <v>4.9830585774441301E-3</v>
      </c>
      <c r="G132">
        <v>5.14973626009416E-3</v>
      </c>
      <c r="H132">
        <v>5.3063046040714096E-3</v>
      </c>
      <c r="I132">
        <v>5.4538266155107597E-3</v>
      </c>
      <c r="J132">
        <v>5.5931973416472602E-3</v>
      </c>
      <c r="K132">
        <v>5.7251792761597196E-3</v>
      </c>
      <c r="L132">
        <v>5.8504285914781099E-3</v>
      </c>
    </row>
    <row r="133" spans="2:12" x14ac:dyDescent="0.3">
      <c r="B133">
        <v>15</v>
      </c>
      <c r="C133">
        <v>10</v>
      </c>
      <c r="D133">
        <v>9.2269987346846501E-3</v>
      </c>
      <c r="E133">
        <v>9.6080462848932499E-3</v>
      </c>
      <c r="F133">
        <v>9.9631387907503106E-3</v>
      </c>
      <c r="G133">
        <v>1.02954159030638E-2</v>
      </c>
      <c r="H133">
        <v>1.0607443884063201E-2</v>
      </c>
      <c r="I133">
        <v>1.09013543869384E-2</v>
      </c>
      <c r="J133">
        <v>1.11789423096242E-2</v>
      </c>
      <c r="K133">
        <v>1.1441736756713001E-2</v>
      </c>
      <c r="L133">
        <v>1.1691053620886399E-2</v>
      </c>
    </row>
    <row r="134" spans="2:12" x14ac:dyDescent="0.3">
      <c r="B134">
        <v>15</v>
      </c>
      <c r="C134">
        <v>15</v>
      </c>
      <c r="D134">
        <v>1.38400166747657E-2</v>
      </c>
      <c r="E134">
        <v>1.44110786884459E-2</v>
      </c>
      <c r="F134">
        <v>1.49431851982609E-2</v>
      </c>
      <c r="G134">
        <v>1.5441049765934699E-2</v>
      </c>
      <c r="H134">
        <v>1.5908525200788899E-2</v>
      </c>
      <c r="I134">
        <v>1.6348811867193901E-2</v>
      </c>
      <c r="J134">
        <v>1.6764604567190498E-2</v>
      </c>
      <c r="K134">
        <v>1.7158199060967799E-2</v>
      </c>
      <c r="L134">
        <v>1.7531570998965001E-2</v>
      </c>
    </row>
    <row r="135" spans="2:12" x14ac:dyDescent="0.3">
      <c r="B135">
        <v>15</v>
      </c>
      <c r="C135">
        <v>20</v>
      </c>
      <c r="D135">
        <v>1.8453031824197798E-2</v>
      </c>
      <c r="E135">
        <v>1.9214105383102201E-2</v>
      </c>
      <c r="F135">
        <v>1.9923222881012899E-2</v>
      </c>
      <c r="G135">
        <v>2.0586671814921201E-2</v>
      </c>
      <c r="H135">
        <v>2.1209591561225899E-2</v>
      </c>
      <c r="I135">
        <v>2.1796251212015599E-2</v>
      </c>
      <c r="J135">
        <v>2.2350245487201399E-2</v>
      </c>
      <c r="K135">
        <v>2.2874636814079301E-2</v>
      </c>
      <c r="L135">
        <v>2.3372060610501202E-2</v>
      </c>
    </row>
    <row r="136" spans="2:12" x14ac:dyDescent="0.3">
      <c r="B136">
        <v>15</v>
      </c>
      <c r="C136">
        <v>25</v>
      </c>
      <c r="D136">
        <v>2.30660458427366E-2</v>
      </c>
      <c r="E136">
        <v>2.4017129764369601E-2</v>
      </c>
      <c r="F136">
        <v>2.49032570284301E-2</v>
      </c>
      <c r="G136">
        <v>2.57322890770438E-2</v>
      </c>
      <c r="H136">
        <v>2.65106518617855E-2</v>
      </c>
      <c r="I136">
        <v>2.7243683209159202E-2</v>
      </c>
      <c r="J136">
        <v>2.7935877762521901E-2</v>
      </c>
      <c r="K136">
        <v>2.8591064620936298E-2</v>
      </c>
      <c r="L136">
        <v>2.9212538973575401E-2</v>
      </c>
    </row>
    <row r="137" spans="2:12" x14ac:dyDescent="0.3">
      <c r="B137">
        <v>15</v>
      </c>
      <c r="C137">
        <v>30</v>
      </c>
      <c r="D137">
        <v>2.7679059291696999E-2</v>
      </c>
      <c r="E137">
        <v>2.8820152980520802E-2</v>
      </c>
      <c r="F137">
        <v>2.9883289395354201E-2</v>
      </c>
      <c r="G137">
        <v>3.08779039284269E-2</v>
      </c>
      <c r="H137">
        <v>3.1811709110568798E-2</v>
      </c>
      <c r="I137">
        <v>3.2691111506070999E-2</v>
      </c>
      <c r="J137">
        <v>3.3521505684542298E-2</v>
      </c>
      <c r="K137">
        <v>3.4307487419159802E-2</v>
      </c>
      <c r="L137">
        <v>3.5053011672383297E-2</v>
      </c>
    </row>
    <row r="138" spans="2:12" x14ac:dyDescent="0.3">
      <c r="B138">
        <v>15</v>
      </c>
      <c r="C138">
        <v>35</v>
      </c>
      <c r="D138">
        <v>3.2292072413652298E-2</v>
      </c>
      <c r="E138">
        <v>3.3623175527769E-2</v>
      </c>
      <c r="F138">
        <v>3.4863320740097799E-2</v>
      </c>
      <c r="G138">
        <v>3.6023517395828403E-2</v>
      </c>
      <c r="H138">
        <v>3.7112764607382498E-2</v>
      </c>
      <c r="I138">
        <v>3.8138537678777298E-2</v>
      </c>
      <c r="J138">
        <v>3.9107131107485697E-2</v>
      </c>
      <c r="K138">
        <v>4.0023907342142E-2</v>
      </c>
      <c r="L138">
        <v>4.0893481119624799E-2</v>
      </c>
    </row>
    <row r="139" spans="2:12" x14ac:dyDescent="0.3">
      <c r="B139">
        <v>15</v>
      </c>
      <c r="C139">
        <v>40</v>
      </c>
      <c r="D139">
        <v>3.6905085330556003E-2</v>
      </c>
      <c r="E139">
        <v>3.8426197655578302E-2</v>
      </c>
      <c r="F139">
        <v>3.98433514438866E-2</v>
      </c>
      <c r="G139">
        <v>4.1169129995416102E-2</v>
      </c>
      <c r="H139">
        <v>4.2413819005651499E-2</v>
      </c>
      <c r="I139">
        <v>4.3585962519549201E-2</v>
      </c>
      <c r="J139">
        <v>4.4692754963453797E-2</v>
      </c>
      <c r="K139">
        <v>4.5740325462304797E-2</v>
      </c>
      <c r="L139">
        <v>4.67339485281048E-2</v>
      </c>
    </row>
    <row r="140" spans="2:12" x14ac:dyDescent="0.3">
      <c r="B140">
        <v>15</v>
      </c>
      <c r="C140">
        <v>45</v>
      </c>
      <c r="D140">
        <v>4.1518098110422799E-2</v>
      </c>
      <c r="E140">
        <v>4.3229219503079203E-2</v>
      </c>
      <c r="F140">
        <v>4.4823381719333297E-2</v>
      </c>
      <c r="G140">
        <v>4.6314742015060598E-2</v>
      </c>
      <c r="H140">
        <v>4.77148726697912E-2</v>
      </c>
      <c r="I140">
        <v>4.9033386470229E-2</v>
      </c>
      <c r="J140">
        <v>5.0278377772267902E-2</v>
      </c>
      <c r="K140">
        <v>5.1456742377714901E-2</v>
      </c>
      <c r="L140">
        <v>5.2574414574170197E-2</v>
      </c>
    </row>
    <row r="141" spans="2:12" x14ac:dyDescent="0.3">
      <c r="B141">
        <v>15</v>
      </c>
      <c r="C141">
        <v>50</v>
      </c>
      <c r="D141">
        <v>4.6131110794182001E-2</v>
      </c>
      <c r="E141">
        <v>4.8032241153993703E-2</v>
      </c>
      <c r="F141">
        <v>4.9803411694376597E-2</v>
      </c>
      <c r="G141">
        <v>5.1460353627983603E-2</v>
      </c>
      <c r="H141">
        <v>5.3015925819079303E-2</v>
      </c>
      <c r="I141">
        <v>5.4480809796683502E-2</v>
      </c>
      <c r="J141">
        <v>5.5863999846713898E-2</v>
      </c>
      <c r="K141">
        <v>5.71731584482396E-2</v>
      </c>
      <c r="L141">
        <v>5.8414879664788498E-2</v>
      </c>
    </row>
    <row r="142" spans="2:12" x14ac:dyDescent="0.3">
      <c r="B142">
        <v>20</v>
      </c>
      <c r="C142">
        <v>5</v>
      </c>
      <c r="D142">
        <v>4.5510858026044697E-3</v>
      </c>
      <c r="E142">
        <v>4.6854978358560201E-3</v>
      </c>
      <c r="F142">
        <v>4.8121730281086199E-3</v>
      </c>
      <c r="G142">
        <v>4.9318684742162703E-3</v>
      </c>
      <c r="H142">
        <v>5.04523062873971E-3</v>
      </c>
      <c r="I142">
        <v>5.1528169654233603E-3</v>
      </c>
      <c r="J142">
        <v>5.2551123699869301E-3</v>
      </c>
      <c r="K142">
        <v>5.3525418155299601E-3</v>
      </c>
      <c r="L142">
        <v>5.4454802775680301E-3</v>
      </c>
    </row>
    <row r="143" spans="2:12" x14ac:dyDescent="0.3">
      <c r="B143">
        <v>20</v>
      </c>
      <c r="C143">
        <v>10</v>
      </c>
      <c r="D143">
        <v>9.1009543547238992E-3</v>
      </c>
      <c r="E143">
        <v>9.3685187977149802E-3</v>
      </c>
      <c r="F143">
        <v>9.6205747292265695E-3</v>
      </c>
      <c r="G143">
        <v>9.8586427532022895E-3</v>
      </c>
      <c r="H143">
        <v>1.00840212690809E-2</v>
      </c>
      <c r="I143">
        <v>1.02978299498977E-2</v>
      </c>
      <c r="J143">
        <v>1.0501042652318399E-2</v>
      </c>
      <c r="K143">
        <v>1.06945128675692E-2</v>
      </c>
      <c r="L143">
        <v>1.0878993632181099E-2</v>
      </c>
    </row>
    <row r="144" spans="2:12" x14ac:dyDescent="0.3">
      <c r="B144">
        <v>20</v>
      </c>
      <c r="C144">
        <v>15</v>
      </c>
      <c r="D144">
        <v>1.3650804432873699E-2</v>
      </c>
      <c r="E144">
        <v>1.40515023924201E-2</v>
      </c>
      <c r="F144">
        <v>1.4428919867437001E-2</v>
      </c>
      <c r="G144">
        <v>1.47853410679991E-2</v>
      </c>
      <c r="H144">
        <v>1.5122716419539E-2</v>
      </c>
      <c r="I144">
        <v>1.5442727862426901E-2</v>
      </c>
      <c r="J144">
        <v>1.5746838281478999E-2</v>
      </c>
      <c r="K144">
        <v>1.6036329734206E-2</v>
      </c>
      <c r="L144">
        <v>1.63123333587082E-2</v>
      </c>
    </row>
    <row r="145" spans="2:12" x14ac:dyDescent="0.3">
      <c r="B145">
        <v>20</v>
      </c>
      <c r="C145">
        <v>20</v>
      </c>
      <c r="D145">
        <v>1.82006496934107E-2</v>
      </c>
      <c r="E145">
        <v>1.8734476244018899E-2</v>
      </c>
      <c r="F145">
        <v>1.9237250259566002E-2</v>
      </c>
      <c r="G145">
        <v>1.9712019581528999E-2</v>
      </c>
      <c r="H145">
        <v>2.0161386682443699E-2</v>
      </c>
      <c r="I145">
        <v>2.05875957877069E-2</v>
      </c>
      <c r="J145">
        <v>2.0992598825145599E-2</v>
      </c>
      <c r="K145">
        <v>2.1378106431053801E-2</v>
      </c>
      <c r="L145">
        <v>2.1745627855614302E-2</v>
      </c>
    </row>
    <row r="146" spans="2:12" x14ac:dyDescent="0.3">
      <c r="B146">
        <v>20</v>
      </c>
      <c r="C146">
        <v>25</v>
      </c>
      <c r="D146">
        <v>2.2750492993390901E-2</v>
      </c>
      <c r="E146">
        <v>2.3417446130842502E-2</v>
      </c>
      <c r="F146">
        <v>2.40455746514068E-2</v>
      </c>
      <c r="G146">
        <v>2.4638690038242001E-2</v>
      </c>
      <c r="H146">
        <v>2.5200046819569499E-2</v>
      </c>
      <c r="I146">
        <v>2.5732451513003199E-2</v>
      </c>
      <c r="J146">
        <v>2.62383450954204E-2</v>
      </c>
      <c r="K146">
        <v>2.67198667869731E-2</v>
      </c>
      <c r="L146">
        <v>2.71789039541953E-2</v>
      </c>
    </row>
    <row r="147" spans="2:12" x14ac:dyDescent="0.3">
      <c r="B147">
        <v>20</v>
      </c>
      <c r="C147">
        <v>30</v>
      </c>
      <c r="D147">
        <v>2.7300335303582401E-2</v>
      </c>
      <c r="E147">
        <v>2.8100414016113202E-2</v>
      </c>
      <c r="F147">
        <v>2.8853896014199101E-2</v>
      </c>
      <c r="G147">
        <v>2.95653564278665E-2</v>
      </c>
      <c r="H147">
        <v>3.0238701845352298E-2</v>
      </c>
      <c r="I147">
        <v>3.08773010801172E-2</v>
      </c>
      <c r="J147">
        <v>3.1484084161132499E-2</v>
      </c>
      <c r="K147">
        <v>3.2061618894968801E-2</v>
      </c>
      <c r="L147">
        <v>3.2612170766663402E-2</v>
      </c>
    </row>
    <row r="148" spans="2:12" x14ac:dyDescent="0.3">
      <c r="B148">
        <v>20</v>
      </c>
      <c r="C148">
        <v>35</v>
      </c>
      <c r="D148">
        <v>3.18501770446422E-2</v>
      </c>
      <c r="E148">
        <v>3.2783380750511099E-2</v>
      </c>
      <c r="F148">
        <v>3.36622156353555E-2</v>
      </c>
      <c r="G148">
        <v>3.4492020479052997E-2</v>
      </c>
      <c r="H148">
        <v>3.52773539323466E-2</v>
      </c>
      <c r="I148">
        <v>3.60221471066276E-2</v>
      </c>
      <c r="J148">
        <v>3.6729819084711998E-2</v>
      </c>
      <c r="K148">
        <v>3.7403366261059799E-2</v>
      </c>
      <c r="L148">
        <v>3.8045432240447298E-2</v>
      </c>
    </row>
    <row r="149" spans="2:12" x14ac:dyDescent="0.3">
      <c r="B149">
        <v>20</v>
      </c>
      <c r="C149">
        <v>40</v>
      </c>
      <c r="D149">
        <v>3.6400018428435002E-2</v>
      </c>
      <c r="E149">
        <v>3.7466346762470203E-2</v>
      </c>
      <c r="F149">
        <v>3.8470534163249699E-2</v>
      </c>
      <c r="G149">
        <v>3.9418683062373901E-2</v>
      </c>
      <c r="H149">
        <v>4.0316004174654099E-2</v>
      </c>
      <c r="I149">
        <v>4.116699091072E-2</v>
      </c>
      <c r="J149">
        <v>4.1975551408330203E-2</v>
      </c>
      <c r="K149">
        <v>4.2745110650759997E-2</v>
      </c>
      <c r="L149">
        <v>4.3478690363296699E-2</v>
      </c>
    </row>
    <row r="150" spans="2:12" x14ac:dyDescent="0.3">
      <c r="B150">
        <v>20</v>
      </c>
      <c r="C150">
        <v>45</v>
      </c>
      <c r="D150">
        <v>4.0949859573274697E-2</v>
      </c>
      <c r="E150">
        <v>4.2149312291240797E-2</v>
      </c>
      <c r="F150">
        <v>4.3278851959945401E-2</v>
      </c>
      <c r="G150">
        <v>4.43453446639639E-2</v>
      </c>
      <c r="H150">
        <v>4.5354653183218997E-2</v>
      </c>
      <c r="I150">
        <v>4.6311833228455598E-2</v>
      </c>
      <c r="J150">
        <v>4.7221281993110903E-2</v>
      </c>
      <c r="K150">
        <v>4.8086853049886698E-2</v>
      </c>
      <c r="L150">
        <v>4.8911946245105302E-2</v>
      </c>
    </row>
    <row r="151" spans="2:12" x14ac:dyDescent="0.3">
      <c r="B151">
        <v>20</v>
      </c>
      <c r="C151">
        <v>50</v>
      </c>
      <c r="D151">
        <v>4.5499700550426798E-2</v>
      </c>
      <c r="E151">
        <v>4.6832277480934797E-2</v>
      </c>
      <c r="F151">
        <v>4.8087169243528301E-2</v>
      </c>
      <c r="G151">
        <v>4.9272005576636801E-2</v>
      </c>
      <c r="H151">
        <v>5.0393301326027297E-2</v>
      </c>
      <c r="I151">
        <v>5.1456674503175502E-2</v>
      </c>
      <c r="J151">
        <v>5.2467011357709002E-2</v>
      </c>
      <c r="K151">
        <v>5.3428594052193801E-2</v>
      </c>
      <c r="L151">
        <v>5.4345200554347599E-2</v>
      </c>
    </row>
    <row r="152" spans="2:12" x14ac:dyDescent="0.3">
      <c r="B152">
        <v>25</v>
      </c>
      <c r="C152">
        <v>5</v>
      </c>
      <c r="D152">
        <v>4.5130434947100997E-3</v>
      </c>
      <c r="E152">
        <v>4.6125309302258496E-3</v>
      </c>
      <c r="F152">
        <v>4.7069807521313298E-3</v>
      </c>
      <c r="G152">
        <v>4.7968101791658196E-3</v>
      </c>
      <c r="H152">
        <v>4.8823857664806103E-3</v>
      </c>
      <c r="I152">
        <v>4.9640316657701203E-3</v>
      </c>
      <c r="J152">
        <v>5.0420361769134402E-3</v>
      </c>
      <c r="K152">
        <v>5.1166570607237404E-3</v>
      </c>
      <c r="L152">
        <v>5.1881258551493897E-3</v>
      </c>
    </row>
    <row r="153" spans="2:12" x14ac:dyDescent="0.3">
      <c r="B153">
        <v>25</v>
      </c>
      <c r="C153">
        <v>10</v>
      </c>
      <c r="D153">
        <v>9.0246028981107295E-3</v>
      </c>
      <c r="E153">
        <v>9.22206388514373E-3</v>
      </c>
      <c r="F153">
        <v>9.4094257444618697E-3</v>
      </c>
      <c r="G153">
        <v>9.5875280053039601E-3</v>
      </c>
      <c r="H153">
        <v>9.7571081941337408E-3</v>
      </c>
      <c r="I153">
        <v>9.9188184564560997E-3</v>
      </c>
      <c r="J153">
        <v>1.00732387423513E-2</v>
      </c>
      <c r="K153">
        <v>1.02208875008715E-2</v>
      </c>
      <c r="L153">
        <v>1.03622303694865E-2</v>
      </c>
    </row>
    <row r="154" spans="2:12" x14ac:dyDescent="0.3">
      <c r="B154">
        <v>25</v>
      </c>
      <c r="C154">
        <v>15</v>
      </c>
      <c r="D154">
        <v>1.35361343959092E-2</v>
      </c>
      <c r="E154">
        <v>1.3831540804797199E-2</v>
      </c>
      <c r="F154">
        <v>1.41117864554327E-2</v>
      </c>
      <c r="G154">
        <v>1.43781332779574E-2</v>
      </c>
      <c r="H154">
        <v>1.4631689846178301E-2</v>
      </c>
      <c r="I154">
        <v>1.48734363633795E-2</v>
      </c>
      <c r="J154">
        <v>1.51042444836181E-2</v>
      </c>
      <c r="K154">
        <v>1.53248933893225E-2</v>
      </c>
      <c r="L154">
        <v>1.55360828552643E-2</v>
      </c>
    </row>
    <row r="155" spans="2:12" x14ac:dyDescent="0.3">
      <c r="B155">
        <v>25</v>
      </c>
      <c r="C155">
        <v>20</v>
      </c>
      <c r="D155">
        <v>1.80476585439895E-2</v>
      </c>
      <c r="E155">
        <v>1.84410029686955E-2</v>
      </c>
      <c r="F155">
        <v>1.8814124976550502E-2</v>
      </c>
      <c r="G155">
        <v>1.9168708922308101E-2</v>
      </c>
      <c r="H155">
        <v>1.95062344470328E-2</v>
      </c>
      <c r="I155">
        <v>1.9828009828519101E-2</v>
      </c>
      <c r="J155">
        <v>2.0135198438845099E-2</v>
      </c>
      <c r="K155">
        <v>2.04288402055827E-2</v>
      </c>
      <c r="L155">
        <v>2.0709869050635901E-2</v>
      </c>
    </row>
    <row r="156" spans="2:12" x14ac:dyDescent="0.3">
      <c r="B156">
        <v>25</v>
      </c>
      <c r="C156">
        <v>25</v>
      </c>
      <c r="D156">
        <v>2.2559179688603399E-2</v>
      </c>
      <c r="E156">
        <v>2.3050459103099899E-2</v>
      </c>
      <c r="F156">
        <v>2.3516454431118699E-2</v>
      </c>
      <c r="G156">
        <v>2.3959272461696199E-2</v>
      </c>
      <c r="H156">
        <v>2.4380763911273501E-2</v>
      </c>
      <c r="I156">
        <v>2.4782565138973301E-2</v>
      </c>
      <c r="J156">
        <v>2.5166131240613E-2</v>
      </c>
      <c r="K156">
        <v>2.5532762893696801E-2</v>
      </c>
      <c r="L156">
        <v>2.5883628171257798E-2</v>
      </c>
    </row>
    <row r="157" spans="2:12" x14ac:dyDescent="0.3">
      <c r="B157">
        <v>25</v>
      </c>
      <c r="C157">
        <v>30</v>
      </c>
      <c r="D157">
        <v>2.7070699313344899E-2</v>
      </c>
      <c r="E157">
        <v>2.76599121864721E-2</v>
      </c>
      <c r="F157">
        <v>2.8218779298038701E-2</v>
      </c>
      <c r="G157">
        <v>2.8749829876253699E-2</v>
      </c>
      <c r="H157">
        <v>2.92552857170368E-2</v>
      </c>
      <c r="I157">
        <v>2.9737111264283401E-2</v>
      </c>
      <c r="J157">
        <v>3.01970533404394E-2</v>
      </c>
      <c r="K157">
        <v>3.0636673375356901E-2</v>
      </c>
      <c r="L157">
        <v>3.1057373595215799E-2</v>
      </c>
    </row>
    <row r="158" spans="2:12" x14ac:dyDescent="0.3">
      <c r="B158">
        <v>25</v>
      </c>
      <c r="C158">
        <v>35</v>
      </c>
      <c r="D158">
        <v>3.1582218062821903E-2</v>
      </c>
      <c r="E158">
        <v>3.2269363512862699E-2</v>
      </c>
      <c r="F158">
        <v>3.2921101523164603E-2</v>
      </c>
      <c r="G158">
        <v>3.35403837639216E-2</v>
      </c>
      <c r="H158">
        <v>3.4129803112894597E-2</v>
      </c>
      <c r="I158">
        <v>3.4691652100733002E-2</v>
      </c>
      <c r="J158">
        <v>3.52279692781697E-2</v>
      </c>
      <c r="K158">
        <v>3.5740576828797901E-2</v>
      </c>
      <c r="L158">
        <v>3.6231111133102401E-2</v>
      </c>
    </row>
    <row r="159" spans="2:12" x14ac:dyDescent="0.3">
      <c r="B159">
        <v>25</v>
      </c>
      <c r="C159">
        <v>40</v>
      </c>
      <c r="D159">
        <v>3.6093736262268E-2</v>
      </c>
      <c r="E159">
        <v>3.6878813735157098E-2</v>
      </c>
      <c r="F159">
        <v>3.76234220882051E-2</v>
      </c>
      <c r="G159">
        <v>3.8330935435357302E-2</v>
      </c>
      <c r="H159">
        <v>3.9004317737698802E-2</v>
      </c>
      <c r="I159">
        <v>3.9646189613875497E-2</v>
      </c>
      <c r="J159">
        <v>4.0258881343953702E-2</v>
      </c>
      <c r="K159">
        <v>4.0844475866136799E-2</v>
      </c>
      <c r="L159">
        <v>4.1404843715943003E-2</v>
      </c>
    </row>
    <row r="160" spans="2:12" x14ac:dyDescent="0.3">
      <c r="B160">
        <v>25</v>
      </c>
      <c r="C160">
        <v>45</v>
      </c>
      <c r="D160">
        <v>4.0605254093538302E-2</v>
      </c>
      <c r="E160">
        <v>4.1488263218412799E-2</v>
      </c>
      <c r="F160">
        <v>4.2325741542063401E-2</v>
      </c>
      <c r="G160">
        <v>4.3121485623372598E-2</v>
      </c>
      <c r="H160">
        <v>4.3878830507740101E-2</v>
      </c>
      <c r="I160">
        <v>4.4600724902642497E-2</v>
      </c>
      <c r="J160">
        <v>4.52897908181751E-2</v>
      </c>
      <c r="K160">
        <v>4.5948371947736301E-2</v>
      </c>
      <c r="L160">
        <v>4.6578572982363099E-2</v>
      </c>
    </row>
    <row r="161" spans="2:12" x14ac:dyDescent="0.3">
      <c r="B161">
        <v>25</v>
      </c>
      <c r="C161">
        <v>50</v>
      </c>
      <c r="D161">
        <v>4.5116771666279101E-2</v>
      </c>
      <c r="E161">
        <v>4.6097712182724897E-2</v>
      </c>
      <c r="F161">
        <v>4.7028060215674003E-2</v>
      </c>
      <c r="G161">
        <v>4.7912034769772897E-2</v>
      </c>
      <c r="H161">
        <v>4.8753341975434898E-2</v>
      </c>
      <c r="I161">
        <v>4.9555258629549598E-2</v>
      </c>
      <c r="J161">
        <v>5.0320698472729901E-2</v>
      </c>
      <c r="K161">
        <v>5.1052265953981803E-2</v>
      </c>
      <c r="L161">
        <v>5.1752299920200799E-2</v>
      </c>
    </row>
    <row r="162" spans="2:12" x14ac:dyDescent="0.3">
      <c r="B162">
        <v>30</v>
      </c>
      <c r="C162">
        <v>5</v>
      </c>
      <c r="D162">
        <v>4.4875895185319198E-3</v>
      </c>
      <c r="E162">
        <v>4.5634069199762903E-3</v>
      </c>
      <c r="F162">
        <v>4.6357720431069302E-3</v>
      </c>
      <c r="G162">
        <v>4.7049343658430798E-3</v>
      </c>
      <c r="H162">
        <v>4.7711174620930904E-3</v>
      </c>
      <c r="I162">
        <v>4.8345226020093399E-3</v>
      </c>
      <c r="J162">
        <v>4.89533169635358E-3</v>
      </c>
      <c r="K162">
        <v>4.9537097801846397E-3</v>
      </c>
      <c r="L162">
        <v>5.0098070845163503E-3</v>
      </c>
    </row>
    <row r="163" spans="2:12" x14ac:dyDescent="0.3">
      <c r="B163">
        <v>30</v>
      </c>
      <c r="C163">
        <v>10</v>
      </c>
      <c r="D163">
        <v>8.9734367873584592E-3</v>
      </c>
      <c r="E163">
        <v>9.1233119831251007E-3</v>
      </c>
      <c r="F163">
        <v>9.2662697956289002E-3</v>
      </c>
      <c r="G163">
        <v>9.4028131299051694E-3</v>
      </c>
      <c r="H163">
        <v>9.5333925821843492E-3</v>
      </c>
      <c r="I163">
        <v>9.6584137084444206E-3</v>
      </c>
      <c r="J163">
        <v>9.7782429693455894E-3</v>
      </c>
      <c r="K163">
        <v>9.8932127462479993E-3</v>
      </c>
      <c r="L163">
        <v>1.00036255254761E-2</v>
      </c>
    </row>
    <row r="164" spans="2:12" x14ac:dyDescent="0.3">
      <c r="B164">
        <v>30</v>
      </c>
      <c r="C164">
        <v>15</v>
      </c>
      <c r="D164">
        <v>1.3459245088043499E-2</v>
      </c>
      <c r="E164">
        <v>1.3683139189358399E-2</v>
      </c>
      <c r="F164">
        <v>1.38966509725092E-2</v>
      </c>
      <c r="G164">
        <v>1.4100536845674101E-2</v>
      </c>
      <c r="H164">
        <v>1.4295474491012599E-2</v>
      </c>
      <c r="I164">
        <v>1.44820738033815E-2</v>
      </c>
      <c r="J164">
        <v>1.46608858373757E-2</v>
      </c>
      <c r="K164">
        <v>1.4832410356988599E-2</v>
      </c>
      <c r="L164">
        <v>1.49971021335807E-2</v>
      </c>
    </row>
    <row r="165" spans="2:12" x14ac:dyDescent="0.3">
      <c r="B165">
        <v>30</v>
      </c>
      <c r="C165">
        <v>20</v>
      </c>
      <c r="D165">
        <v>1.7945043025495402E-2</v>
      </c>
      <c r="E165">
        <v>1.8242945694707802E-2</v>
      </c>
      <c r="F165">
        <v>1.8527001160347702E-2</v>
      </c>
      <c r="G165">
        <v>1.8798219353740701E-2</v>
      </c>
      <c r="H165">
        <v>1.9057505059674601E-2</v>
      </c>
      <c r="I165">
        <v>1.9305672525776901E-2</v>
      </c>
      <c r="J165">
        <v>1.9543457412073001E-2</v>
      </c>
      <c r="K165">
        <v>1.9771526874640601E-2</v>
      </c>
      <c r="L165">
        <v>1.9990487977576001E-2</v>
      </c>
    </row>
    <row r="166" spans="2:12" x14ac:dyDescent="0.3">
      <c r="B166">
        <v>30</v>
      </c>
      <c r="C166">
        <v>25</v>
      </c>
      <c r="D166">
        <v>2.24308367106217E-2</v>
      </c>
      <c r="E166">
        <v>2.2802743706664901E-2</v>
      </c>
      <c r="F166">
        <v>2.3157338634760799E-2</v>
      </c>
      <c r="G166">
        <v>2.3495884957555301E-2</v>
      </c>
      <c r="H166">
        <v>2.3819514569278E-2</v>
      </c>
      <c r="I166">
        <v>2.4129246075990499E-2</v>
      </c>
      <c r="J166">
        <v>2.44259997478289E-2</v>
      </c>
      <c r="K166">
        <v>2.4710610136797199E-2</v>
      </c>
      <c r="L166">
        <v>2.4983836602851198E-2</v>
      </c>
    </row>
    <row r="167" spans="2:12" x14ac:dyDescent="0.3">
      <c r="B167">
        <v>30</v>
      </c>
      <c r="C167">
        <v>30</v>
      </c>
      <c r="D167">
        <v>2.6916628238893299E-2</v>
      </c>
      <c r="E167">
        <v>2.73625374108406E-2</v>
      </c>
      <c r="F167">
        <v>2.7787669661341899E-2</v>
      </c>
      <c r="G167">
        <v>2.8193541988496999E-2</v>
      </c>
      <c r="H167">
        <v>2.8581513399424399E-2</v>
      </c>
      <c r="I167">
        <v>2.8952806861480399E-2</v>
      </c>
      <c r="J167">
        <v>2.93085272572754E-2</v>
      </c>
      <c r="K167">
        <v>2.96496765366779E-2</v>
      </c>
      <c r="L167">
        <v>2.9977166357077999E-2</v>
      </c>
    </row>
    <row r="168" spans="2:12" x14ac:dyDescent="0.3">
      <c r="B168">
        <v>30</v>
      </c>
      <c r="C168">
        <v>35</v>
      </c>
      <c r="D168">
        <v>3.1402418523192699E-2</v>
      </c>
      <c r="E168">
        <v>3.19223286305714E-2</v>
      </c>
      <c r="F168">
        <v>3.2417996969356301E-2</v>
      </c>
      <c r="G168">
        <v>3.28911940754813E-2</v>
      </c>
      <c r="H168">
        <v>3.3343506070935801E-2</v>
      </c>
      <c r="I168">
        <v>3.3776360286017999E-2</v>
      </c>
      <c r="J168">
        <v>3.4191046217172297E-2</v>
      </c>
      <c r="K168">
        <v>3.4588733213244897E-2</v>
      </c>
      <c r="L168">
        <v>3.4970485229964397E-2</v>
      </c>
    </row>
    <row r="169" spans="2:12" x14ac:dyDescent="0.3">
      <c r="B169">
        <v>30</v>
      </c>
      <c r="C169">
        <v>40</v>
      </c>
      <c r="D169">
        <v>3.5888208024923297E-2</v>
      </c>
      <c r="E169">
        <v>3.6482118287403803E-2</v>
      </c>
      <c r="F169">
        <v>3.7048321938170502E-2</v>
      </c>
      <c r="G169">
        <v>3.7588843052488698E-2</v>
      </c>
      <c r="H169">
        <v>3.8105494868464297E-2</v>
      </c>
      <c r="I169">
        <v>3.8599909080372301E-2</v>
      </c>
      <c r="J169">
        <v>3.9073559799342003E-2</v>
      </c>
      <c r="K169">
        <v>3.9527783773897998E-2</v>
      </c>
      <c r="L169">
        <v>3.9963797258675E-2</v>
      </c>
    </row>
    <row r="170" spans="2:12" x14ac:dyDescent="0.3">
      <c r="B170">
        <v>30</v>
      </c>
      <c r="C170">
        <v>45</v>
      </c>
      <c r="D170">
        <v>4.0373997002409102E-2</v>
      </c>
      <c r="E170">
        <v>4.1041906897262899E-2</v>
      </c>
      <c r="F170">
        <v>4.1678645340000001E-2</v>
      </c>
      <c r="G170">
        <v>4.22864899462157E-2</v>
      </c>
      <c r="H170">
        <v>4.2867481070968598E-2</v>
      </c>
      <c r="I170">
        <v>4.3423454773199997E-2</v>
      </c>
      <c r="J170">
        <v>4.3956069779297897E-2</v>
      </c>
      <c r="K170">
        <v>4.4466830237929897E-2</v>
      </c>
      <c r="L170">
        <v>4.4957104703017302E-2</v>
      </c>
    </row>
    <row r="171" spans="2:12" x14ac:dyDescent="0.3">
      <c r="B171">
        <v>30</v>
      </c>
      <c r="C171">
        <v>50</v>
      </c>
      <c r="D171">
        <v>4.4859785611545903E-2</v>
      </c>
      <c r="E171">
        <v>4.5601694771499897E-2</v>
      </c>
      <c r="F171">
        <v>4.63089676408509E-2</v>
      </c>
      <c r="G171">
        <v>4.6984135376229599E-2</v>
      </c>
      <c r="H171">
        <v>4.7629465450230501E-2</v>
      </c>
      <c r="I171">
        <v>4.8246998286948298E-2</v>
      </c>
      <c r="J171">
        <v>4.8838577228427799E-2</v>
      </c>
      <c r="K171">
        <v>4.9405873823811501E-2</v>
      </c>
      <c r="L171">
        <v>4.9950408926569698E-2</v>
      </c>
    </row>
    <row r="172" spans="2:12" x14ac:dyDescent="0.3">
      <c r="B172">
        <v>35</v>
      </c>
      <c r="C172">
        <v>5</v>
      </c>
      <c r="D172">
        <v>4.4693911236001402E-3</v>
      </c>
      <c r="E172">
        <v>4.5281307741442903E-3</v>
      </c>
      <c r="F172">
        <v>4.5844323763862896E-3</v>
      </c>
      <c r="G172">
        <v>4.6384529917911296E-3</v>
      </c>
      <c r="H172">
        <v>4.6903354212268298E-3</v>
      </c>
      <c r="I172">
        <v>4.7402099289753901E-3</v>
      </c>
      <c r="J172">
        <v>4.7881956764548204E-3</v>
      </c>
      <c r="K172">
        <v>4.8344019778351803E-3</v>
      </c>
      <c r="L172">
        <v>4.8789293649063297E-3</v>
      </c>
    </row>
    <row r="173" spans="2:12" x14ac:dyDescent="0.3">
      <c r="B173">
        <v>35</v>
      </c>
      <c r="C173">
        <v>10</v>
      </c>
      <c r="D173">
        <v>8.9367900949531408E-3</v>
      </c>
      <c r="E173">
        <v>9.0522720421339995E-3</v>
      </c>
      <c r="F173">
        <v>9.1628760561168702E-3</v>
      </c>
      <c r="G173">
        <v>9.2689192007870697E-3</v>
      </c>
      <c r="H173">
        <v>9.3706896488748199E-3</v>
      </c>
      <c r="I173">
        <v>9.4684501768075701E-3</v>
      </c>
      <c r="J173">
        <v>9.5624410711174501E-3</v>
      </c>
      <c r="K173">
        <v>9.6528826744211507E-3</v>
      </c>
      <c r="L173">
        <v>9.7399775446440802E-3</v>
      </c>
    </row>
    <row r="174" spans="2:12" x14ac:dyDescent="0.3">
      <c r="B174">
        <v>35</v>
      </c>
      <c r="C174">
        <v>15</v>
      </c>
      <c r="D174">
        <v>1.340413753142E-2</v>
      </c>
      <c r="E174">
        <v>1.3576310722606399E-2</v>
      </c>
      <c r="F174">
        <v>1.37411666448544E-2</v>
      </c>
      <c r="G174">
        <v>1.38991824194836E-2</v>
      </c>
      <c r="H174">
        <v>1.40507916359512E-2</v>
      </c>
      <c r="I174">
        <v>1.41963896190281E-2</v>
      </c>
      <c r="J174">
        <v>1.43363378091187E-2</v>
      </c>
      <c r="K174">
        <v>1.44709675996784E-2</v>
      </c>
      <c r="L174">
        <v>1.46005835916966E-2</v>
      </c>
    </row>
    <row r="175" spans="2:12" x14ac:dyDescent="0.3">
      <c r="B175">
        <v>35</v>
      </c>
      <c r="C175">
        <v>20</v>
      </c>
      <c r="D175">
        <v>1.7871471132354402E-2</v>
      </c>
      <c r="E175">
        <v>1.8100321868340999E-2</v>
      </c>
      <c r="F175">
        <v>1.8319416153554001E-2</v>
      </c>
      <c r="G175">
        <v>1.8529391181138499E-2</v>
      </c>
      <c r="H175">
        <v>1.8730825968953001E-2</v>
      </c>
      <c r="I175">
        <v>1.8924248399468099E-2</v>
      </c>
      <c r="J175">
        <v>1.9110141074331899E-2</v>
      </c>
      <c r="K175">
        <v>1.92889464435132E-2</v>
      </c>
      <c r="L175">
        <v>1.9461071155286901E-2</v>
      </c>
    </row>
    <row r="176" spans="2:12" x14ac:dyDescent="0.3">
      <c r="B176">
        <v>35</v>
      </c>
      <c r="C176">
        <v>25</v>
      </c>
      <c r="D176">
        <v>2.2338799033205299E-2</v>
      </c>
      <c r="E176">
        <v>2.2624321671251502E-2</v>
      </c>
      <c r="F176">
        <v>2.2897648741207199E-2</v>
      </c>
      <c r="G176">
        <v>2.3159577513906199E-2</v>
      </c>
      <c r="H176">
        <v>2.3410832440352899E-2</v>
      </c>
      <c r="I176">
        <v>2.3652073964510301E-2</v>
      </c>
      <c r="J176">
        <v>2.3883905852245899E-2</v>
      </c>
      <c r="K176">
        <v>2.41068816123217E-2</v>
      </c>
      <c r="L176">
        <v>2.4321509941981099E-2</v>
      </c>
    </row>
    <row r="177" spans="2:12" x14ac:dyDescent="0.3">
      <c r="B177">
        <v>35</v>
      </c>
      <c r="C177">
        <v>30</v>
      </c>
      <c r="D177">
        <v>2.6806124036209501E-2</v>
      </c>
      <c r="E177">
        <v>2.7148315707959201E-2</v>
      </c>
      <c r="F177">
        <v>2.74758727274199E-2</v>
      </c>
      <c r="G177">
        <v>2.7789752446076298E-2</v>
      </c>
      <c r="H177">
        <v>2.8090824750472001E-2</v>
      </c>
      <c r="I177">
        <v>2.8379882647972299E-2</v>
      </c>
      <c r="J177">
        <v>2.8657651070159901E-2</v>
      </c>
      <c r="K177">
        <v>2.89247945857318E-2</v>
      </c>
      <c r="L177">
        <v>2.91819239417399E-2</v>
      </c>
    </row>
    <row r="178" spans="2:12" x14ac:dyDescent="0.3">
      <c r="B178">
        <v>35</v>
      </c>
      <c r="C178">
        <v>35</v>
      </c>
      <c r="D178">
        <v>3.1273447365362202E-2</v>
      </c>
      <c r="E178">
        <v>3.1672306414123899E-2</v>
      </c>
      <c r="F178">
        <v>3.2054091745647599E-2</v>
      </c>
      <c r="G178">
        <v>3.2419920793771498E-2</v>
      </c>
      <c r="H178">
        <v>3.2770808881955299E-2</v>
      </c>
      <c r="I178">
        <v>3.3107681582062197E-2</v>
      </c>
      <c r="J178">
        <v>3.3431384992247598E-2</v>
      </c>
      <c r="K178">
        <v>3.3742694741796898E-2</v>
      </c>
      <c r="L178">
        <v>3.4042323628049397E-2</v>
      </c>
    </row>
    <row r="179" spans="2:12" x14ac:dyDescent="0.3">
      <c r="B179">
        <v>35</v>
      </c>
      <c r="C179">
        <v>40</v>
      </c>
      <c r="D179">
        <v>3.5740769640396797E-2</v>
      </c>
      <c r="E179">
        <v>3.6196295022915603E-2</v>
      </c>
      <c r="F179">
        <v>3.6632307635422703E-2</v>
      </c>
      <c r="G179">
        <v>3.7050084995180102E-2</v>
      </c>
      <c r="H179">
        <v>3.74507878634249E-2</v>
      </c>
      <c r="I179">
        <v>3.7835474377206899E-2</v>
      </c>
      <c r="J179">
        <v>3.8205111801790897E-2</v>
      </c>
      <c r="K179">
        <v>3.8560586827459498E-2</v>
      </c>
      <c r="L179">
        <v>3.8902714302138201E-2</v>
      </c>
    </row>
    <row r="180" spans="2:12" x14ac:dyDescent="0.3">
      <c r="B180">
        <v>35</v>
      </c>
      <c r="C180">
        <v>45</v>
      </c>
      <c r="D180">
        <v>4.0208091208715997E-2</v>
      </c>
      <c r="E180">
        <v>4.0720282225587399E-2</v>
      </c>
      <c r="F180">
        <v>4.1210521427862003E-2</v>
      </c>
      <c r="G180">
        <v>4.1680246416940299E-2</v>
      </c>
      <c r="H180">
        <v>4.2130763392416497E-2</v>
      </c>
      <c r="I180">
        <v>4.2563263056984803E-2</v>
      </c>
      <c r="J180">
        <v>4.2978833843377799E-2</v>
      </c>
      <c r="K180">
        <v>4.3378473503148503E-2</v>
      </c>
      <c r="L180">
        <v>4.3763098935007697E-2</v>
      </c>
    </row>
    <row r="181" spans="2:12" x14ac:dyDescent="0.3">
      <c r="B181">
        <v>35</v>
      </c>
      <c r="C181">
        <v>50</v>
      </c>
      <c r="D181">
        <v>4.4675412280173701E-2</v>
      </c>
      <c r="E181">
        <v>4.5244268439691003E-2</v>
      </c>
      <c r="F181">
        <v>4.5788733745797998E-2</v>
      </c>
      <c r="G181">
        <v>4.6310405884536797E-2</v>
      </c>
      <c r="H181">
        <v>4.6810736494261998E-2</v>
      </c>
      <c r="I181">
        <v>4.7291048843634297E-2</v>
      </c>
      <c r="J181">
        <v>4.7752552533107499E-2</v>
      </c>
      <c r="K181">
        <v>4.8196356375693798E-2</v>
      </c>
      <c r="L181">
        <v>4.8623479321029103E-2</v>
      </c>
    </row>
    <row r="182" spans="2:12" x14ac:dyDescent="0.3">
      <c r="B182">
        <v>40</v>
      </c>
      <c r="C182">
        <v>5</v>
      </c>
      <c r="D182">
        <v>4.4557543972614496E-3</v>
      </c>
      <c r="E182">
        <v>4.50160953851128E-3</v>
      </c>
      <c r="F182">
        <v>4.5457166312573103E-3</v>
      </c>
      <c r="G182">
        <v>4.5881775674344602E-3</v>
      </c>
      <c r="H182">
        <v>4.6290860049260302E-3</v>
      </c>
      <c r="I182">
        <v>4.6685282499817999E-3</v>
      </c>
      <c r="J182">
        <v>4.7065839922501703E-3</v>
      </c>
      <c r="K182">
        <v>4.7433269759757004E-3</v>
      </c>
      <c r="L182">
        <v>4.77882557303625E-3</v>
      </c>
    </row>
    <row r="183" spans="2:12" x14ac:dyDescent="0.3">
      <c r="B183">
        <v>40</v>
      </c>
      <c r="C183">
        <v>10</v>
      </c>
      <c r="D183">
        <v>8.9092746090832994E-3</v>
      </c>
      <c r="E183">
        <v>8.9987573216385001E-3</v>
      </c>
      <c r="F183">
        <v>9.0847528930230008E-3</v>
      </c>
      <c r="G183">
        <v>9.1674671434753396E-3</v>
      </c>
      <c r="H183">
        <v>9.2470891578344504E-3</v>
      </c>
      <c r="I183">
        <v>9.3237930828288899E-3</v>
      </c>
      <c r="J183">
        <v>9.3977396240026902E-3</v>
      </c>
      <c r="K183">
        <v>9.4690774128469296E-3</v>
      </c>
      <c r="L183">
        <v>9.5379441738601706E-3</v>
      </c>
    </row>
    <row r="184" spans="2:12" x14ac:dyDescent="0.3">
      <c r="B184">
        <v>40</v>
      </c>
      <c r="C184">
        <v>15</v>
      </c>
      <c r="D184">
        <v>1.33627293321338E-2</v>
      </c>
      <c r="E184">
        <v>1.3495775103619099E-2</v>
      </c>
      <c r="F184">
        <v>1.3623595654778701E-2</v>
      </c>
      <c r="G184">
        <v>1.3746500762357099E-2</v>
      </c>
      <c r="H184">
        <v>1.38647749587455E-2</v>
      </c>
      <c r="I184">
        <v>1.3978680245277E-2</v>
      </c>
      <c r="J184">
        <v>1.40884583519788E-2</v>
      </c>
      <c r="K184">
        <v>1.4194332801474099E-2</v>
      </c>
      <c r="L184">
        <v>1.4296510670766101E-2</v>
      </c>
    </row>
    <row r="185" spans="2:12" x14ac:dyDescent="0.3">
      <c r="B185">
        <v>40</v>
      </c>
      <c r="C185">
        <v>20</v>
      </c>
      <c r="D185">
        <v>1.7816166310150799E-2</v>
      </c>
      <c r="E185">
        <v>1.7992757669995401E-2</v>
      </c>
      <c r="F185">
        <v>1.81623860142529E-2</v>
      </c>
      <c r="G185">
        <v>1.8325465083211701E-2</v>
      </c>
      <c r="H185">
        <v>1.8482374861817401E-2</v>
      </c>
      <c r="I185">
        <v>1.8633465209280199E-2</v>
      </c>
      <c r="J185">
        <v>1.8779058881909502E-2</v>
      </c>
      <c r="K185">
        <v>1.8919454294010801E-2</v>
      </c>
      <c r="L185">
        <v>1.90549278745832E-2</v>
      </c>
    </row>
    <row r="186" spans="2:12" x14ac:dyDescent="0.3">
      <c r="B186">
        <v>40</v>
      </c>
      <c r="C186">
        <v>25</v>
      </c>
      <c r="D186">
        <v>2.22695959482395E-2</v>
      </c>
      <c r="E186">
        <v>2.2489725671757901E-2</v>
      </c>
      <c r="F186">
        <v>2.2701154703460801E-2</v>
      </c>
      <c r="G186">
        <v>2.2904400749985902E-2</v>
      </c>
      <c r="H186">
        <v>2.3099939250799398E-2</v>
      </c>
      <c r="I186">
        <v>2.3288207924246501E-2</v>
      </c>
      <c r="J186">
        <v>2.3469610553569699E-2</v>
      </c>
      <c r="K186">
        <v>2.3644520444896299E-2</v>
      </c>
      <c r="L186">
        <v>2.3813283378928001E-2</v>
      </c>
    </row>
    <row r="187" spans="2:12" x14ac:dyDescent="0.3">
      <c r="B187">
        <v>40</v>
      </c>
      <c r="C187">
        <v>30</v>
      </c>
      <c r="D187">
        <v>2.6723021846295301E-2</v>
      </c>
      <c r="E187">
        <v>2.69866862526702E-2</v>
      </c>
      <c r="F187">
        <v>2.7239912352116102E-2</v>
      </c>
      <c r="G187">
        <v>2.7483321819018702E-2</v>
      </c>
      <c r="H187">
        <v>2.7717485548337702E-2</v>
      </c>
      <c r="I187">
        <v>2.7942929118165399E-2</v>
      </c>
      <c r="J187">
        <v>2.8160137338982601E-2</v>
      </c>
      <c r="K187">
        <v>2.8369558408783899E-2</v>
      </c>
      <c r="L187">
        <v>2.8571607459799898E-2</v>
      </c>
    </row>
    <row r="188" spans="2:12" x14ac:dyDescent="0.3">
      <c r="B188">
        <v>40</v>
      </c>
      <c r="C188">
        <v>35</v>
      </c>
      <c r="D188">
        <v>3.1176445580817998E-2</v>
      </c>
      <c r="E188">
        <v>3.1483642540956099E-2</v>
      </c>
      <c r="F188">
        <v>3.1778663614579698E-2</v>
      </c>
      <c r="G188">
        <v>3.2062234444618302E-2</v>
      </c>
      <c r="H188">
        <v>3.2335021382078298E-2</v>
      </c>
      <c r="I188">
        <v>3.25976378651412E-2</v>
      </c>
      <c r="J188">
        <v>3.28506497316935E-2</v>
      </c>
      <c r="K188">
        <v>3.3094580071614303E-2</v>
      </c>
      <c r="L188">
        <v>3.3329913368552802E-2</v>
      </c>
    </row>
    <row r="189" spans="2:12" x14ac:dyDescent="0.3">
      <c r="B189">
        <v>40</v>
      </c>
      <c r="C189">
        <v>40</v>
      </c>
      <c r="D189">
        <v>3.5629867951407698E-2</v>
      </c>
      <c r="E189">
        <v>3.5980596123171102E-2</v>
      </c>
      <c r="F189">
        <v>3.63174108513072E-2</v>
      </c>
      <c r="G189">
        <v>3.6641141747788902E-2</v>
      </c>
      <c r="H189">
        <v>3.6952550620010897E-2</v>
      </c>
      <c r="I189">
        <v>3.7252338766457102E-2</v>
      </c>
      <c r="J189">
        <v>3.7541153052518601E-2</v>
      </c>
      <c r="K189">
        <v>3.7819591459966197E-2</v>
      </c>
      <c r="L189">
        <v>3.8088207823795003E-2</v>
      </c>
    </row>
    <row r="190" spans="2:12" x14ac:dyDescent="0.3">
      <c r="B190">
        <v>40</v>
      </c>
      <c r="C190">
        <v>45</v>
      </c>
      <c r="D190">
        <v>4.0083289406852102E-2</v>
      </c>
      <c r="E190">
        <v>4.0477547889758998E-2</v>
      </c>
      <c r="F190">
        <v>4.0856155387044298E-2</v>
      </c>
      <c r="G190">
        <v>4.1220045480054798E-2</v>
      </c>
      <c r="H190">
        <v>4.1570075432800301E-2</v>
      </c>
      <c r="I190">
        <v>4.1907034404207802E-2</v>
      </c>
      <c r="J190">
        <v>4.2231650287237799E-2</v>
      </c>
      <c r="K190">
        <v>4.2544595955555001E-2</v>
      </c>
      <c r="L190">
        <v>4.2846494595448599E-2</v>
      </c>
    </row>
    <row r="191" spans="2:12" x14ac:dyDescent="0.3">
      <c r="B191">
        <v>40</v>
      </c>
      <c r="C191">
        <v>50</v>
      </c>
      <c r="D191">
        <v>4.4536710218504499E-2</v>
      </c>
      <c r="E191">
        <v>4.4974498379102397E-2</v>
      </c>
      <c r="F191">
        <v>4.5394898022739501E-2</v>
      </c>
      <c r="G191">
        <v>4.5798946700368097E-2</v>
      </c>
      <c r="H191">
        <v>4.6187597132773997E-2</v>
      </c>
      <c r="I191">
        <v>4.6561726339421197E-2</v>
      </c>
      <c r="J191">
        <v>4.6922143240887899E-2</v>
      </c>
      <c r="K191">
        <v>4.7269595602730599E-2</v>
      </c>
      <c r="L191">
        <v>4.7604775962497001E-2</v>
      </c>
    </row>
    <row r="192" spans="2:12" x14ac:dyDescent="0.3">
      <c r="B192">
        <v>45</v>
      </c>
      <c r="C192">
        <v>5</v>
      </c>
      <c r="D192">
        <v>4.4451716259172802E-3</v>
      </c>
      <c r="E192">
        <v>4.4809744815880997E-3</v>
      </c>
      <c r="F192">
        <v>4.5155209251934499E-3</v>
      </c>
      <c r="G192">
        <v>4.5488778417840199E-3</v>
      </c>
      <c r="H192">
        <v>4.5811072402394803E-3</v>
      </c>
      <c r="I192">
        <v>4.6122667254852798E-3</v>
      </c>
      <c r="J192">
        <v>4.6424098844826999E-3</v>
      </c>
      <c r="K192">
        <v>4.67158665857183E-3</v>
      </c>
      <c r="L192">
        <v>4.6998436595398502E-3</v>
      </c>
    </row>
    <row r="193" spans="2:12" x14ac:dyDescent="0.3">
      <c r="B193">
        <v>45</v>
      </c>
      <c r="C193">
        <v>10</v>
      </c>
      <c r="D193">
        <v>8.8878745455838303E-3</v>
      </c>
      <c r="E193">
        <v>8.9570296201104804E-3</v>
      </c>
      <c r="F193">
        <v>9.0236913624758795E-3</v>
      </c>
      <c r="G193">
        <v>9.0879947571743201E-3</v>
      </c>
      <c r="H193">
        <v>9.1500648526725292E-3</v>
      </c>
      <c r="I193">
        <v>9.2100177279879208E-3</v>
      </c>
      <c r="J193">
        <v>9.2679612826049203E-3</v>
      </c>
      <c r="K193">
        <v>9.3239959983719006E-3</v>
      </c>
      <c r="L193">
        <v>9.3782155860821399E-3</v>
      </c>
    </row>
    <row r="194" spans="2:12" x14ac:dyDescent="0.3">
      <c r="B194">
        <v>45</v>
      </c>
      <c r="C194">
        <v>15</v>
      </c>
      <c r="D194">
        <v>1.33304967437162E-2</v>
      </c>
      <c r="E194">
        <v>1.34329248697534E-2</v>
      </c>
      <c r="F194">
        <v>1.3531624299726E-2</v>
      </c>
      <c r="G194">
        <v>1.36267981138384E-2</v>
      </c>
      <c r="H194">
        <v>1.37186343915917E-2</v>
      </c>
      <c r="I194">
        <v>1.38073076735316E-2</v>
      </c>
      <c r="J194">
        <v>1.38929801557371E-2</v>
      </c>
      <c r="K194">
        <v>1.39758028418706E-2</v>
      </c>
      <c r="L194">
        <v>1.40559165207633E-2</v>
      </c>
    </row>
    <row r="195" spans="2:12" x14ac:dyDescent="0.3">
      <c r="B195">
        <v>45</v>
      </c>
      <c r="C195">
        <v>20</v>
      </c>
      <c r="D195">
        <v>1.7773096870706599E-2</v>
      </c>
      <c r="E195">
        <v>1.7908776415708101E-2</v>
      </c>
      <c r="F195">
        <v>1.8039492338940699E-2</v>
      </c>
      <c r="G195">
        <v>1.81655158144025E-2</v>
      </c>
      <c r="H195">
        <v>1.8287097949442901E-2</v>
      </c>
      <c r="I195">
        <v>1.8404471741899402E-2</v>
      </c>
      <c r="J195">
        <v>1.85178536793347E-2</v>
      </c>
      <c r="K195">
        <v>1.8627445281401599E-2</v>
      </c>
      <c r="L195">
        <v>1.8733434408565501E-2</v>
      </c>
    </row>
    <row r="196" spans="2:12" x14ac:dyDescent="0.3">
      <c r="B196">
        <v>45</v>
      </c>
      <c r="C196">
        <v>25</v>
      </c>
      <c r="D196">
        <v>2.2215687832421199E-2</v>
      </c>
      <c r="E196">
        <v>2.23846098156304E-2</v>
      </c>
      <c r="F196">
        <v>2.2547333435552899E-2</v>
      </c>
      <c r="G196">
        <v>2.27041979590255E-2</v>
      </c>
      <c r="H196">
        <v>2.28555175197728E-2</v>
      </c>
      <c r="I196">
        <v>2.3001583571022499E-2</v>
      </c>
      <c r="J196">
        <v>2.31426668895655E-2</v>
      </c>
      <c r="K196">
        <v>2.3279019508500601E-2</v>
      </c>
      <c r="L196">
        <v>2.3410876357149901E-2</v>
      </c>
    </row>
    <row r="197" spans="2:12" x14ac:dyDescent="0.3">
      <c r="B197">
        <v>45</v>
      </c>
      <c r="C197">
        <v>30</v>
      </c>
      <c r="D197">
        <v>2.6658274113460698E-2</v>
      </c>
      <c r="E197">
        <v>2.6860433949126E-2</v>
      </c>
      <c r="F197">
        <v>2.7055160774692201E-2</v>
      </c>
      <c r="G197">
        <v>2.7242861949300399E-2</v>
      </c>
      <c r="H197">
        <v>2.7423914632253899E-2</v>
      </c>
      <c r="I197">
        <v>2.7598668731159501E-2</v>
      </c>
      <c r="J197">
        <v>2.7767449310844398E-2</v>
      </c>
      <c r="K197">
        <v>2.79305589165178E-2</v>
      </c>
      <c r="L197">
        <v>2.8088279544906E-2</v>
      </c>
    </row>
    <row r="198" spans="2:12" x14ac:dyDescent="0.3">
      <c r="B198">
        <v>45</v>
      </c>
      <c r="C198">
        <v>35</v>
      </c>
      <c r="D198">
        <v>3.1100857682823599E-2</v>
      </c>
      <c r="E198">
        <v>3.1336252714521097E-2</v>
      </c>
      <c r="F198">
        <v>3.1562980144413597E-2</v>
      </c>
      <c r="G198">
        <v>3.1781515423620899E-2</v>
      </c>
      <c r="H198">
        <v>3.1992298736546597E-2</v>
      </c>
      <c r="I198">
        <v>3.2195738444574698E-2</v>
      </c>
      <c r="J198">
        <v>3.2392213899863999E-2</v>
      </c>
      <c r="K198">
        <v>3.2582078158946898E-2</v>
      </c>
      <c r="L198">
        <v>3.2765660285098898E-2</v>
      </c>
    </row>
    <row r="199" spans="2:12" x14ac:dyDescent="0.3">
      <c r="B199">
        <v>45</v>
      </c>
      <c r="C199">
        <v>40</v>
      </c>
      <c r="D199">
        <v>3.5543439540904401E-2</v>
      </c>
      <c r="E199">
        <v>3.5812068092336301E-2</v>
      </c>
      <c r="F199">
        <v>3.6070794485141999E-2</v>
      </c>
      <c r="G199">
        <v>3.63201622622049E-2</v>
      </c>
      <c r="H199">
        <v>3.6560674632721397E-2</v>
      </c>
      <c r="I199">
        <v>3.6792798411464898E-2</v>
      </c>
      <c r="J199">
        <v>3.7016967237475301E-2</v>
      </c>
      <c r="K199">
        <v>3.7233584678104302E-2</v>
      </c>
      <c r="L199">
        <v>3.7443026862632199E-2</v>
      </c>
    </row>
    <row r="200" spans="2:12" x14ac:dyDescent="0.3">
      <c r="B200">
        <v>45</v>
      </c>
      <c r="C200">
        <v>45</v>
      </c>
      <c r="D200">
        <v>3.9986020249885998E-2</v>
      </c>
      <c r="E200">
        <v>4.0287881195501599E-2</v>
      </c>
      <c r="F200">
        <v>4.0578605449147202E-2</v>
      </c>
      <c r="G200">
        <v>4.0858804645323203E-2</v>
      </c>
      <c r="H200">
        <v>4.1129045017806697E-2</v>
      </c>
      <c r="I200">
        <v>4.1389851834497803E-2</v>
      </c>
      <c r="J200">
        <v>4.1641713021011099E-2</v>
      </c>
      <c r="K200">
        <v>4.1885082655177201E-2</v>
      </c>
      <c r="L200">
        <v>4.2120383931911198E-2</v>
      </c>
    </row>
    <row r="201" spans="2:12" x14ac:dyDescent="0.3">
      <c r="B201">
        <v>45</v>
      </c>
      <c r="C201">
        <v>50</v>
      </c>
      <c r="D201">
        <v>4.4428600150000802E-2</v>
      </c>
      <c r="E201">
        <v>4.4763692697541602E-2</v>
      </c>
      <c r="F201">
        <v>4.50864140363249E-2</v>
      </c>
      <c r="G201">
        <v>4.5397443892361097E-2</v>
      </c>
      <c r="H201">
        <v>4.5697411523857402E-2</v>
      </c>
      <c r="I201">
        <v>4.5986900651653999E-2</v>
      </c>
      <c r="J201">
        <v>4.6266453487722702E-2</v>
      </c>
      <c r="K201">
        <v>4.6536574620130298E-2</v>
      </c>
      <c r="L201">
        <v>4.6797734309166901E-2</v>
      </c>
    </row>
    <row r="202" spans="2:12" x14ac:dyDescent="0.3">
      <c r="B202">
        <v>50</v>
      </c>
      <c r="C202">
        <v>5</v>
      </c>
      <c r="D202">
        <v>4.4367331341199703E-3</v>
      </c>
      <c r="E202">
        <v>4.4644861542509004E-3</v>
      </c>
      <c r="F202">
        <v>4.4913458862185897E-3</v>
      </c>
      <c r="G202">
        <v>4.5173559129657297E-3</v>
      </c>
      <c r="H202">
        <v>4.5425569247389899E-3</v>
      </c>
      <c r="I202">
        <v>4.56698697773672E-3</v>
      </c>
      <c r="J202">
        <v>4.5906816946619704E-3</v>
      </c>
      <c r="K202">
        <v>4.6136744751373799E-3</v>
      </c>
      <c r="L202">
        <v>4.6359966700215104E-3</v>
      </c>
    </row>
    <row r="203" spans="2:12" x14ac:dyDescent="0.3">
      <c r="B203">
        <v>50</v>
      </c>
      <c r="C203">
        <v>10</v>
      </c>
      <c r="D203">
        <v>8.87077022087766E-3</v>
      </c>
      <c r="E203">
        <v>8.9236093665650395E-3</v>
      </c>
      <c r="F203">
        <v>8.9746916778855306E-3</v>
      </c>
      <c r="G203">
        <v>9.0241047808669091E-3</v>
      </c>
      <c r="H203">
        <v>9.0719304025599808E-3</v>
      </c>
      <c r="I203">
        <v>9.1182449027344698E-3</v>
      </c>
      <c r="J203">
        <v>9.1631196860595693E-3</v>
      </c>
      <c r="K203">
        <v>9.2066216342806505E-3</v>
      </c>
      <c r="L203">
        <v>9.2488134641001401E-3</v>
      </c>
    </row>
    <row r="204" spans="2:12" x14ac:dyDescent="0.3">
      <c r="B204">
        <v>50</v>
      </c>
      <c r="C204">
        <v>15</v>
      </c>
      <c r="D204">
        <v>1.3304710174670499E-2</v>
      </c>
      <c r="E204">
        <v>1.33825405215561E-2</v>
      </c>
      <c r="F204">
        <v>1.34577526586154E-2</v>
      </c>
      <c r="G204">
        <v>1.3530478214735801E-2</v>
      </c>
      <c r="H204">
        <v>1.36008399117322E-2</v>
      </c>
      <c r="I204">
        <v>1.3668952369584699E-2</v>
      </c>
      <c r="J204">
        <v>1.37349227306098E-2</v>
      </c>
      <c r="K204">
        <v>1.3798851313758799E-2</v>
      </c>
      <c r="L204">
        <v>1.3860832156341501E-2</v>
      </c>
    </row>
    <row r="205" spans="2:12" x14ac:dyDescent="0.3">
      <c r="B205">
        <v>50</v>
      </c>
      <c r="C205">
        <v>20</v>
      </c>
      <c r="D205">
        <v>1.7738623334262599E-2</v>
      </c>
      <c r="E205">
        <v>1.7841418715538002E-2</v>
      </c>
      <c r="F205">
        <v>1.7940735127133501E-2</v>
      </c>
      <c r="G205">
        <v>1.80367481884398E-2</v>
      </c>
      <c r="H205">
        <v>1.8129621603258501E-2</v>
      </c>
      <c r="I205">
        <v>1.8219508238712701E-2</v>
      </c>
      <c r="J205">
        <v>1.8306550961504998E-2</v>
      </c>
      <c r="K205">
        <v>1.8390883514433298E-2</v>
      </c>
      <c r="L205">
        <v>1.84726312420295E-2</v>
      </c>
    </row>
    <row r="206" spans="2:12" x14ac:dyDescent="0.3">
      <c r="B206">
        <v>50</v>
      </c>
      <c r="C206">
        <v>25</v>
      </c>
      <c r="D206">
        <v>2.21725253240929E-2</v>
      </c>
      <c r="E206">
        <v>2.23002748347432E-2</v>
      </c>
      <c r="F206">
        <v>2.2423684875451901E-2</v>
      </c>
      <c r="G206">
        <v>2.2542975050736599E-2</v>
      </c>
      <c r="H206">
        <v>2.26583500408476E-2</v>
      </c>
      <c r="I206">
        <v>2.2770000954405501E-2</v>
      </c>
      <c r="J206">
        <v>2.2878106376786202E-2</v>
      </c>
      <c r="K206">
        <v>2.29828334688922E-2</v>
      </c>
      <c r="L206">
        <v>2.3084338876736499E-2</v>
      </c>
    </row>
    <row r="207" spans="2:12" x14ac:dyDescent="0.3">
      <c r="B207">
        <v>50</v>
      </c>
      <c r="C207">
        <v>30</v>
      </c>
      <c r="D207">
        <v>2.6606421596817E-2</v>
      </c>
      <c r="E207">
        <v>2.6759119656173599E-2</v>
      </c>
      <c r="F207">
        <v>2.6906617879056099E-2</v>
      </c>
      <c r="G207">
        <v>2.7049179852291098E-2</v>
      </c>
      <c r="H207">
        <v>2.71870512296809E-2</v>
      </c>
      <c r="I207">
        <v>2.73204613583969E-2</v>
      </c>
      <c r="J207">
        <v>2.7449624539509498E-2</v>
      </c>
      <c r="K207">
        <v>2.7574741349037001E-2</v>
      </c>
      <c r="L207">
        <v>2.7695999731488001E-2</v>
      </c>
    </row>
    <row r="208" spans="2:12" x14ac:dyDescent="0.3">
      <c r="B208">
        <v>50</v>
      </c>
      <c r="C208">
        <v>35</v>
      </c>
      <c r="D208">
        <v>3.1040314552569601E-2</v>
      </c>
      <c r="E208">
        <v>3.1217957923171301E-2</v>
      </c>
      <c r="F208">
        <v>3.1389541168678203E-2</v>
      </c>
      <c r="G208">
        <v>3.1555371856565602E-2</v>
      </c>
      <c r="H208">
        <v>3.1715736612484703E-2</v>
      </c>
      <c r="I208">
        <v>3.1870903020425098E-2</v>
      </c>
      <c r="J208">
        <v>3.2021121095404899E-2</v>
      </c>
      <c r="K208">
        <v>3.2166624826802999E-2</v>
      </c>
      <c r="L208">
        <v>3.2307633455874597E-2</v>
      </c>
    </row>
    <row r="209" spans="2:12" x14ac:dyDescent="0.3">
      <c r="B209">
        <v>50</v>
      </c>
      <c r="C209">
        <v>40</v>
      </c>
      <c r="D209">
        <v>3.54742054128762E-2</v>
      </c>
      <c r="E209">
        <v>3.5676792049662599E-2</v>
      </c>
      <c r="F209">
        <v>3.5872458322097497E-2</v>
      </c>
      <c r="G209">
        <v>3.6061555777245499E-2</v>
      </c>
      <c r="H209">
        <v>3.6244412011519102E-2</v>
      </c>
      <c r="I209">
        <v>3.6421332844623303E-2</v>
      </c>
      <c r="J209">
        <v>3.6592604004409002E-2</v>
      </c>
      <c r="K209">
        <v>3.6758492892501202E-2</v>
      </c>
      <c r="L209">
        <v>3.6919250045786903E-2</v>
      </c>
    </row>
    <row r="210" spans="2:12" x14ac:dyDescent="0.3">
      <c r="B210">
        <v>50</v>
      </c>
      <c r="C210">
        <v>45</v>
      </c>
      <c r="D210">
        <v>3.9908094865028797E-2</v>
      </c>
      <c r="E210">
        <v>4.0135623393784202E-2</v>
      </c>
      <c r="F210">
        <v>4.03553713521764E-2</v>
      </c>
      <c r="G210">
        <v>4.0567734266141402E-2</v>
      </c>
      <c r="H210">
        <v>4.0773080702117999E-2</v>
      </c>
      <c r="I210">
        <v>4.0971754714779401E-2</v>
      </c>
      <c r="J210">
        <v>4.11640777440569E-2</v>
      </c>
      <c r="K210">
        <v>4.1350350603067097E-2</v>
      </c>
      <c r="L210">
        <v>4.1530855123576703E-2</v>
      </c>
    </row>
    <row r="211" spans="2:12" x14ac:dyDescent="0.3">
      <c r="B211">
        <v>50</v>
      </c>
      <c r="C211">
        <v>50</v>
      </c>
      <c r="D211">
        <v>4.4341983325366999E-2</v>
      </c>
      <c r="E211">
        <v>4.4594452778222403E-2</v>
      </c>
      <c r="F211">
        <v>4.4838281478157903E-2</v>
      </c>
      <c r="G211">
        <v>4.5073908929472099E-2</v>
      </c>
      <c r="H211">
        <v>4.53017446681101E-2</v>
      </c>
      <c r="I211">
        <v>4.5522170983184201E-2</v>
      </c>
      <c r="J211">
        <v>4.5735545026173399E-2</v>
      </c>
      <c r="K211">
        <v>4.5942201021151999E-2</v>
      </c>
      <c r="L211">
        <v>4.6142452094234697E-2</v>
      </c>
    </row>
  </sheetData>
  <autoFilter ref="B111:L211" xr:uid="{958A623E-6997-4762-9E20-48A7A1D6CC0B}"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</autoFilter>
  <mergeCells count="1">
    <mergeCell ref="D111:L1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Sheet3</vt:lpstr>
      <vt:lpstr>Chart2</vt:lpstr>
      <vt:lpstr>Chart1</vt:lpstr>
    </vt:vector>
  </TitlesOfParts>
  <Company>Tokamak 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Taylor</dc:creator>
  <cp:lastModifiedBy>Jack Taylor</cp:lastModifiedBy>
  <dcterms:created xsi:type="dcterms:W3CDTF">2020-04-03T07:43:22Z</dcterms:created>
  <dcterms:modified xsi:type="dcterms:W3CDTF">2020-04-14T16:46:05Z</dcterms:modified>
</cp:coreProperties>
</file>