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chica_OOP\panel_data\JIVC\"/>
    </mc:Choice>
  </mc:AlternateContent>
  <xr:revisionPtr revIDLastSave="0" documentId="13_ncr:1_{DB1C2D13-54DF-49A2-9155-8160D3CF3C1C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chart" sheetId="3" r:id="rId1"/>
    <sheet name="Options" sheetId="4" r:id="rId2"/>
    <sheet name="HF_specific" sheetId="1" r:id="rId3"/>
    <sheet name="Structured" sheetId="2" r:id="rId4"/>
  </sheets>
  <definedNames>
    <definedName name="_xlnm._FilterDatabase" localSheetId="3" hidden="1">Structured!$B$111:$L$219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4" i="4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3" i="1"/>
  <c r="L3" i="1" s="1"/>
  <c r="K4" i="1"/>
  <c r="L4" i="1" s="1"/>
  <c r="K5" i="1"/>
  <c r="L5" i="1" s="1"/>
  <c r="K6" i="1"/>
  <c r="L6" i="1"/>
  <c r="K7" i="1"/>
  <c r="L7" i="1" s="1"/>
  <c r="K8" i="1"/>
  <c r="L8" i="1" s="1"/>
  <c r="K9" i="1"/>
  <c r="L9" i="1" s="1"/>
  <c r="K10" i="1"/>
  <c r="L10" i="1"/>
  <c r="K11" i="1"/>
  <c r="L11" i="1"/>
  <c r="K12" i="1"/>
  <c r="L12" i="1" s="1"/>
  <c r="K13" i="1"/>
  <c r="L13" i="1" s="1"/>
  <c r="K2" i="1"/>
  <c r="L2" i="1" s="1"/>
  <c r="K2" i="2"/>
  <c r="L2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K3" i="2"/>
  <c r="L3" i="2" s="1"/>
</calcChain>
</file>

<file path=xl/sharedStrings.xml><?xml version="1.0" encoding="utf-8"?>
<sst xmlns="http://schemas.openxmlformats.org/spreadsheetml/2006/main" count="551" uniqueCount="29">
  <si>
    <t>output_pressure</t>
  </si>
  <si>
    <t>mass_flow_total</t>
  </si>
  <si>
    <t>number_of_channels</t>
  </si>
  <si>
    <t>peak_metal_temperature</t>
  </si>
  <si>
    <t>peak_coolant_temperature</t>
  </si>
  <si>
    <t>break_flag</t>
  </si>
  <si>
    <t>layup_type</t>
  </si>
  <si>
    <t>distribution_type</t>
  </si>
  <si>
    <t>mass_flow_split</t>
  </si>
  <si>
    <t>HF_specific</t>
  </si>
  <si>
    <t>strikepoint</t>
  </si>
  <si>
    <t>structured</t>
  </si>
  <si>
    <t>pressure loss</t>
  </si>
  <si>
    <t>pumping power</t>
  </si>
  <si>
    <t>DLH results</t>
  </si>
  <si>
    <t>peak temp</t>
  </si>
  <si>
    <t>layup</t>
  </si>
  <si>
    <t>distribution</t>
  </si>
  <si>
    <t>JIVC results</t>
  </si>
  <si>
    <t>a</t>
  </si>
  <si>
    <t>b</t>
  </si>
  <si>
    <t>HF specific</t>
  </si>
  <si>
    <t>strike point</t>
  </si>
  <si>
    <t>inout</t>
  </si>
  <si>
    <t>inboard / outboard</t>
  </si>
  <si>
    <t>mach number</t>
  </si>
  <si>
    <t>half width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</si>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</sst>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11" fontId="0" fillId="0" borderId="0" xfId="0" applyNumberFormat="1"/>
    <xf numFmtId="0" fontId="1" fillId="2" borderId="1" xfId="1" applyBorder="1" applyAlignment="1">
      <alignment horizontal="center" vertical="top"/>
    </xf>
    <xf numFmtId="0" fontId="1" fillId="2" borderId="0" xfId="1"/>
    <xf numFmtId="11" fontId="1" fillId="2" borderId="0" xfId="1" applyNumberFormat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1" fontId="0" fillId="0" borderId="9" xfId="0" applyNumberFormat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0" xfId="0" applyFill="1" applyBorder="1"/>
    <xf numFmtId="0" fontId="2" fillId="0" borderId="2" xfId="0" applyFont="1" applyFill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04176261814887E-2"/>
          <c:y val="2.9294401984769878E-2"/>
          <c:w val="0.90895235398339769"/>
          <c:h val="0.88057637806847744"/>
        </c:manualLayout>
      </c:layout>
      <c:scatterChart>
        <c:scatterStyle val="lineMarker"/>
        <c:varyColors val="0"/>
        <c:ser>
          <c:idx val="0"/>
          <c:order val="0"/>
          <c:tx>
            <c:v>HF specific strike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HF_specific!$E$2:$E$13</c:f>
              <c:numCache>
                <c:formatCode>General</c:formatCode>
                <c:ptCount val="12"/>
                <c:pt idx="0">
                  <c:v>524.72868287279471</c:v>
                </c:pt>
                <c:pt idx="1">
                  <c:v>524.72868287279471</c:v>
                </c:pt>
                <c:pt idx="2">
                  <c:v>528.64777467970828</c:v>
                </c:pt>
                <c:pt idx="3">
                  <c:v>528.64777467970828</c:v>
                </c:pt>
                <c:pt idx="4">
                  <c:v>511.27382731983778</c:v>
                </c:pt>
                <c:pt idx="5">
                  <c:v>511.27382731983778</c:v>
                </c:pt>
                <c:pt idx="6">
                  <c:v>514.84504162074973</c:v>
                </c:pt>
                <c:pt idx="7">
                  <c:v>514.84504162074973</c:v>
                </c:pt>
                <c:pt idx="8">
                  <c:v>502.07143968822481</c:v>
                </c:pt>
                <c:pt idx="9">
                  <c:v>502.07143968822481</c:v>
                </c:pt>
                <c:pt idx="10">
                  <c:v>505.40472474151721</c:v>
                </c:pt>
                <c:pt idx="11">
                  <c:v>505.40472474151721</c:v>
                </c:pt>
              </c:numCache>
            </c:numRef>
          </c:xVal>
          <c:yVal>
            <c:numRef>
              <c:f>HF_specific!$L$2:$L$13</c:f>
              <c:numCache>
                <c:formatCode>0.00E+00</c:formatCode>
                <c:ptCount val="12"/>
                <c:pt idx="0">
                  <c:v>323433680.00886297</c:v>
                </c:pt>
                <c:pt idx="1">
                  <c:v>382553534.296009</c:v>
                </c:pt>
                <c:pt idx="2">
                  <c:v>525667519.10296035</c:v>
                </c:pt>
                <c:pt idx="3">
                  <c:v>700205647.30587566</c:v>
                </c:pt>
                <c:pt idx="4">
                  <c:v>718692352.39364994</c:v>
                </c:pt>
                <c:pt idx="5">
                  <c:v>851934717.12352109</c:v>
                </c:pt>
                <c:pt idx="6">
                  <c:v>1171034247.4387538</c:v>
                </c:pt>
                <c:pt idx="7">
                  <c:v>1564487648.6577666</c:v>
                </c:pt>
                <c:pt idx="8">
                  <c:v>1337394098.4508553</c:v>
                </c:pt>
                <c:pt idx="9">
                  <c:v>1590018886.2786269</c:v>
                </c:pt>
                <c:pt idx="10">
                  <c:v>2186436016.6681786</c:v>
                </c:pt>
                <c:pt idx="11">
                  <c:v>2932512704.9156265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3-48D6-BB85-35F5F61C1F0E}"/>
            </c:ext>
          </c:extLst>
        </c:ser>
        <c:ser>
          <c:idx val="1"/>
          <c:order val="1"/>
          <c:tx>
            <c:v>Structured strike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12562A-55AF-4224-9A0B-3D1EA83D8C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033-48D6-BB85-35F5F61C1F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53B110-1835-46E5-9D0D-8DAE1CC950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033-48D6-BB85-35F5F61C1F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5912BDE-22A6-45DF-B6AF-6E458D48E0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033-48D6-BB85-35F5F61C1F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D69C0B-CADA-485B-84C7-AE19EF2BB05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033-48D6-BB85-35F5F61C1F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1D0557-CF95-4F8C-822D-8E0CCFD8CE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033-48D6-BB85-35F5F61C1F0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908167-B950-4BB6-B4D1-25C742A43C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033-48D6-BB85-35F5F61C1F0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2E43F0-F8DA-4C76-BD66-4DEAA8D22C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033-48D6-BB85-35F5F61C1F0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886563F-C279-4ED5-A209-AA995DF27E0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033-48D6-BB85-35F5F61C1F0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B4E920B-AEFE-41F4-AC14-44A0901625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033-48D6-BB85-35F5F61C1F0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FF8F49-C943-454D-8A53-FB0759A3E1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033-48D6-BB85-35F5F61C1F0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C61DB6-8AC7-42C8-9B98-21894296F5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033-48D6-BB85-35F5F61C1F0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950732-CE43-435E-B86A-AD54B9018A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033-48D6-BB85-35F5F61C1F0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996DA6C-5C50-42A0-9C4E-6C49EB5406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033-48D6-BB85-35F5F61C1F0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6CB942A-3716-4196-AB59-7D5D3C1BC0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033-48D6-BB85-35F5F61C1F0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DF5D259-5157-4A8C-A74C-C5A0AA9224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033-48D6-BB85-35F5F61C1F0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B6FDBDC-5E41-4075-944B-A6E7AFFA8E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033-48D6-BB85-35F5F61C1F0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98D9B8E-1E21-479F-8354-6224B176D9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033-48D6-BB85-35F5F61C1F0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BDB391-677A-43EF-8B46-CC1FCF034A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033-48D6-BB85-35F5F61C1F0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5E6C58-1B8A-4A9D-92EF-3FE7254251C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033-48D6-BB85-35F5F61C1F0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D425D99-171D-4D2D-A3A8-78E17281B1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033-48D6-BB85-35F5F61C1F0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9C1A2B-1FAF-44A2-972C-14CC727D84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033-48D6-BB85-35F5F61C1F0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E57C06-DCDE-4A45-B87F-C3378D137A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033-48D6-BB85-35F5F61C1F0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28246CE-8A69-4998-8FBE-6B66ABB3E1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033-48D6-BB85-35F5F61C1F0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787E484-F450-43E2-8DC0-772C141EDD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033-48D6-BB85-35F5F61C1F0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9443FC-3084-40B9-90C1-7C9129DEB7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033-48D6-BB85-35F5F61C1F0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6AD8DF6-5BAC-46BC-B892-1C8234FEB1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033-48D6-BB85-35F5F61C1F0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197DE34-96C6-499D-A48D-F4AFCB3797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033-48D6-BB85-35F5F61C1F0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598F971-F696-4BA4-BABD-3B6E5FEEDE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033-48D6-BB85-35F5F61C1F0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E0F987C-0079-4304-A176-DC28847D10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033-48D6-BB85-35F5F61C1F0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E01DEB-5D05-46F7-8B42-A4EABC70AB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033-48D6-BB85-35F5F61C1F0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5B62B46-36BD-465F-B057-01AC73F313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033-48D6-BB85-35F5F61C1F0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8A39E84-DD2B-45B5-A68B-FB96012C8C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033-48D6-BB85-35F5F61C1F0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7B0AD41-7327-4C97-A9A9-0EBF769BCA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033-48D6-BB85-35F5F61C1F0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AFE6EE0-F5A9-4EDF-B9F3-DC2B1F571C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033-48D6-BB85-35F5F61C1F0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4562787-6B7F-475F-A94A-4DB402EDF3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033-48D6-BB85-35F5F61C1F0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ACD6A11-D2DC-4EF7-B7B2-B567DD93C8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033-48D6-BB85-35F5F61C1F0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A6C48EA-7B2A-4862-B01D-7DF6A815B9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033-48D6-BB85-35F5F61C1F0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88D4935-056A-4941-B749-BBE0D99115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033-48D6-BB85-35F5F61C1F0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F02F411-ADCF-4BB3-A9A5-6F6528426E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033-48D6-BB85-35F5F61C1F0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4592FDB-3F71-41B1-8BD1-B0DB9B9E49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033-48D6-BB85-35F5F61C1F0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19D43C3-5A59-457A-BAB8-27A48DCF40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033-48D6-BB85-35F5F61C1F0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BBF1D1C-FDD5-4231-A537-39068AE49D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033-48D6-BB85-35F5F61C1F0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AF4CDCE-E990-4587-A57B-B989B492D7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033-48D6-BB85-35F5F61C1F0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58CE7AB-87C2-42AE-8248-4356AF7751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033-48D6-BB85-35F5F61C1F0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0FB1DFD-E23B-4CB7-B6DE-98DA1F554C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033-48D6-BB85-35F5F61C1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F2E6E02-0B91-489F-8D50-80CA3481A0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033-48D6-BB85-35F5F61C1F0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BF87AA0-7D42-42F7-98CF-B53567756B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033-48D6-BB85-35F5F61C1F0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FA88CC1-1076-4AAD-9805-3354B5719E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033-48D6-BB85-35F5F61C1F0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81B817E-7EDC-4A44-8BC6-BBE61AE119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033-48D6-BB85-35F5F61C1F0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1BBBDC-75C7-40C9-A473-C9E38EE1DC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033-48D6-BB85-35F5F61C1F0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2439964-4417-4514-97AA-D52D3FCAD3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033-48D6-BB85-35F5F61C1F0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7C08517-A580-4A19-8847-73FB4C688B3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033-48D6-BB85-35F5F61C1F0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B542011-8E49-4CE7-B0B6-24DBFF67D5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033-48D6-BB85-35F5F61C1F0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A4E8730-9472-4AB7-976D-47706DFC9F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033-48D6-BB85-35F5F61C1F0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D376A38-5DCD-44B8-B1E5-F46F59EE3E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033-48D6-BB85-35F5F61C1F0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685048F-ADEC-486C-87B8-F6FFF8E1B20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033-48D6-BB85-35F5F61C1F0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6A451CB-9BC7-4303-8FA2-B0CBF1F97A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033-48D6-BB85-35F5F61C1F0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624EDB9-4BE4-466D-ACF4-A7AD3799E7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033-48D6-BB85-35F5F61C1F0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E111354-6CF9-411F-9689-1454CF0CBC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033-48D6-BB85-35F5F61C1F0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3A4D7D4-7289-40C1-A424-95FDD561DC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033-48D6-BB85-35F5F61C1F0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6278F13-5C9A-49B1-81FB-B724674D41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033-48D6-BB85-35F5F61C1F0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1CE303B-4668-447B-A6D1-7BAB62EAA6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033-48D6-BB85-35F5F61C1F0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59D4AD5-8023-4466-B4FA-D1931ED9BD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033-48D6-BB85-35F5F61C1F0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D4DDB1D-7A3F-497C-8E29-33C4FD1257B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033-48D6-BB85-35F5F61C1F0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DAAEF04-3BC1-4F8A-A5C4-D994ED2827D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033-48D6-BB85-35F5F61C1F0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AAEA446-8DA0-4274-A51A-15889BA4A2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033-48D6-BB85-35F5F61C1F0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532F064-E570-47A1-8C97-9F0CE6DA2A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033-48D6-BB85-35F5F61C1F0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000D4FE-5DC9-4CCB-B86A-A136151B00C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033-48D6-BB85-35F5F61C1F0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8BFBD1E-8D29-4C4D-ABF6-F12C80CEDF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033-48D6-BB85-35F5F61C1F0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D2E5B5A-DDDE-4B25-9235-F96F19EDB1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033-48D6-BB85-35F5F61C1F0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2057196-43BC-4193-A78C-0F66151B6C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033-48D6-BB85-35F5F61C1F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6E8C1EB-E682-49B5-9EBE-FB71E29E96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033-48D6-BB85-35F5F61C1F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B309592-B09F-4538-A12F-7C3603B9D7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033-48D6-BB85-35F5F61C1F0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1320A8A-F9F9-4B45-BC92-DD35B3B2EB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033-48D6-BB85-35F5F61C1F0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B89E568-783B-4F14-A6E0-423FD971F20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033-48D6-BB85-35F5F61C1F0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4986C88-3A7C-46B7-A975-7AB4BBF137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033-48D6-BB85-35F5F61C1F0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71660FF-AC97-45B5-84FE-045E80B2EB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033-48D6-BB85-35F5F61C1F0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BF5F73C-58FB-4DFE-B206-0B6A5C1C65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C033-48D6-BB85-35F5F61C1F0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468DE93-E62B-466E-A098-2F2CBA7511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033-48D6-BB85-35F5F61C1F0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B2A8247-43F8-49A5-8C24-8B3E1E3D12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033-48D6-BB85-35F5F61C1F0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43EAFD7-14FD-494A-80C3-765638439C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033-48D6-BB85-35F5F61C1F0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B8FD82E-92FC-4FC5-BCC1-34C4554F18E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033-48D6-BB85-35F5F61C1F0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85D5B9B-7017-416E-84C2-DB3B3ED9C7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033-48D6-BB85-35F5F61C1F0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B056CB0-869E-4E18-B3A3-66E81F29B4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033-48D6-BB85-35F5F61C1F0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868B526-7A62-4393-ABC9-1C7DAA36D3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033-48D6-BB85-35F5F61C1F0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C124913-8AD8-46B2-8642-2C73668A4C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033-48D6-BB85-35F5F61C1F0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71432CA-7222-4DC5-A335-80374F0B73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033-48D6-BB85-35F5F61C1F0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E0F7105-6105-403A-BF85-E054EA3CB3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033-48D6-BB85-35F5F61C1F0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E770240-F325-4F4D-86B1-B75A917C24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033-48D6-BB85-35F5F61C1F0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AC6CFEE-488D-4016-B026-FF7052973A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033-48D6-BB85-35F5F61C1F0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E4E547B-1142-4D67-AF86-229DA8EA52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C033-48D6-BB85-35F5F61C1F0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4C03C86-6E9C-42EA-AE59-8A0786C984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033-48D6-BB85-35F5F61C1F0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161B39A-34B1-4F2E-88CE-3D9651F52B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033-48D6-BB85-35F5F61C1F0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6705F894-12DA-40CD-AE34-E5A84F6167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033-48D6-BB85-35F5F61C1F0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69E7A05-3C7D-4E4C-8295-6C0D24D6A1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033-48D6-BB85-35F5F61C1F0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9715306-E7B9-46BD-B9DB-1D698C8E3E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033-48D6-BB85-35F5F61C1F0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F0325659-BEB5-41D3-8CB9-0129445D77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033-48D6-BB85-35F5F61C1F0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FE3A2EE-8D2B-4179-9D76-3D454F2CC1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C033-48D6-BB85-35F5F61C1F0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D2EFDB4-929D-461D-AA23-21B6AFB00CF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C033-48D6-BB85-35F5F61C1F0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18657C73-B9D0-442E-BCFF-852ABE93CB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C033-48D6-BB85-35F5F61C1F0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9224EBF-E15A-4EBF-A879-9C4CF0AB76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C033-48D6-BB85-35F5F61C1F0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BA3A9C0-7714-4CB9-9340-32E42CCD079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C033-48D6-BB85-35F5F61C1F0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CD02F2D-DF4E-44B6-98E0-E7DF6DEE38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C033-48D6-BB85-35F5F61C1F0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833BB6A-17AC-4D2F-B904-6FB3D6A4FF8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C033-48D6-BB85-35F5F61C1F0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7654191-C550-4CC9-BF8D-0A560B6F8A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033-48D6-BB85-35F5F61C1F0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3BBDC355-ED20-44E8-878C-191C637FC7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C033-48D6-BB85-35F5F61C1F0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73CAFA3E-2D2D-4CB4-A834-CE01FF97B5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033-48D6-BB85-35F5F61C1F0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6630D3D-FF74-4159-B244-89F48730081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C033-48D6-BB85-35F5F61C1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Structured!$E$2:$E$109</c:f>
              <c:numCache>
                <c:formatCode>General</c:formatCode>
                <c:ptCount val="108"/>
                <c:pt idx="0">
                  <c:v>627.27214706989639</c:v>
                </c:pt>
                <c:pt idx="1">
                  <c:v>769.02840021680959</c:v>
                </c:pt>
                <c:pt idx="2">
                  <c:v>548.21692130749705</c:v>
                </c:pt>
                <c:pt idx="3">
                  <c:v>627.27214706989639</c:v>
                </c:pt>
                <c:pt idx="4">
                  <c:v>530.17406222394925</c:v>
                </c:pt>
                <c:pt idx="5">
                  <c:v>575.80111530232909</c:v>
                </c:pt>
                <c:pt idx="6">
                  <c:v>627.27214706989639</c:v>
                </c:pt>
                <c:pt idx="7">
                  <c:v>769.02840021680959</c:v>
                </c:pt>
                <c:pt idx="8">
                  <c:v>548.21692130749705</c:v>
                </c:pt>
                <c:pt idx="9">
                  <c:v>627.27214706989639</c:v>
                </c:pt>
                <c:pt idx="10">
                  <c:v>530.17406222394925</c:v>
                </c:pt>
                <c:pt idx="11">
                  <c:v>575.80111530232909</c:v>
                </c:pt>
                <c:pt idx="12">
                  <c:v>627.27214706989639</c:v>
                </c:pt>
                <c:pt idx="13">
                  <c:v>769.02840021680959</c:v>
                </c:pt>
                <c:pt idx="14">
                  <c:v>548.21692130749705</c:v>
                </c:pt>
                <c:pt idx="15">
                  <c:v>627.27214706989639</c:v>
                </c:pt>
                <c:pt idx="16">
                  <c:v>530.17406222394925</c:v>
                </c:pt>
                <c:pt idx="17">
                  <c:v>575.80111530232909</c:v>
                </c:pt>
                <c:pt idx="18">
                  <c:v>528.64777467970828</c:v>
                </c:pt>
                <c:pt idx="19">
                  <c:v>528.64777467970828</c:v>
                </c:pt>
                <c:pt idx="20">
                  <c:v>528.64777467970828</c:v>
                </c:pt>
                <c:pt idx="21">
                  <c:v>528.64777467970828</c:v>
                </c:pt>
                <c:pt idx="22">
                  <c:v>528.64777467970828</c:v>
                </c:pt>
                <c:pt idx="23">
                  <c:v>528.64777467970828</c:v>
                </c:pt>
                <c:pt idx="24">
                  <c:v>528.64777467970828</c:v>
                </c:pt>
                <c:pt idx="25">
                  <c:v>528.64777467970828</c:v>
                </c:pt>
                <c:pt idx="26">
                  <c:v>528.64777467970828</c:v>
                </c:pt>
                <c:pt idx="27">
                  <c:v>528.64777467970828</c:v>
                </c:pt>
                <c:pt idx="28">
                  <c:v>528.64777467970828</c:v>
                </c:pt>
                <c:pt idx="29">
                  <c:v>528.64777467970828</c:v>
                </c:pt>
                <c:pt idx="30">
                  <c:v>528.64777467970828</c:v>
                </c:pt>
                <c:pt idx="31">
                  <c:v>0</c:v>
                </c:pt>
                <c:pt idx="32">
                  <c:v>528.64777467970828</c:v>
                </c:pt>
                <c:pt idx="33">
                  <c:v>0</c:v>
                </c:pt>
                <c:pt idx="34">
                  <c:v>528.64777467970828</c:v>
                </c:pt>
                <c:pt idx="35">
                  <c:v>0</c:v>
                </c:pt>
                <c:pt idx="36">
                  <c:v>588.12351787341868</c:v>
                </c:pt>
                <c:pt idx="37">
                  <c:v>698.75695545162193</c:v>
                </c:pt>
                <c:pt idx="38">
                  <c:v>525.16470815487469</c:v>
                </c:pt>
                <c:pt idx="39">
                  <c:v>588.12351787341868</c:v>
                </c:pt>
                <c:pt idx="40">
                  <c:v>516.23584851526596</c:v>
                </c:pt>
                <c:pt idx="41">
                  <c:v>547.30279371087363</c:v>
                </c:pt>
                <c:pt idx="42">
                  <c:v>588.12351787341868</c:v>
                </c:pt>
                <c:pt idx="43">
                  <c:v>698.75695545162193</c:v>
                </c:pt>
                <c:pt idx="44">
                  <c:v>525.16470815487469</c:v>
                </c:pt>
                <c:pt idx="45">
                  <c:v>588.12351787341868</c:v>
                </c:pt>
                <c:pt idx="46">
                  <c:v>516.23584851526596</c:v>
                </c:pt>
                <c:pt idx="47">
                  <c:v>547.30279371087363</c:v>
                </c:pt>
                <c:pt idx="48">
                  <c:v>588.12351787341868</c:v>
                </c:pt>
                <c:pt idx="49">
                  <c:v>698.75695545162193</c:v>
                </c:pt>
                <c:pt idx="50">
                  <c:v>525.16470815487469</c:v>
                </c:pt>
                <c:pt idx="51">
                  <c:v>588.12351787341868</c:v>
                </c:pt>
                <c:pt idx="52">
                  <c:v>516.23584851526596</c:v>
                </c:pt>
                <c:pt idx="53">
                  <c:v>547.30279371087363</c:v>
                </c:pt>
                <c:pt idx="54">
                  <c:v>514.84504162074973</c:v>
                </c:pt>
                <c:pt idx="55">
                  <c:v>514.84504162074973</c:v>
                </c:pt>
                <c:pt idx="56">
                  <c:v>514.84504162074973</c:v>
                </c:pt>
                <c:pt idx="57">
                  <c:v>514.84504162074973</c:v>
                </c:pt>
                <c:pt idx="58">
                  <c:v>514.84504162074973</c:v>
                </c:pt>
                <c:pt idx="59">
                  <c:v>514.84504162074973</c:v>
                </c:pt>
                <c:pt idx="60">
                  <c:v>514.84504162074973</c:v>
                </c:pt>
                <c:pt idx="61">
                  <c:v>514.84504162074973</c:v>
                </c:pt>
                <c:pt idx="62">
                  <c:v>514.84504162074973</c:v>
                </c:pt>
                <c:pt idx="63">
                  <c:v>514.84504162074973</c:v>
                </c:pt>
                <c:pt idx="64">
                  <c:v>514.84504162074973</c:v>
                </c:pt>
                <c:pt idx="65">
                  <c:v>514.84504162074973</c:v>
                </c:pt>
                <c:pt idx="66">
                  <c:v>514.84504162074973</c:v>
                </c:pt>
                <c:pt idx="67">
                  <c:v>0</c:v>
                </c:pt>
                <c:pt idx="68">
                  <c:v>514.84504162074973</c:v>
                </c:pt>
                <c:pt idx="69">
                  <c:v>0</c:v>
                </c:pt>
                <c:pt idx="70">
                  <c:v>514.84504162074973</c:v>
                </c:pt>
                <c:pt idx="71">
                  <c:v>0</c:v>
                </c:pt>
                <c:pt idx="72">
                  <c:v>563.50748020390449</c:v>
                </c:pt>
                <c:pt idx="73">
                  <c:v>655.26777921695953</c:v>
                </c:pt>
                <c:pt idx="74">
                  <c:v>510.37600122754088</c:v>
                </c:pt>
                <c:pt idx="75">
                  <c:v>563.50748020390449</c:v>
                </c:pt>
                <c:pt idx="76">
                  <c:v>506.70287025810597</c:v>
                </c:pt>
                <c:pt idx="77">
                  <c:v>529.1794143173754</c:v>
                </c:pt>
                <c:pt idx="78">
                  <c:v>563.50748020390449</c:v>
                </c:pt>
                <c:pt idx="79">
                  <c:v>655.26777921695953</c:v>
                </c:pt>
                <c:pt idx="80">
                  <c:v>510.37600122754088</c:v>
                </c:pt>
                <c:pt idx="81">
                  <c:v>563.50748020390449</c:v>
                </c:pt>
                <c:pt idx="82">
                  <c:v>506.70287025810597</c:v>
                </c:pt>
                <c:pt idx="83">
                  <c:v>529.1794143173754</c:v>
                </c:pt>
                <c:pt idx="84">
                  <c:v>563.50748020390449</c:v>
                </c:pt>
                <c:pt idx="85">
                  <c:v>655.26777921695953</c:v>
                </c:pt>
                <c:pt idx="86">
                  <c:v>510.37600122754088</c:v>
                </c:pt>
                <c:pt idx="87">
                  <c:v>563.50748020390449</c:v>
                </c:pt>
                <c:pt idx="88">
                  <c:v>506.70287025810597</c:v>
                </c:pt>
                <c:pt idx="89">
                  <c:v>529.1794143173754</c:v>
                </c:pt>
                <c:pt idx="90">
                  <c:v>505.40472474151721</c:v>
                </c:pt>
                <c:pt idx="91">
                  <c:v>505.40472474151721</c:v>
                </c:pt>
                <c:pt idx="92">
                  <c:v>505.40472474151721</c:v>
                </c:pt>
                <c:pt idx="93">
                  <c:v>505.40472474151721</c:v>
                </c:pt>
                <c:pt idx="94">
                  <c:v>505.40472474151721</c:v>
                </c:pt>
                <c:pt idx="95">
                  <c:v>505.40472474151721</c:v>
                </c:pt>
                <c:pt idx="96">
                  <c:v>505.40472474151721</c:v>
                </c:pt>
                <c:pt idx="97">
                  <c:v>505.40472474151721</c:v>
                </c:pt>
                <c:pt idx="98">
                  <c:v>505.40472474151721</c:v>
                </c:pt>
                <c:pt idx="99">
                  <c:v>505.40472474151721</c:v>
                </c:pt>
                <c:pt idx="100">
                  <c:v>505.40472474151721</c:v>
                </c:pt>
                <c:pt idx="101">
                  <c:v>505.40472474151721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Structured!$L$2:$L$109</c:f>
              <c:numCache>
                <c:formatCode>0.00E+00</c:formatCode>
                <c:ptCount val="108"/>
                <c:pt idx="0">
                  <c:v>109190388.94737081</c:v>
                </c:pt>
                <c:pt idx="1">
                  <c:v>112338452.40414138</c:v>
                </c:pt>
                <c:pt idx="2">
                  <c:v>117731364.92805614</c:v>
                </c:pt>
                <c:pt idx="3">
                  <c:v>112338452.40414138</c:v>
                </c:pt>
                <c:pt idx="4">
                  <c:v>141940897.61373168</c:v>
                </c:pt>
                <c:pt idx="5">
                  <c:v>116952091.23473136</c:v>
                </c:pt>
                <c:pt idx="6">
                  <c:v>131508998.82849574</c:v>
                </c:pt>
                <c:pt idx="7">
                  <c:v>157919506.32095957</c:v>
                </c:pt>
                <c:pt idx="8">
                  <c:v>131508998.82849574</c:v>
                </c:pt>
                <c:pt idx="9">
                  <c:v>157919506.32095957</c:v>
                </c:pt>
                <c:pt idx="10">
                  <c:v>141940897.61373168</c:v>
                </c:pt>
                <c:pt idx="11">
                  <c:v>157919506.32095957</c:v>
                </c:pt>
                <c:pt idx="12">
                  <c:v>192954593.21119982</c:v>
                </c:pt>
                <c:pt idx="13">
                  <c:v>284543414.6828323</c:v>
                </c:pt>
                <c:pt idx="14">
                  <c:v>192954593.21119982</c:v>
                </c:pt>
                <c:pt idx="15">
                  <c:v>284543414.6828323</c:v>
                </c:pt>
                <c:pt idx="16">
                  <c:v>192954593.21119982</c:v>
                </c:pt>
                <c:pt idx="17">
                  <c:v>284543414.6828323</c:v>
                </c:pt>
                <c:pt idx="18">
                  <c:v>525667519.10296035</c:v>
                </c:pt>
                <c:pt idx="19">
                  <c:v>700205647.30587566</c:v>
                </c:pt>
                <c:pt idx="20">
                  <c:v>946778688.01291049</c:v>
                </c:pt>
                <c:pt idx="21">
                  <c:v>700205647.30587566</c:v>
                </c:pt>
                <c:pt idx="22">
                  <c:v>2270092312.4034052</c:v>
                </c:pt>
                <c:pt idx="23">
                  <c:v>901503783.16013861</c:v>
                </c:pt>
                <c:pt idx="24">
                  <c:v>1705375570.6629503</c:v>
                </c:pt>
                <c:pt idx="25">
                  <c:v>3188817090.6590719</c:v>
                </c:pt>
                <c:pt idx="26">
                  <c:v>1705375570.6629503</c:v>
                </c:pt>
                <c:pt idx="27">
                  <c:v>3188817090.6590719</c:v>
                </c:pt>
                <c:pt idx="28">
                  <c:v>2270092312.4034052</c:v>
                </c:pt>
                <c:pt idx="29">
                  <c:v>3188817090.6590719</c:v>
                </c:pt>
                <c:pt idx="30">
                  <c:v>5349752380.460371</c:v>
                </c:pt>
                <c:pt idx="31">
                  <c:v>12247550478.094454</c:v>
                </c:pt>
                <c:pt idx="32">
                  <c:v>5349752380.460371</c:v>
                </c:pt>
                <c:pt idx="33">
                  <c:v>12247550478.094454</c:v>
                </c:pt>
                <c:pt idx="34">
                  <c:v>5349752380.460371</c:v>
                </c:pt>
                <c:pt idx="35">
                  <c:v>12247550478.094454</c:v>
                </c:pt>
                <c:pt idx="36">
                  <c:v>242007835.31273222</c:v>
                </c:pt>
                <c:pt idx="37">
                  <c:v>249099501.40532273</c:v>
                </c:pt>
                <c:pt idx="38">
                  <c:v>261135147.21780175</c:v>
                </c:pt>
                <c:pt idx="39">
                  <c:v>249099501.40532273</c:v>
                </c:pt>
                <c:pt idx="40">
                  <c:v>315454528.6891591</c:v>
                </c:pt>
                <c:pt idx="41">
                  <c:v>259202814.35087615</c:v>
                </c:pt>
                <c:pt idx="42">
                  <c:v>292223178.42591155</c:v>
                </c:pt>
                <c:pt idx="43">
                  <c:v>351881290.26278228</c:v>
                </c:pt>
                <c:pt idx="44">
                  <c:v>292223178.42591155</c:v>
                </c:pt>
                <c:pt idx="45">
                  <c:v>351881290.26278228</c:v>
                </c:pt>
                <c:pt idx="46">
                  <c:v>315454528.6891591</c:v>
                </c:pt>
                <c:pt idx="47">
                  <c:v>351881290.26278228</c:v>
                </c:pt>
                <c:pt idx="48">
                  <c:v>431333977.21996212</c:v>
                </c:pt>
                <c:pt idx="49">
                  <c:v>641191384.76968789</c:v>
                </c:pt>
                <c:pt idx="50">
                  <c:v>431333977.21996212</c:v>
                </c:pt>
                <c:pt idx="51">
                  <c:v>641191384.76968789</c:v>
                </c:pt>
                <c:pt idx="52">
                  <c:v>431333977.21996212</c:v>
                </c:pt>
                <c:pt idx="53">
                  <c:v>641191384.76968789</c:v>
                </c:pt>
                <c:pt idx="54">
                  <c:v>1171034247.4387538</c:v>
                </c:pt>
                <c:pt idx="55">
                  <c:v>1564487648.6577666</c:v>
                </c:pt>
                <c:pt idx="56">
                  <c:v>2131582692.9761333</c:v>
                </c:pt>
                <c:pt idx="57">
                  <c:v>1564487648.6577666</c:v>
                </c:pt>
                <c:pt idx="58">
                  <c:v>5298050653.2907848</c:v>
                </c:pt>
                <c:pt idx="59">
                  <c:v>2030238072.5916476</c:v>
                </c:pt>
                <c:pt idx="60">
                  <c:v>3887396325.4094024</c:v>
                </c:pt>
                <c:pt idx="61">
                  <c:v>7448621691.0204449</c:v>
                </c:pt>
                <c:pt idx="62">
                  <c:v>3887396325.4094024</c:v>
                </c:pt>
                <c:pt idx="63">
                  <c:v>7448621691.0204449</c:v>
                </c:pt>
                <c:pt idx="64">
                  <c:v>5298050653.2907848</c:v>
                </c:pt>
                <c:pt idx="65">
                  <c:v>7448621691.0204449</c:v>
                </c:pt>
                <c:pt idx="66">
                  <c:v>13866190500.675236</c:v>
                </c:pt>
                <c:pt idx="67">
                  <c:v>16330067304.125946</c:v>
                </c:pt>
                <c:pt idx="68">
                  <c:v>13866190500.675236</c:v>
                </c:pt>
                <c:pt idx="69">
                  <c:v>16330067304.125946</c:v>
                </c:pt>
                <c:pt idx="70">
                  <c:v>13866190500.675236</c:v>
                </c:pt>
                <c:pt idx="71">
                  <c:v>16330067304.125946</c:v>
                </c:pt>
                <c:pt idx="72">
                  <c:v>448799773.26576591</c:v>
                </c:pt>
                <c:pt idx="73">
                  <c:v>462241623.93883193</c:v>
                </c:pt>
                <c:pt idx="74">
                  <c:v>484945723.44550383</c:v>
                </c:pt>
                <c:pt idx="75">
                  <c:v>462241623.93883193</c:v>
                </c:pt>
                <c:pt idx="76">
                  <c:v>587896414.08507848</c:v>
                </c:pt>
                <c:pt idx="77">
                  <c:v>481084149.95872396</c:v>
                </c:pt>
                <c:pt idx="78">
                  <c:v>543999151.9623785</c:v>
                </c:pt>
                <c:pt idx="79">
                  <c:v>657554434.8317827</c:v>
                </c:pt>
                <c:pt idx="80">
                  <c:v>543999151.9623785</c:v>
                </c:pt>
                <c:pt idx="81">
                  <c:v>657554434.8317827</c:v>
                </c:pt>
                <c:pt idx="82">
                  <c:v>587896414.08507848</c:v>
                </c:pt>
                <c:pt idx="83">
                  <c:v>657554434.8317827</c:v>
                </c:pt>
                <c:pt idx="84">
                  <c:v>809950817.8686893</c:v>
                </c:pt>
                <c:pt idx="85">
                  <c:v>1217421775.3960249</c:v>
                </c:pt>
                <c:pt idx="86">
                  <c:v>809950817.8686893</c:v>
                </c:pt>
                <c:pt idx="87">
                  <c:v>1217421775.3960249</c:v>
                </c:pt>
                <c:pt idx="88">
                  <c:v>809950817.8686893</c:v>
                </c:pt>
                <c:pt idx="89">
                  <c:v>1217421775.3960249</c:v>
                </c:pt>
                <c:pt idx="90">
                  <c:v>2186436016.6681786</c:v>
                </c:pt>
                <c:pt idx="91">
                  <c:v>2932512704.9156265</c:v>
                </c:pt>
                <c:pt idx="92">
                  <c:v>4038357335.3101435</c:v>
                </c:pt>
                <c:pt idx="93">
                  <c:v>2932512704.9156265</c:v>
                </c:pt>
                <c:pt idx="94">
                  <c:v>10635970912.540741</c:v>
                </c:pt>
                <c:pt idx="95">
                  <c:v>3849927700.0341816</c:v>
                </c:pt>
                <c:pt idx="96">
                  <c:v>7492980579.1403627</c:v>
                </c:pt>
                <c:pt idx="97">
                  <c:v>14899612417.539663</c:v>
                </c:pt>
                <c:pt idx="98">
                  <c:v>7492980579.1403627</c:v>
                </c:pt>
                <c:pt idx="99">
                  <c:v>14899612417.539663</c:v>
                </c:pt>
                <c:pt idx="100">
                  <c:v>10635970912.540741</c:v>
                </c:pt>
                <c:pt idx="101">
                  <c:v>14899612417.539663</c:v>
                </c:pt>
                <c:pt idx="102">
                  <c:v>20412584130.157429</c:v>
                </c:pt>
                <c:pt idx="103">
                  <c:v>20412584130.157429</c:v>
                </c:pt>
                <c:pt idx="104">
                  <c:v>20412584130.157429</c:v>
                </c:pt>
                <c:pt idx="105">
                  <c:v>20412584130.157429</c:v>
                </c:pt>
                <c:pt idx="106">
                  <c:v>20412584130.157429</c:v>
                </c:pt>
                <c:pt idx="107">
                  <c:v>20412584130.157429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Structured!$K$2:$K$109</c15:f>
                <c15:dlblRangeCache>
                  <c:ptCount val="108"/>
                  <c:pt idx="0">
                    <c:v>3.01E+05</c:v>
                  </c:pt>
                  <c:pt idx="1">
                    <c:v>3.10E+05</c:v>
                  </c:pt>
                  <c:pt idx="2">
                    <c:v>3.25E+05</c:v>
                  </c:pt>
                  <c:pt idx="3">
                    <c:v>3.10E+05</c:v>
                  </c:pt>
                  <c:pt idx="4">
                    <c:v>3.92E+05</c:v>
                  </c:pt>
                  <c:pt idx="5">
                    <c:v>3.23E+05</c:v>
                  </c:pt>
                  <c:pt idx="6">
                    <c:v>3.63E+05</c:v>
                  </c:pt>
                  <c:pt idx="7">
                    <c:v>4.36E+05</c:v>
                  </c:pt>
                  <c:pt idx="8">
                    <c:v>3.63E+05</c:v>
                  </c:pt>
                  <c:pt idx="9">
                    <c:v>4.36E+05</c:v>
                  </c:pt>
                  <c:pt idx="10">
                    <c:v>3.92E+05</c:v>
                  </c:pt>
                  <c:pt idx="11">
                    <c:v>4.36E+05</c:v>
                  </c:pt>
                  <c:pt idx="12">
                    <c:v>5.32E+05</c:v>
                  </c:pt>
                  <c:pt idx="13">
                    <c:v>7.85E+05</c:v>
                  </c:pt>
                  <c:pt idx="14">
                    <c:v>5.32E+05</c:v>
                  </c:pt>
                  <c:pt idx="15">
                    <c:v>7.85E+05</c:v>
                  </c:pt>
                  <c:pt idx="16">
                    <c:v>5.32E+05</c:v>
                  </c:pt>
                  <c:pt idx="17">
                    <c:v>7.85E+05</c:v>
                  </c:pt>
                  <c:pt idx="18">
                    <c:v>4.29E+05</c:v>
                  </c:pt>
                  <c:pt idx="19">
                    <c:v>5.72E+05</c:v>
                  </c:pt>
                  <c:pt idx="20">
                    <c:v>7.73E+05</c:v>
                  </c:pt>
                  <c:pt idx="21">
                    <c:v>5.72E+05</c:v>
                  </c:pt>
                  <c:pt idx="22">
                    <c:v>1.85E+06</c:v>
                  </c:pt>
                  <c:pt idx="23">
                    <c:v>7.36E+05</c:v>
                  </c:pt>
                  <c:pt idx="24">
                    <c:v>1.39E+06</c:v>
                  </c:pt>
                  <c:pt idx="25">
                    <c:v>2.60E+06</c:v>
                  </c:pt>
                  <c:pt idx="26">
                    <c:v>1.39E+06</c:v>
                  </c:pt>
                  <c:pt idx="27">
                    <c:v>2.60E+06</c:v>
                  </c:pt>
                  <c:pt idx="28">
                    <c:v>1.85E+06</c:v>
                  </c:pt>
                  <c:pt idx="29">
                    <c:v>2.60E+06</c:v>
                  </c:pt>
                  <c:pt idx="30">
                    <c:v>4.37E+06</c:v>
                  </c:pt>
                  <c:pt idx="31">
                    <c:v>1.00E+07</c:v>
                  </c:pt>
                  <c:pt idx="32">
                    <c:v>4.37E+06</c:v>
                  </c:pt>
                  <c:pt idx="33">
                    <c:v>1.00E+07</c:v>
                  </c:pt>
                  <c:pt idx="34">
                    <c:v>4.37E+06</c:v>
                  </c:pt>
                  <c:pt idx="35">
                    <c:v>1.00E+07</c:v>
                  </c:pt>
                  <c:pt idx="36">
                    <c:v>5.01E+05</c:v>
                  </c:pt>
                  <c:pt idx="37">
                    <c:v>5.15E+05</c:v>
                  </c:pt>
                  <c:pt idx="38">
                    <c:v>5.40E+05</c:v>
                  </c:pt>
                  <c:pt idx="39">
                    <c:v>5.15E+05</c:v>
                  </c:pt>
                  <c:pt idx="40">
                    <c:v>6.53E+05</c:v>
                  </c:pt>
                  <c:pt idx="41">
                    <c:v>5.36E+05</c:v>
                  </c:pt>
                  <c:pt idx="42">
                    <c:v>6.05E+05</c:v>
                  </c:pt>
                  <c:pt idx="43">
                    <c:v>7.28E+05</c:v>
                  </c:pt>
                  <c:pt idx="44">
                    <c:v>6.05E+05</c:v>
                  </c:pt>
                  <c:pt idx="45">
                    <c:v>7.28E+05</c:v>
                  </c:pt>
                  <c:pt idx="46">
                    <c:v>6.53E+05</c:v>
                  </c:pt>
                  <c:pt idx="47">
                    <c:v>7.28E+05</c:v>
                  </c:pt>
                  <c:pt idx="48">
                    <c:v>8.92E+05</c:v>
                  </c:pt>
                  <c:pt idx="49">
                    <c:v>1.33E+06</c:v>
                  </c:pt>
                  <c:pt idx="50">
                    <c:v>8.92E+05</c:v>
                  </c:pt>
                  <c:pt idx="51">
                    <c:v>1.33E+06</c:v>
                  </c:pt>
                  <c:pt idx="52">
                    <c:v>8.92E+05</c:v>
                  </c:pt>
                  <c:pt idx="53">
                    <c:v>1.33E+06</c:v>
                  </c:pt>
                  <c:pt idx="54">
                    <c:v>7.17E+05</c:v>
                  </c:pt>
                  <c:pt idx="55">
                    <c:v>9.58E+05</c:v>
                  </c:pt>
                  <c:pt idx="56">
                    <c:v>1.31E+06</c:v>
                  </c:pt>
                  <c:pt idx="57">
                    <c:v>9.58E+05</c:v>
                  </c:pt>
                  <c:pt idx="58">
                    <c:v>3.24E+06</c:v>
                  </c:pt>
                  <c:pt idx="59">
                    <c:v>1.24E+06</c:v>
                  </c:pt>
                  <c:pt idx="60">
                    <c:v>2.38E+06</c:v>
                  </c:pt>
                  <c:pt idx="61">
                    <c:v>4.56E+06</c:v>
                  </c:pt>
                  <c:pt idx="62">
                    <c:v>2.38E+06</c:v>
                  </c:pt>
                  <c:pt idx="63">
                    <c:v>4.56E+06</c:v>
                  </c:pt>
                  <c:pt idx="64">
                    <c:v>3.24E+06</c:v>
                  </c:pt>
                  <c:pt idx="65">
                    <c:v>4.56E+06</c:v>
                  </c:pt>
                  <c:pt idx="66">
                    <c:v>8.49E+06</c:v>
                  </c:pt>
                  <c:pt idx="67">
                    <c:v>1.00E+07</c:v>
                  </c:pt>
                  <c:pt idx="68">
                    <c:v>8.49E+06</c:v>
                  </c:pt>
                  <c:pt idx="69">
                    <c:v>1.00E+07</c:v>
                  </c:pt>
                  <c:pt idx="70">
                    <c:v>8.49E+06</c:v>
                  </c:pt>
                  <c:pt idx="71">
                    <c:v>1.00E+07</c:v>
                  </c:pt>
                  <c:pt idx="72">
                    <c:v>7.43E+05</c:v>
                  </c:pt>
                  <c:pt idx="73">
                    <c:v>7.65E+05</c:v>
                  </c:pt>
                  <c:pt idx="74">
                    <c:v>8.03E+05</c:v>
                  </c:pt>
                  <c:pt idx="75">
                    <c:v>7.65E+05</c:v>
                  </c:pt>
                  <c:pt idx="76">
                    <c:v>9.73E+05</c:v>
                  </c:pt>
                  <c:pt idx="77">
                    <c:v>7.96E+05</c:v>
                  </c:pt>
                  <c:pt idx="78">
                    <c:v>9.00E+05</c:v>
                  </c:pt>
                  <c:pt idx="79">
                    <c:v>1.09E+06</c:v>
                  </c:pt>
                  <c:pt idx="80">
                    <c:v>9.00E+05</c:v>
                  </c:pt>
                  <c:pt idx="81">
                    <c:v>1.09E+06</c:v>
                  </c:pt>
                  <c:pt idx="82">
                    <c:v>9.73E+05</c:v>
                  </c:pt>
                  <c:pt idx="83">
                    <c:v>1.09E+06</c:v>
                  </c:pt>
                  <c:pt idx="84">
                    <c:v>1.34E+06</c:v>
                  </c:pt>
                  <c:pt idx="85">
                    <c:v>2.01E+06</c:v>
                  </c:pt>
                  <c:pt idx="86">
                    <c:v>1.34E+06</c:v>
                  </c:pt>
                  <c:pt idx="87">
                    <c:v>2.01E+06</c:v>
                  </c:pt>
                  <c:pt idx="88">
                    <c:v>1.34E+06</c:v>
                  </c:pt>
                  <c:pt idx="89">
                    <c:v>2.01E+06</c:v>
                  </c:pt>
                  <c:pt idx="90">
                    <c:v>1.07E+06</c:v>
                  </c:pt>
                  <c:pt idx="91">
                    <c:v>1.44E+06</c:v>
                  </c:pt>
                  <c:pt idx="92">
                    <c:v>1.98E+06</c:v>
                  </c:pt>
                  <c:pt idx="93">
                    <c:v>1.44E+06</c:v>
                  </c:pt>
                  <c:pt idx="94">
                    <c:v>5.21E+06</c:v>
                  </c:pt>
                  <c:pt idx="95">
                    <c:v>1.89E+06</c:v>
                  </c:pt>
                  <c:pt idx="96">
                    <c:v>3.67E+06</c:v>
                  </c:pt>
                  <c:pt idx="97">
                    <c:v>7.30E+06</c:v>
                  </c:pt>
                  <c:pt idx="98">
                    <c:v>3.67E+06</c:v>
                  </c:pt>
                  <c:pt idx="99">
                    <c:v>7.30E+06</c:v>
                  </c:pt>
                  <c:pt idx="100">
                    <c:v>5.21E+06</c:v>
                  </c:pt>
                  <c:pt idx="101">
                    <c:v>7.30E+06</c:v>
                  </c:pt>
                  <c:pt idx="102">
                    <c:v>1.00E+07</c:v>
                  </c:pt>
                  <c:pt idx="103">
                    <c:v>1.00E+07</c:v>
                  </c:pt>
                  <c:pt idx="104">
                    <c:v>1.00E+07</c:v>
                  </c:pt>
                  <c:pt idx="105">
                    <c:v>1.00E+07</c:v>
                  </c:pt>
                  <c:pt idx="106">
                    <c:v>1.00E+07</c:v>
                  </c:pt>
                  <c:pt idx="107">
                    <c:v>1.00E+07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033-48D6-BB85-35F5F61C1F0E}"/>
            </c:ext>
          </c:extLst>
        </c:ser>
        <c:ser>
          <c:idx val="2"/>
          <c:order val="2"/>
          <c:tx>
            <c:v>Structured inboard outboard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Structured!$E$112:$E$219</c:f>
              <c:numCache>
                <c:formatCode>General</c:formatCode>
                <c:ptCount val="108"/>
                <c:pt idx="0">
                  <c:v>553.37468341941553</c:v>
                </c:pt>
                <c:pt idx="1">
                  <c:v>553.37468341941553</c:v>
                </c:pt>
                <c:pt idx="2">
                  <c:v>535.02550375242754</c:v>
                </c:pt>
                <c:pt idx="3">
                  <c:v>535.02550375242754</c:v>
                </c:pt>
                <c:pt idx="4">
                  <c:v>535.02550375242754</c:v>
                </c:pt>
                <c:pt idx="5">
                  <c:v>535.02550375242754</c:v>
                </c:pt>
                <c:pt idx="6">
                  <c:v>554.87700212140498</c:v>
                </c:pt>
                <c:pt idx="7">
                  <c:v>554.87700212140498</c:v>
                </c:pt>
                <c:pt idx="8">
                  <c:v>535.79704594640134</c:v>
                </c:pt>
                <c:pt idx="9">
                  <c:v>535.79704594640134</c:v>
                </c:pt>
                <c:pt idx="10">
                  <c:v>535.79704594640134</c:v>
                </c:pt>
                <c:pt idx="11">
                  <c:v>535.79704594640134</c:v>
                </c:pt>
                <c:pt idx="12">
                  <c:v>559.31739758202093</c:v>
                </c:pt>
                <c:pt idx="13">
                  <c:v>559.31739758202093</c:v>
                </c:pt>
                <c:pt idx="14">
                  <c:v>538.33094426867399</c:v>
                </c:pt>
                <c:pt idx="15">
                  <c:v>538.33094426867399</c:v>
                </c:pt>
                <c:pt idx="16">
                  <c:v>538.33094426867399</c:v>
                </c:pt>
                <c:pt idx="17">
                  <c:v>538.33094426867399</c:v>
                </c:pt>
                <c:pt idx="18">
                  <c:v>531.70101195536915</c:v>
                </c:pt>
                <c:pt idx="19">
                  <c:v>531.70101195536915</c:v>
                </c:pt>
                <c:pt idx="20">
                  <c:v>531.70101195536915</c:v>
                </c:pt>
                <c:pt idx="21">
                  <c:v>531.70101195536915</c:v>
                </c:pt>
                <c:pt idx="22">
                  <c:v>531.70101195536915</c:v>
                </c:pt>
                <c:pt idx="23">
                  <c:v>531.70101195536915</c:v>
                </c:pt>
                <c:pt idx="24">
                  <c:v>544.27991763500927</c:v>
                </c:pt>
                <c:pt idx="25">
                  <c:v>544.27991763500927</c:v>
                </c:pt>
                <c:pt idx="26">
                  <c:v>544.27991763500927</c:v>
                </c:pt>
                <c:pt idx="27">
                  <c:v>544.27991763500927</c:v>
                </c:pt>
                <c:pt idx="28">
                  <c:v>544.27991763500927</c:v>
                </c:pt>
                <c:pt idx="29">
                  <c:v>544.27991763500927</c:v>
                </c:pt>
                <c:pt idx="30">
                  <c:v>567.7586728597563</c:v>
                </c:pt>
                <c:pt idx="31">
                  <c:v>567.7586728597563</c:v>
                </c:pt>
                <c:pt idx="32">
                  <c:v>567.7586728597563</c:v>
                </c:pt>
                <c:pt idx="33">
                  <c:v>567.7586728597563</c:v>
                </c:pt>
                <c:pt idx="34">
                  <c:v>567.7586728597563</c:v>
                </c:pt>
                <c:pt idx="35">
                  <c:v>567.7586728597563</c:v>
                </c:pt>
                <c:pt idx="36">
                  <c:v>529.09771323127075</c:v>
                </c:pt>
                <c:pt idx="37">
                  <c:v>529.09771323127075</c:v>
                </c:pt>
                <c:pt idx="38">
                  <c:v>519.93923789262976</c:v>
                </c:pt>
                <c:pt idx="39">
                  <c:v>519.93923789262976</c:v>
                </c:pt>
                <c:pt idx="40">
                  <c:v>519.93923789262976</c:v>
                </c:pt>
                <c:pt idx="41">
                  <c:v>519.93923789262976</c:v>
                </c:pt>
                <c:pt idx="42">
                  <c:v>531.29899705941079</c:v>
                </c:pt>
                <c:pt idx="43">
                  <c:v>531.29899705941079</c:v>
                </c:pt>
                <c:pt idx="44">
                  <c:v>521.2581142644608</c:v>
                </c:pt>
                <c:pt idx="45">
                  <c:v>521.2581142644608</c:v>
                </c:pt>
                <c:pt idx="46">
                  <c:v>521.2581142644608</c:v>
                </c:pt>
                <c:pt idx="47">
                  <c:v>521.2581142644608</c:v>
                </c:pt>
                <c:pt idx="48">
                  <c:v>537.01049061577748</c:v>
                </c:pt>
                <c:pt idx="49">
                  <c:v>537.01049061577748</c:v>
                </c:pt>
                <c:pt idx="50">
                  <c:v>524.78573452855926</c:v>
                </c:pt>
                <c:pt idx="51">
                  <c:v>524.78573452855926</c:v>
                </c:pt>
                <c:pt idx="52">
                  <c:v>524.78573452855926</c:v>
                </c:pt>
                <c:pt idx="53">
                  <c:v>524.78573452855926</c:v>
                </c:pt>
                <c:pt idx="54">
                  <c:v>518.59793696512349</c:v>
                </c:pt>
                <c:pt idx="55">
                  <c:v>518.59793696512349</c:v>
                </c:pt>
                <c:pt idx="56">
                  <c:v>518.59793696512349</c:v>
                </c:pt>
                <c:pt idx="57">
                  <c:v>518.59793696512349</c:v>
                </c:pt>
                <c:pt idx="58">
                  <c:v>0</c:v>
                </c:pt>
                <c:pt idx="59">
                  <c:v>0</c:v>
                </c:pt>
                <c:pt idx="60">
                  <c:v>534.45260187254758</c:v>
                </c:pt>
                <c:pt idx="61">
                  <c:v>534.45260187254758</c:v>
                </c:pt>
                <c:pt idx="62">
                  <c:v>534.45260187254758</c:v>
                </c:pt>
                <c:pt idx="63">
                  <c:v>534.45260187254758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513.63262410352877</c:v>
                </c:pt>
                <c:pt idx="73">
                  <c:v>513.63262410352877</c:v>
                </c:pt>
                <c:pt idx="74">
                  <c:v>509.75723212218838</c:v>
                </c:pt>
                <c:pt idx="75">
                  <c:v>509.75723212218838</c:v>
                </c:pt>
                <c:pt idx="76">
                  <c:v>509.75723212218838</c:v>
                </c:pt>
                <c:pt idx="77">
                  <c:v>509.75723212218838</c:v>
                </c:pt>
                <c:pt idx="78">
                  <c:v>516.41257932696794</c:v>
                </c:pt>
                <c:pt idx="79">
                  <c:v>516.41257932696794</c:v>
                </c:pt>
                <c:pt idx="80">
                  <c:v>511.558699310507</c:v>
                </c:pt>
                <c:pt idx="81">
                  <c:v>511.558699310507</c:v>
                </c:pt>
                <c:pt idx="82">
                  <c:v>511.558699310507</c:v>
                </c:pt>
                <c:pt idx="83">
                  <c:v>511.558699310507</c:v>
                </c:pt>
                <c:pt idx="84">
                  <c:v>523.60490780004318</c:v>
                </c:pt>
                <c:pt idx="85">
                  <c:v>523.60490780004318</c:v>
                </c:pt>
                <c:pt idx="86">
                  <c:v>516.24096572480369</c:v>
                </c:pt>
                <c:pt idx="87">
                  <c:v>516.24096572480369</c:v>
                </c:pt>
                <c:pt idx="88">
                  <c:v>516.24096572480369</c:v>
                </c:pt>
                <c:pt idx="89">
                  <c:v>516.24096572480369</c:v>
                </c:pt>
                <c:pt idx="90">
                  <c:v>509.89951600790391</c:v>
                </c:pt>
                <c:pt idx="91">
                  <c:v>509.89951600790391</c:v>
                </c:pt>
                <c:pt idx="92">
                  <c:v>509.89951600790391</c:v>
                </c:pt>
                <c:pt idx="93">
                  <c:v>509.89951600790391</c:v>
                </c:pt>
                <c:pt idx="94">
                  <c:v>0</c:v>
                </c:pt>
                <c:pt idx="95">
                  <c:v>0</c:v>
                </c:pt>
                <c:pt idx="96">
                  <c:v>528.67937022999172</c:v>
                </c:pt>
                <c:pt idx="97">
                  <c:v>528.67937022999172</c:v>
                </c:pt>
                <c:pt idx="98">
                  <c:v>528.67937022999172</c:v>
                </c:pt>
                <c:pt idx="99">
                  <c:v>528.67937022999172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Structured!$L$112:$L$219</c:f>
              <c:numCache>
                <c:formatCode>0.00E+00</c:formatCode>
                <c:ptCount val="108"/>
                <c:pt idx="0">
                  <c:v>120623159.33063339</c:v>
                </c:pt>
                <c:pt idx="1">
                  <c:v>120623159.33063339</c:v>
                </c:pt>
                <c:pt idx="2">
                  <c:v>153748950.02379739</c:v>
                </c:pt>
                <c:pt idx="3">
                  <c:v>153748950.02379739</c:v>
                </c:pt>
                <c:pt idx="4">
                  <c:v>235152383.37473202</c:v>
                </c:pt>
                <c:pt idx="5">
                  <c:v>235152383.37473202</c:v>
                </c:pt>
                <c:pt idx="6">
                  <c:v>183513314.7779575</c:v>
                </c:pt>
                <c:pt idx="7">
                  <c:v>183513314.7779575</c:v>
                </c:pt>
                <c:pt idx="8">
                  <c:v>215499265.74725959</c:v>
                </c:pt>
                <c:pt idx="9">
                  <c:v>215499265.74725959</c:v>
                </c:pt>
                <c:pt idx="10">
                  <c:v>294110657.67024374</c:v>
                </c:pt>
                <c:pt idx="11">
                  <c:v>294110657.67024374</c:v>
                </c:pt>
                <c:pt idx="12">
                  <c:v>329661101.07820648</c:v>
                </c:pt>
                <c:pt idx="13">
                  <c:v>329661101.07820648</c:v>
                </c:pt>
                <c:pt idx="14">
                  <c:v>359041854.14260256</c:v>
                </c:pt>
                <c:pt idx="15">
                  <c:v>359041854.14260256</c:v>
                </c:pt>
                <c:pt idx="16">
                  <c:v>431275350.25019503</c:v>
                </c:pt>
                <c:pt idx="17">
                  <c:v>431275350.25019503</c:v>
                </c:pt>
                <c:pt idx="18">
                  <c:v>1094627827.4455717</c:v>
                </c:pt>
                <c:pt idx="19">
                  <c:v>1094627827.4455717</c:v>
                </c:pt>
                <c:pt idx="20">
                  <c:v>2748907236.2540674</c:v>
                </c:pt>
                <c:pt idx="21">
                  <c:v>2748907236.2540674</c:v>
                </c:pt>
                <c:pt idx="22">
                  <c:v>8127826858.1956453</c:v>
                </c:pt>
                <c:pt idx="23">
                  <c:v>8127826858.1956453</c:v>
                </c:pt>
                <c:pt idx="24">
                  <c:v>2609424704.3070259</c:v>
                </c:pt>
                <c:pt idx="25">
                  <c:v>2609424704.3070259</c:v>
                </c:pt>
                <c:pt idx="26">
                  <c:v>3732228978.4415307</c:v>
                </c:pt>
                <c:pt idx="27">
                  <c:v>3732228978.4415307</c:v>
                </c:pt>
                <c:pt idx="28">
                  <c:v>7479753346.7705517</c:v>
                </c:pt>
                <c:pt idx="29">
                  <c:v>7479753346.7705517</c:v>
                </c:pt>
                <c:pt idx="30">
                  <c:v>3299961074.5728235</c:v>
                </c:pt>
                <c:pt idx="31">
                  <c:v>3299961074.5728235</c:v>
                </c:pt>
                <c:pt idx="32">
                  <c:v>3914248615.7980585</c:v>
                </c:pt>
                <c:pt idx="33">
                  <c:v>3914248615.7980585</c:v>
                </c:pt>
                <c:pt idx="34">
                  <c:v>6081114483.5421391</c:v>
                </c:pt>
                <c:pt idx="35">
                  <c:v>6081114483.5421391</c:v>
                </c:pt>
                <c:pt idx="36">
                  <c:v>266799095.30939531</c:v>
                </c:pt>
                <c:pt idx="37">
                  <c:v>266799095.30939531</c:v>
                </c:pt>
                <c:pt idx="38">
                  <c:v>341200393.13172418</c:v>
                </c:pt>
                <c:pt idx="39">
                  <c:v>341200393.13172418</c:v>
                </c:pt>
                <c:pt idx="40">
                  <c:v>525548691.81285399</c:v>
                </c:pt>
                <c:pt idx="41">
                  <c:v>525548691.81285399</c:v>
                </c:pt>
                <c:pt idx="42">
                  <c:v>395130731.95326626</c:v>
                </c:pt>
                <c:pt idx="43">
                  <c:v>395130731.95326626</c:v>
                </c:pt>
                <c:pt idx="44">
                  <c:v>465345681.24703437</c:v>
                </c:pt>
                <c:pt idx="45">
                  <c:v>465345681.24703437</c:v>
                </c:pt>
                <c:pt idx="46">
                  <c:v>639360827.3760978</c:v>
                </c:pt>
                <c:pt idx="47">
                  <c:v>639360827.3760978</c:v>
                </c:pt>
                <c:pt idx="48">
                  <c:v>668717087.98388958</c:v>
                </c:pt>
                <c:pt idx="49">
                  <c:v>668717087.98388958</c:v>
                </c:pt>
                <c:pt idx="50">
                  <c:v>730515544.95518339</c:v>
                </c:pt>
                <c:pt idx="51">
                  <c:v>730515544.95518339</c:v>
                </c:pt>
                <c:pt idx="52">
                  <c:v>883799896.39792717</c:v>
                </c:pt>
                <c:pt idx="53">
                  <c:v>883799896.39792717</c:v>
                </c:pt>
                <c:pt idx="54">
                  <c:v>2295934152.5293293</c:v>
                </c:pt>
                <c:pt idx="55">
                  <c:v>2295934152.5293293</c:v>
                </c:pt>
                <c:pt idx="56">
                  <c:v>6001138882.4939899</c:v>
                </c:pt>
                <c:pt idx="57">
                  <c:v>6001138882.4939899</c:v>
                </c:pt>
                <c:pt idx="58">
                  <c:v>15273131199.552307</c:v>
                </c:pt>
                <c:pt idx="59">
                  <c:v>15273131199.552307</c:v>
                </c:pt>
                <c:pt idx="60">
                  <c:v>4345675591.1729317</c:v>
                </c:pt>
                <c:pt idx="61">
                  <c:v>4345675591.1729317</c:v>
                </c:pt>
                <c:pt idx="62">
                  <c:v>6517334829.1070642</c:v>
                </c:pt>
                <c:pt idx="63">
                  <c:v>6517334829.1070642</c:v>
                </c:pt>
                <c:pt idx="64">
                  <c:v>11170544001.93906</c:v>
                </c:pt>
                <c:pt idx="65">
                  <c:v>11170544001.93906</c:v>
                </c:pt>
                <c:pt idx="66">
                  <c:v>8732268925.5885544</c:v>
                </c:pt>
                <c:pt idx="67">
                  <c:v>8732268925.5885544</c:v>
                </c:pt>
                <c:pt idx="68">
                  <c:v>8732268925.5885544</c:v>
                </c:pt>
                <c:pt idx="69">
                  <c:v>8732268925.5885544</c:v>
                </c:pt>
                <c:pt idx="70">
                  <c:v>8732268925.5885544</c:v>
                </c:pt>
                <c:pt idx="71">
                  <c:v>8732268925.5885544</c:v>
                </c:pt>
                <c:pt idx="72">
                  <c:v>493347264.68004298</c:v>
                </c:pt>
                <c:pt idx="73">
                  <c:v>493347264.68004298</c:v>
                </c:pt>
                <c:pt idx="74">
                  <c:v>634106131.63514113</c:v>
                </c:pt>
                <c:pt idx="75">
                  <c:v>634106131.63514113</c:v>
                </c:pt>
                <c:pt idx="76">
                  <c:v>987034336.91485739</c:v>
                </c:pt>
                <c:pt idx="77">
                  <c:v>987034336.91485739</c:v>
                </c:pt>
                <c:pt idx="78">
                  <c:v>710093081.10018766</c:v>
                </c:pt>
                <c:pt idx="79">
                  <c:v>710093081.10018766</c:v>
                </c:pt>
                <c:pt idx="80">
                  <c:v>839908052.18460965</c:v>
                </c:pt>
                <c:pt idx="81">
                  <c:v>839908052.18460965</c:v>
                </c:pt>
                <c:pt idx="82">
                  <c:v>1165572370.7356448</c:v>
                </c:pt>
                <c:pt idx="83">
                  <c:v>1165572370.7356448</c:v>
                </c:pt>
                <c:pt idx="84">
                  <c:v>1112574698.9956462</c:v>
                </c:pt>
                <c:pt idx="85">
                  <c:v>1112574698.9956462</c:v>
                </c:pt>
                <c:pt idx="86">
                  <c:v>1220353202.0019975</c:v>
                </c:pt>
                <c:pt idx="87">
                  <c:v>1220353202.0019975</c:v>
                </c:pt>
                <c:pt idx="88">
                  <c:v>1491145930.8219092</c:v>
                </c:pt>
                <c:pt idx="89">
                  <c:v>1491145930.8219092</c:v>
                </c:pt>
                <c:pt idx="90">
                  <c:v>4023297715.7068529</c:v>
                </c:pt>
                <c:pt idx="91">
                  <c:v>4023297715.7068529</c:v>
                </c:pt>
                <c:pt idx="92">
                  <c:v>11152433281.261686</c:v>
                </c:pt>
                <c:pt idx="93">
                  <c:v>11152433281.261686</c:v>
                </c:pt>
                <c:pt idx="94">
                  <c:v>18559828505.768608</c:v>
                </c:pt>
                <c:pt idx="95">
                  <c:v>18559828505.768608</c:v>
                </c:pt>
                <c:pt idx="96">
                  <c:v>6090351458.2447214</c:v>
                </c:pt>
                <c:pt idx="97">
                  <c:v>6090351458.2447214</c:v>
                </c:pt>
                <c:pt idx="98">
                  <c:v>9748524534.8870678</c:v>
                </c:pt>
                <c:pt idx="99">
                  <c:v>9748524534.8870678</c:v>
                </c:pt>
                <c:pt idx="100">
                  <c:v>12441413163.324196</c:v>
                </c:pt>
                <c:pt idx="101">
                  <c:v>12441413163.324196</c:v>
                </c:pt>
                <c:pt idx="102">
                  <c:v>8832289620.33638</c:v>
                </c:pt>
                <c:pt idx="103">
                  <c:v>8832289620.33638</c:v>
                </c:pt>
                <c:pt idx="104">
                  <c:v>8832289620.33638</c:v>
                </c:pt>
                <c:pt idx="105">
                  <c:v>8832289620.33638</c:v>
                </c:pt>
                <c:pt idx="106">
                  <c:v>8832289620.33638</c:v>
                </c:pt>
                <c:pt idx="107">
                  <c:v>8832289620.33638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C033-48D6-BB85-35F5F61C1F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070703"/>
        <c:axId val="125071535"/>
      </c:scatterChart>
      <c:valAx>
        <c:axId val="125070703"/>
        <c:scaling>
          <c:orientation val="minMax"/>
          <c:max val="6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535"/>
        <c:crosses val="autoZero"/>
        <c:crossBetween val="midCat"/>
      </c:valAx>
      <c:valAx>
        <c:axId val="125071535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DLH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7CBA4E-4FF5-459D-B51B-BED77C3052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579FFA7-B1B0-4A6F-A3F7-408DB9C6412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BDB-4E18-8899-F41E78025B33}"/>
                </c:ext>
              </c:extLst>
            </c:dLbl>
            <c:dLbl>
              <c:idx val="1"/>
              <c:layout>
                <c:manualLayout>
                  <c:x val="-9.709524312173827E-2"/>
                  <c:y val="-6.6415896684532447E-2"/>
                </c:manualLayout>
              </c:layout>
              <c:tx>
                <c:rich>
                  <a:bodyPr/>
                  <a:lstStyle/>
                  <a:p>
                    <a:fld id="{64A84108-065A-4F48-B8B2-6C9F85DB23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DA7E90B-B10E-4B74-BDD2-C4C498F1A80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BDB-4E18-8899-F41E78025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Options!$C$4:$C$5</c:f>
              <c:numCache>
                <c:formatCode>General</c:formatCode>
                <c:ptCount val="2"/>
                <c:pt idx="0">
                  <c:v>503.2</c:v>
                </c:pt>
                <c:pt idx="1">
                  <c:v>503.2</c:v>
                </c:pt>
              </c:numCache>
            </c:numRef>
          </c:xVal>
          <c:yVal>
            <c:numRef>
              <c:f>Options!$D$4:$D$5</c:f>
              <c:numCache>
                <c:formatCode>0.00E+00</c:formatCode>
                <c:ptCount val="2"/>
                <c:pt idx="0">
                  <c:v>86400000</c:v>
                </c:pt>
                <c:pt idx="1">
                  <c:v>373000000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Options!$E$4:$E$5</c15:f>
                <c15:dlblRangeCache>
                  <c:ptCount val="2"/>
                  <c:pt idx="0">
                    <c:v>HF specific</c:v>
                  </c:pt>
                  <c:pt idx="1">
                    <c:v>structured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BDB-4E18-8899-F41E78025B33}"/>
            </c:ext>
          </c:extLst>
        </c:ser>
        <c:ser>
          <c:idx val="1"/>
          <c:order val="1"/>
          <c:tx>
            <c:v>JIVC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395525162736624E-2"/>
                  <c:y val="2.3050819542025903E-2"/>
                </c:manualLayout>
              </c:layout>
              <c:tx>
                <c:rich>
                  <a:bodyPr/>
                  <a:lstStyle/>
                  <a:p>
                    <a:fld id="{C8F1E92E-5D31-4B22-87E7-1E941CB8543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68598A-B4E6-49E7-85B5-0C4121D6BD0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E903218-979E-4259-A73C-42AB3CD8EF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BDB-4E18-8899-F41E78025B33}"/>
                </c:ext>
              </c:extLst>
            </c:dLbl>
            <c:dLbl>
              <c:idx val="1"/>
              <c:layout>
                <c:manualLayout>
                  <c:x val="-9.0629785118340869E-2"/>
                  <c:y val="-0.13038507102287011"/>
                </c:manualLayout>
              </c:layout>
              <c:tx>
                <c:rich>
                  <a:bodyPr/>
                  <a:lstStyle/>
                  <a:p>
                    <a:fld id="{E7DEBCD5-78DF-4F80-9A82-63F0AEFA449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2FCCFD-D031-49CF-A3D5-33FF1D6EFA2A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CDDCBA1-E1C8-4BB9-81FD-FDBD756F4E6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BDB-4E18-8899-F41E78025B33}"/>
                </c:ext>
              </c:extLst>
            </c:dLbl>
            <c:dLbl>
              <c:idx val="2"/>
              <c:layout>
                <c:manualLayout>
                  <c:x val="3.1534982773565236E-2"/>
                  <c:y val="5.127422289489252E-4"/>
                </c:manualLayout>
              </c:layout>
              <c:tx>
                <c:rich>
                  <a:bodyPr/>
                  <a:lstStyle/>
                  <a:p>
                    <a:fld id="{8F88075E-5359-411F-86F0-6B8EF38E857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F054C52-4F61-4EB4-961F-E709B4C9839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A8CA9F0-3B5F-4879-B73F-4CF3BE6D89C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BDB-4E18-8899-F41E78025B33}"/>
                </c:ext>
              </c:extLst>
            </c:dLbl>
            <c:dLbl>
              <c:idx val="3"/>
              <c:layout>
                <c:manualLayout>
                  <c:x val="8.6931354660606419E-2"/>
                  <c:y val="-0.21830994148725977"/>
                </c:manualLayout>
              </c:layout>
              <c:tx>
                <c:rich>
                  <a:bodyPr/>
                  <a:lstStyle/>
                  <a:p>
                    <a:fld id="{505595AF-A621-4F3F-B1FB-49F21E854FB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F912E0E-1E86-4A70-B1E8-3746F24A72A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21825EC-4DF7-425A-9594-00BA291645C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BDB-4E18-8899-F41E78025B33}"/>
                </c:ext>
              </c:extLst>
            </c:dLbl>
            <c:dLbl>
              <c:idx val="4"/>
              <c:layout>
                <c:manualLayout>
                  <c:x val="0.22129083978801278"/>
                  <c:y val="-9.8897776464403744E-2"/>
                </c:manualLayout>
              </c:layout>
              <c:tx>
                <c:rich>
                  <a:bodyPr/>
                  <a:lstStyle/>
                  <a:p>
                    <a:fld id="{C86FCB88-9CB5-48E6-92CC-0408D955A8B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279B57C-5EB8-4256-8AA5-BE556A85A32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50C921C-A7D8-4CBD-AED5-3E4ADBA5E56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DB-4E18-8899-F41E78025B33}"/>
                </c:ext>
              </c:extLst>
            </c:dLbl>
            <c:dLbl>
              <c:idx val="5"/>
              <c:layout>
                <c:manualLayout>
                  <c:x val="0.27584983448089223"/>
                  <c:y val="-6.6415896684532447E-2"/>
                </c:manualLayout>
              </c:layout>
              <c:tx>
                <c:rich>
                  <a:bodyPr/>
                  <a:lstStyle/>
                  <a:p>
                    <a:fld id="{28EFF370-C464-4A7E-BBFA-D6F61BBA19B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9427AF-D792-4917-A410-8719CCB82DB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C3823254-A825-4A4F-BBE4-7B728C230B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BDB-4E18-8899-F41E78025B33}"/>
                </c:ext>
              </c:extLst>
            </c:dLbl>
            <c:dLbl>
              <c:idx val="6"/>
              <c:layout>
                <c:manualLayout>
                  <c:x val="0.22909822831156659"/>
                  <c:y val="0.17184213418347205"/>
                </c:manualLayout>
              </c:layout>
              <c:tx>
                <c:rich>
                  <a:bodyPr/>
                  <a:lstStyle/>
                  <a:p>
                    <a:fld id="{A32EC953-AA45-473D-9C01-B81A832082C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ACFED3-80AE-4C7C-BEBC-C6C08E6320D0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7FAFE67-DA97-404A-8C8F-3F959679163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BDB-4E18-8899-F41E78025B33}"/>
                </c:ext>
              </c:extLst>
            </c:dLbl>
            <c:dLbl>
              <c:idx val="7"/>
              <c:layout>
                <c:manualLayout>
                  <c:x val="0.24949672770578851"/>
                  <c:y val="0.10611526111272747"/>
                </c:manualLayout>
              </c:layout>
              <c:tx>
                <c:rich>
                  <a:bodyPr/>
                  <a:lstStyle/>
                  <a:p>
                    <a:fld id="{8B8DD8D4-4A6B-4314-A199-12B60D81A3B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EC2CF2-0CDC-4779-BE35-F49BDCE30F0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F0B7E59B-63E5-4CB1-ADD5-B028FFE9C9B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BDB-4E18-8899-F41E78025B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F83E44-F590-4877-B2CC-C36401036B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5DF0C8E-DC30-49CE-A269-36648A338C4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CB3B66D-9E48-468B-BF59-0D5E86D887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DB-4E18-8899-F41E78025B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657F6B-00B6-45DA-9C5A-478DC0AD2EB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5CDA16-7987-4B41-8CDF-A1F210B9F1D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9C557D1-759A-4AFE-97F3-BCB9E685D70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BDB-4E18-8899-F41E78025B33}"/>
                </c:ext>
              </c:extLst>
            </c:dLbl>
            <c:dLbl>
              <c:idx val="10"/>
              <c:layout>
                <c:manualLayout>
                  <c:x val="0.19915989578271548"/>
                  <c:y val="-0.22088797085562284"/>
                </c:manualLayout>
              </c:layout>
              <c:tx>
                <c:rich>
                  <a:bodyPr/>
                  <a:lstStyle/>
                  <a:p>
                    <a:fld id="{5BF22F22-B8E8-4C67-94FA-D5A75C26D41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A9DE8FE-6231-4F66-AE4A-A82E3B83F2B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D985B08-82A3-4146-81F6-759E20AE24A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BDB-4E18-8899-F41E78025B3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54A2815-5B29-4371-B0D2-4AE36BAFFE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899D43-2405-4197-96E2-C822D02DA99B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BAC3F6ED-CA16-4E99-B5EF-C8B5177792D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BDB-4E18-8899-F41E78025B33}"/>
                </c:ext>
              </c:extLst>
            </c:dLbl>
            <c:dLbl>
              <c:idx val="12"/>
              <c:layout>
                <c:manualLayout>
                  <c:x val="0.20059016320802589"/>
                  <c:y val="-7.844956102918571E-2"/>
                </c:manualLayout>
              </c:layout>
              <c:tx>
                <c:rich>
                  <a:bodyPr/>
                  <a:lstStyle/>
                  <a:p>
                    <a:fld id="{E646EE93-8E22-48C8-8558-CFB6AB3BD6B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2CE5813-1649-4264-97E4-4D12B16849D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595C748C-8F89-4547-A492-37B5E6B4288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BDB-4E18-8899-F41E78025B33}"/>
                </c:ext>
              </c:extLst>
            </c:dLbl>
            <c:dLbl>
              <c:idx val="13"/>
              <c:layout>
                <c:manualLayout>
                  <c:x val="0.18146348744737864"/>
                  <c:y val="-0.30229134896941184"/>
                </c:manualLayout>
              </c:layout>
              <c:tx>
                <c:rich>
                  <a:bodyPr/>
                  <a:lstStyle/>
                  <a:p>
                    <a:fld id="{B0659C1B-6788-4CD9-97A8-395C6A6B95B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3F0E39B-DE63-4080-BCA4-B31BDEE0A79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5DF2641-0486-4362-AF5B-C8EF971A8B9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92A-46CC-8F49-B8925CFAD9F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2F723B-9470-425D-ADA5-61F443526A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F5D6AF8-E163-4D88-A17F-88F239DB2415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C72A4FC-D201-4BDF-982F-F75C971E2B9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BDB-4E18-8899-F41E78025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Options!$J$4:$J$18</c:f>
              <c:numCache>
                <c:formatCode>General</c:formatCode>
                <c:ptCount val="15"/>
                <c:pt idx="0">
                  <c:v>502.7</c:v>
                </c:pt>
                <c:pt idx="1">
                  <c:v>511.3</c:v>
                </c:pt>
                <c:pt idx="2">
                  <c:v>506.7</c:v>
                </c:pt>
                <c:pt idx="3">
                  <c:v>509.8</c:v>
                </c:pt>
                <c:pt idx="4">
                  <c:v>524.70000000000005</c:v>
                </c:pt>
                <c:pt idx="5">
                  <c:v>516.20000000000005</c:v>
                </c:pt>
                <c:pt idx="6">
                  <c:v>519.9</c:v>
                </c:pt>
                <c:pt idx="7">
                  <c:v>524.70000000000005</c:v>
                </c:pt>
                <c:pt idx="8">
                  <c:v>547.29999999999995</c:v>
                </c:pt>
                <c:pt idx="9">
                  <c:v>531.29999999999995</c:v>
                </c:pt>
                <c:pt idx="10">
                  <c:v>524.70000000000005</c:v>
                </c:pt>
                <c:pt idx="11">
                  <c:v>548.20000000000005</c:v>
                </c:pt>
                <c:pt idx="12">
                  <c:v>535</c:v>
                </c:pt>
                <c:pt idx="13">
                  <c:v>524.70000000000005</c:v>
                </c:pt>
                <c:pt idx="14">
                  <c:v>627.29999999999995</c:v>
                </c:pt>
              </c:numCache>
            </c:numRef>
          </c:xVal>
          <c:yVal>
            <c:numRef>
              <c:f>Options!$K$4:$K$18</c:f>
              <c:numCache>
                <c:formatCode>0.00E+00</c:formatCode>
                <c:ptCount val="15"/>
                <c:pt idx="0">
                  <c:v>1340000000</c:v>
                </c:pt>
                <c:pt idx="1">
                  <c:v>719000000</c:v>
                </c:pt>
                <c:pt idx="2">
                  <c:v>588000000</c:v>
                </c:pt>
                <c:pt idx="3">
                  <c:v>634000000</c:v>
                </c:pt>
                <c:pt idx="4">
                  <c:v>383000000</c:v>
                </c:pt>
                <c:pt idx="5">
                  <c:v>315000000</c:v>
                </c:pt>
                <c:pt idx="6">
                  <c:v>341000000</c:v>
                </c:pt>
                <c:pt idx="7">
                  <c:v>383000000</c:v>
                </c:pt>
                <c:pt idx="8">
                  <c:v>352000000</c:v>
                </c:pt>
                <c:pt idx="9">
                  <c:v>395000000</c:v>
                </c:pt>
                <c:pt idx="10">
                  <c:v>383000000</c:v>
                </c:pt>
                <c:pt idx="11">
                  <c:v>118000000</c:v>
                </c:pt>
                <c:pt idx="12">
                  <c:v>154000000</c:v>
                </c:pt>
                <c:pt idx="13">
                  <c:v>383000000</c:v>
                </c:pt>
                <c:pt idx="14">
                  <c:v>109000000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Options!$N$4:$N$18</c15:f>
                <c15:dlblRangeCache>
                  <c:ptCount val="15"/>
                  <c:pt idx="0">
                    <c:v>HF specific strike point</c:v>
                  </c:pt>
                  <c:pt idx="1">
                    <c:v>HF specific strike point</c:v>
                  </c:pt>
                  <c:pt idx="2">
                    <c:v>structured strike point</c:v>
                  </c:pt>
                  <c:pt idx="3">
                    <c:v>structured inboard / outboard</c:v>
                  </c:pt>
                  <c:pt idx="4">
                    <c:v>HF specific strike point</c:v>
                  </c:pt>
                  <c:pt idx="5">
                    <c:v>structured strike point</c:v>
                  </c:pt>
                  <c:pt idx="6">
                    <c:v>structured inboard / outboard</c:v>
                  </c:pt>
                  <c:pt idx="7">
                    <c:v>HF specific strike point</c:v>
                  </c:pt>
                  <c:pt idx="8">
                    <c:v>structured strike point</c:v>
                  </c:pt>
                  <c:pt idx="9">
                    <c:v>structured inboard / outboard</c:v>
                  </c:pt>
                  <c:pt idx="10">
                    <c:v>HF specific strike point</c:v>
                  </c:pt>
                  <c:pt idx="11">
                    <c:v>structured strike point</c:v>
                  </c:pt>
                  <c:pt idx="12">
                    <c:v>structured inboard / outboard</c:v>
                  </c:pt>
                  <c:pt idx="13">
                    <c:v>HF specific strike point</c:v>
                  </c:pt>
                  <c:pt idx="14">
                    <c:v>structured strike point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BDB-4E18-8899-F41E7802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88143"/>
        <c:axId val="1851904463"/>
      </c:scatterChart>
      <c:valAx>
        <c:axId val="2091288143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04463"/>
        <c:crosses val="autoZero"/>
        <c:crossBetween val="midCat"/>
      </c:valAx>
      <c:valAx>
        <c:axId val="18519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EF5E3D-7B5E-4C3C-9E8D-67AF9631699A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576538" cy="75467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FF3CD-6C5F-4663-935B-0AF2BD61A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0.13803</cdr:x>
      <cdr:y>0.33418</cdr:y>
    </cdr:from>
    <cdr:to>
      <cdr:x>0.18265</cdr:x>
      <cdr:y>0.401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3AED58B3-53AE-4AD1-AA74-3AE9EF2283AA}"/>
            </a:ext>
          </a:extLst>
        </cdr:cNvPr>
        <cdr:cNvSpPr/>
      </cdr:nvSpPr>
      <cdr:spPr>
        <a:xfrm xmlns:a="http://schemas.openxmlformats.org/drawingml/2006/main">
          <a:off x="1282929" y="2028270"/>
          <a:ext cx="414707" cy="4055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5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0.31883</cdr:x>
      <cdr:y>0.7155</cdr:y>
    </cdr:from>
    <cdr:to>
      <cdr:x>0.36345</cdr:x>
      <cdr:y>0.78233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5412A5C1-9F9D-42E2-934F-6E8A85783AD2}"/>
            </a:ext>
          </a:extLst>
        </cdr:cNvPr>
        <cdr:cNvSpPr/>
      </cdr:nvSpPr>
      <cdr:spPr>
        <a:xfrm xmlns:a="http://schemas.openxmlformats.org/drawingml/2006/main">
          <a:off x="2963436" y="4342686"/>
          <a:ext cx="414707" cy="40558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5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accent5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359091</xdr:colOff>
      <xdr:row>21</xdr:row>
      <xdr:rowOff>15240</xdr:rowOff>
    </xdr:from>
    <xdr:to>
      <xdr:col>20</xdr:col>
      <xdr:colOff>142875</xdr:colOff>
      <xdr:row>37</xdr:row>
      <xdr:rowOff>117157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639A0-4CD8-4FD4-A126-40CCBA09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B108-F41A-44BA-B905-7742AD73EFBD}">
  <dimension ref="B2:N19"/>
  <sheetViews>
    <sheetView workbookViewId="0">
      <selection activeCell="F39" sqref="F39"/>
    </sheetView>
  </sheetViews>
  <sheetFormatPr defaultRowHeight="14.4" x14ac:dyDescent="0.3"/>
  <cols>
    <col min="14" max="14" width="26.5546875" customWidth="1"/>
  </cols>
  <sheetData>
    <row r="2" spans="2:14" x14ac:dyDescent="0.3">
      <c r="B2" t="s">
        <v>14</v>
      </c>
      <c r="H2" t="s">
        <v>18</v>
      </c>
    </row>
    <row r="3" spans="2:14" x14ac:dyDescent="0.3">
      <c r="C3" t="s">
        <v>15</v>
      </c>
      <c r="D3" t="s">
        <v>13</v>
      </c>
      <c r="E3" t="s">
        <v>16</v>
      </c>
      <c r="F3" t="s">
        <v>17</v>
      </c>
      <c r="J3" t="s">
        <v>15</v>
      </c>
      <c r="K3" t="s">
        <v>13</v>
      </c>
      <c r="L3" t="s">
        <v>16</v>
      </c>
      <c r="M3" t="s">
        <v>17</v>
      </c>
    </row>
    <row r="4" spans="2:14" x14ac:dyDescent="0.3">
      <c r="B4">
        <v>1</v>
      </c>
      <c r="C4">
        <v>503.2</v>
      </c>
      <c r="D4" s="2">
        <v>86400000</v>
      </c>
      <c r="E4" t="s">
        <v>21</v>
      </c>
      <c r="F4" t="s">
        <v>22</v>
      </c>
      <c r="H4" s="18">
        <v>1</v>
      </c>
      <c r="I4" s="7" t="s">
        <v>19</v>
      </c>
      <c r="J4" s="7">
        <v>502.7</v>
      </c>
      <c r="K4" s="8">
        <v>1340000000</v>
      </c>
      <c r="L4" s="7" t="s">
        <v>21</v>
      </c>
      <c r="M4" s="7" t="s">
        <v>22</v>
      </c>
      <c r="N4" s="9" t="str">
        <f t="shared" ref="N4:N19" si="0">_xlfn.CONCAT(L4, " ", M4)</f>
        <v>HF specific strike point</v>
      </c>
    </row>
    <row r="5" spans="2:14" x14ac:dyDescent="0.3">
      <c r="B5">
        <v>2</v>
      </c>
      <c r="C5">
        <v>503.2</v>
      </c>
      <c r="D5" s="2">
        <v>373000000</v>
      </c>
      <c r="E5" t="s">
        <v>11</v>
      </c>
      <c r="F5" t="s">
        <v>22</v>
      </c>
      <c r="H5" s="19"/>
      <c r="I5" s="11"/>
      <c r="J5" s="11">
        <v>511.3</v>
      </c>
      <c r="K5" s="12">
        <v>719000000</v>
      </c>
      <c r="L5" s="11" t="s">
        <v>21</v>
      </c>
      <c r="M5" s="11" t="s">
        <v>22</v>
      </c>
      <c r="N5" s="13" t="str">
        <f t="shared" si="0"/>
        <v>HF specific strike point</v>
      </c>
    </row>
    <row r="6" spans="2:14" x14ac:dyDescent="0.3">
      <c r="H6" s="19"/>
      <c r="I6" s="11"/>
      <c r="J6" s="11">
        <v>506.7</v>
      </c>
      <c r="K6" s="12">
        <v>588000000</v>
      </c>
      <c r="L6" s="11" t="s">
        <v>11</v>
      </c>
      <c r="M6" s="11" t="s">
        <v>22</v>
      </c>
      <c r="N6" s="13" t="str">
        <f t="shared" si="0"/>
        <v>structured strike point</v>
      </c>
    </row>
    <row r="7" spans="2:14" x14ac:dyDescent="0.3">
      <c r="H7" s="20"/>
      <c r="I7" s="15"/>
      <c r="J7" s="15">
        <v>509.8</v>
      </c>
      <c r="K7" s="17">
        <v>634000000</v>
      </c>
      <c r="L7" s="15" t="s">
        <v>11</v>
      </c>
      <c r="M7" s="15" t="s">
        <v>24</v>
      </c>
      <c r="N7" s="16" t="str">
        <f t="shared" si="0"/>
        <v>structured inboard / outboard</v>
      </c>
    </row>
    <row r="8" spans="2:14" x14ac:dyDescent="0.3">
      <c r="H8" s="18">
        <v>3</v>
      </c>
      <c r="I8" s="7" t="s">
        <v>19</v>
      </c>
      <c r="J8" s="7">
        <v>524.70000000000005</v>
      </c>
      <c r="K8" s="8">
        <v>383000000</v>
      </c>
      <c r="L8" s="7" t="s">
        <v>21</v>
      </c>
      <c r="M8" s="7" t="s">
        <v>22</v>
      </c>
      <c r="N8" s="9" t="str">
        <f t="shared" si="0"/>
        <v>HF specific strike point</v>
      </c>
    </row>
    <row r="9" spans="2:14" x14ac:dyDescent="0.3">
      <c r="H9" s="19"/>
      <c r="I9" s="11"/>
      <c r="J9" s="11">
        <v>516.20000000000005</v>
      </c>
      <c r="K9" s="12">
        <v>315000000</v>
      </c>
      <c r="L9" s="11" t="s">
        <v>11</v>
      </c>
      <c r="M9" s="11" t="s">
        <v>22</v>
      </c>
      <c r="N9" s="13" t="str">
        <f t="shared" si="0"/>
        <v>structured strike point</v>
      </c>
    </row>
    <row r="10" spans="2:14" x14ac:dyDescent="0.3">
      <c r="H10" s="19"/>
      <c r="I10" s="11"/>
      <c r="J10" s="21">
        <v>519.9</v>
      </c>
      <c r="K10" s="12">
        <v>341000000</v>
      </c>
      <c r="L10" s="11" t="s">
        <v>11</v>
      </c>
      <c r="M10" s="11" t="s">
        <v>24</v>
      </c>
      <c r="N10" s="13" t="str">
        <f t="shared" si="0"/>
        <v>structured inboard / outboard</v>
      </c>
    </row>
    <row r="11" spans="2:14" x14ac:dyDescent="0.3">
      <c r="H11" s="19"/>
      <c r="I11" s="6" t="s">
        <v>20</v>
      </c>
      <c r="J11" s="7">
        <v>524.70000000000005</v>
      </c>
      <c r="K11" s="8">
        <v>383000000</v>
      </c>
      <c r="L11" s="7" t="s">
        <v>21</v>
      </c>
      <c r="M11" s="7" t="s">
        <v>22</v>
      </c>
      <c r="N11" s="9" t="str">
        <f t="shared" si="0"/>
        <v>HF specific strike point</v>
      </c>
    </row>
    <row r="12" spans="2:14" x14ac:dyDescent="0.3">
      <c r="H12" s="19"/>
      <c r="I12" s="10"/>
      <c r="J12" s="11">
        <v>547.29999999999995</v>
      </c>
      <c r="K12" s="12">
        <v>352000000</v>
      </c>
      <c r="L12" s="11" t="s">
        <v>11</v>
      </c>
      <c r="M12" s="11" t="s">
        <v>22</v>
      </c>
      <c r="N12" s="13" t="str">
        <f t="shared" si="0"/>
        <v>structured strike point</v>
      </c>
    </row>
    <row r="13" spans="2:14" x14ac:dyDescent="0.3">
      <c r="H13" s="20"/>
      <c r="I13" s="14"/>
      <c r="J13" s="21">
        <v>531.29999999999995</v>
      </c>
      <c r="K13" s="12">
        <v>395000000</v>
      </c>
      <c r="L13" s="15" t="s">
        <v>11</v>
      </c>
      <c r="M13" s="15" t="s">
        <v>24</v>
      </c>
      <c r="N13" s="16" t="str">
        <f t="shared" si="0"/>
        <v>structured inboard / outboard</v>
      </c>
    </row>
    <row r="14" spans="2:14" x14ac:dyDescent="0.3">
      <c r="H14" s="18">
        <v>4</v>
      </c>
      <c r="I14" s="7" t="s">
        <v>19</v>
      </c>
      <c r="J14" s="7">
        <v>524.70000000000005</v>
      </c>
      <c r="K14" s="8">
        <v>383000000</v>
      </c>
      <c r="L14" s="7" t="s">
        <v>21</v>
      </c>
      <c r="M14" s="7" t="s">
        <v>22</v>
      </c>
      <c r="N14" s="9" t="str">
        <f t="shared" si="0"/>
        <v>HF specific strike point</v>
      </c>
    </row>
    <row r="15" spans="2:14" x14ac:dyDescent="0.3">
      <c r="H15" s="19"/>
      <c r="I15" s="11"/>
      <c r="J15" s="11">
        <v>548.20000000000005</v>
      </c>
      <c r="K15" s="12">
        <v>118000000</v>
      </c>
      <c r="L15" s="11" t="s">
        <v>11</v>
      </c>
      <c r="M15" s="11" t="s">
        <v>22</v>
      </c>
      <c r="N15" s="13" t="str">
        <f t="shared" si="0"/>
        <v>structured strike point</v>
      </c>
    </row>
    <row r="16" spans="2:14" x14ac:dyDescent="0.3">
      <c r="H16" s="19"/>
      <c r="I16" s="11"/>
      <c r="J16" s="21">
        <v>535</v>
      </c>
      <c r="K16" s="12">
        <v>154000000</v>
      </c>
      <c r="L16" s="11" t="s">
        <v>11</v>
      </c>
      <c r="M16" s="11" t="s">
        <v>24</v>
      </c>
      <c r="N16" s="13" t="str">
        <f t="shared" si="0"/>
        <v>structured inboard / outboard</v>
      </c>
    </row>
    <row r="17" spans="8:14" x14ac:dyDescent="0.3">
      <c r="H17" s="19"/>
      <c r="I17" s="6" t="s">
        <v>20</v>
      </c>
      <c r="J17" s="7">
        <v>524.70000000000005</v>
      </c>
      <c r="K17" s="8">
        <v>383000000</v>
      </c>
      <c r="L17" s="7" t="s">
        <v>21</v>
      </c>
      <c r="M17" s="7" t="s">
        <v>22</v>
      </c>
      <c r="N17" s="9" t="str">
        <f t="shared" si="0"/>
        <v>HF specific strike point</v>
      </c>
    </row>
    <row r="18" spans="8:14" x14ac:dyDescent="0.3">
      <c r="H18" s="19"/>
      <c r="I18" s="10"/>
      <c r="J18" s="11">
        <v>627.29999999999995</v>
      </c>
      <c r="K18" s="12">
        <v>109000000</v>
      </c>
      <c r="L18" s="11" t="s">
        <v>11</v>
      </c>
      <c r="M18" s="11" t="s">
        <v>22</v>
      </c>
      <c r="N18" s="13" t="str">
        <f t="shared" si="0"/>
        <v>structured strike point</v>
      </c>
    </row>
    <row r="19" spans="8:14" x14ac:dyDescent="0.3">
      <c r="H19" s="20"/>
      <c r="I19" s="14"/>
      <c r="J19" s="15">
        <v>553.4</v>
      </c>
      <c r="K19" s="17">
        <v>121000000</v>
      </c>
      <c r="L19" s="15" t="s">
        <v>11</v>
      </c>
      <c r="M19" s="15" t="s">
        <v>24</v>
      </c>
      <c r="N19" s="16" t="str">
        <f t="shared" si="0"/>
        <v>structured inboard / outboard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C21" sqref="C21"/>
    </sheetView>
  </sheetViews>
  <sheetFormatPr defaultRowHeight="14.4" x14ac:dyDescent="0.3"/>
  <cols>
    <col min="1" max="1" width="9" bestFit="1" customWidth="1"/>
    <col min="2" max="2" width="10" bestFit="1" customWidth="1"/>
    <col min="3" max="7" width="9" bestFit="1" customWidth="1"/>
    <col min="10" max="12" width="9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  <c r="L1" s="1" t="s">
        <v>13</v>
      </c>
      <c r="M1" s="22" t="s">
        <v>25</v>
      </c>
      <c r="N1" s="22"/>
      <c r="O1" s="22" t="s">
        <v>27</v>
      </c>
      <c r="P1" s="22" t="s">
        <v>28</v>
      </c>
    </row>
    <row r="2" spans="1:16" x14ac:dyDescent="0.3">
      <c r="A2" s="1">
        <v>0</v>
      </c>
      <c r="B2">
        <v>9645053.3607014026</v>
      </c>
      <c r="C2">
        <v>10.84783042345509</v>
      </c>
      <c r="D2">
        <v>3</v>
      </c>
      <c r="E2">
        <v>524.72868287279471</v>
      </c>
      <c r="F2">
        <v>378.96755478653898</v>
      </c>
      <c r="G2">
        <v>0</v>
      </c>
      <c r="H2" t="s">
        <v>9</v>
      </c>
      <c r="I2" t="s">
        <v>10</v>
      </c>
      <c r="J2">
        <v>0.5</v>
      </c>
      <c r="K2" s="2">
        <f>10000000 - B2</f>
        <v>354946.63929859735</v>
      </c>
      <c r="L2" s="2">
        <f>K2*C2*3*14*2</f>
        <v>323433680.00886297</v>
      </c>
      <c r="M2">
        <v>0.15</v>
      </c>
      <c r="N2">
        <v>0.06</v>
      </c>
      <c r="O2">
        <v>1</v>
      </c>
      <c r="P2">
        <v>1</v>
      </c>
    </row>
    <row r="3" spans="1:16" x14ac:dyDescent="0.3">
      <c r="A3" s="1">
        <v>1</v>
      </c>
      <c r="B3">
        <v>9580173.309883967</v>
      </c>
      <c r="C3">
        <v>10.84783042345509</v>
      </c>
      <c r="D3">
        <v>3</v>
      </c>
      <c r="E3">
        <v>524.72868287279471</v>
      </c>
      <c r="F3">
        <v>378.03292465725951</v>
      </c>
      <c r="G3">
        <v>0</v>
      </c>
      <c r="H3" t="s">
        <v>9</v>
      </c>
      <c r="I3" t="s">
        <v>10</v>
      </c>
      <c r="J3">
        <v>0.75</v>
      </c>
      <c r="K3" s="2">
        <f t="shared" ref="K3:K13" si="0">10000000 - B3</f>
        <v>419826.69011603296</v>
      </c>
      <c r="L3" s="2">
        <f t="shared" ref="L3:L13" si="1">K3*C3*3*14*2</f>
        <v>382553534.296009</v>
      </c>
      <c r="M3">
        <v>0.15</v>
      </c>
      <c r="N3">
        <v>0.06</v>
      </c>
      <c r="O3">
        <v>1</v>
      </c>
      <c r="P3">
        <v>1</v>
      </c>
    </row>
    <row r="4" spans="1:16" x14ac:dyDescent="0.3">
      <c r="A4" s="1">
        <v>2</v>
      </c>
      <c r="B4">
        <v>9570797.8341929261</v>
      </c>
      <c r="C4">
        <v>14.580417235826729</v>
      </c>
      <c r="D4">
        <v>3</v>
      </c>
      <c r="E4">
        <v>528.64777467970828</v>
      </c>
      <c r="F4">
        <v>377.66494888369368</v>
      </c>
      <c r="G4">
        <v>0</v>
      </c>
      <c r="H4" t="s">
        <v>9</v>
      </c>
      <c r="I4" t="s">
        <v>10</v>
      </c>
      <c r="J4">
        <v>0.5</v>
      </c>
      <c r="K4" s="2">
        <f t="shared" si="0"/>
        <v>429202.16580707394</v>
      </c>
      <c r="L4" s="2">
        <f t="shared" si="1"/>
        <v>525667519.10296035</v>
      </c>
      <c r="M4">
        <v>0.15</v>
      </c>
      <c r="N4">
        <v>0.2</v>
      </c>
      <c r="O4">
        <v>1</v>
      </c>
      <c r="P4">
        <v>1</v>
      </c>
    </row>
    <row r="5" spans="1:16" x14ac:dyDescent="0.3">
      <c r="A5" s="1">
        <v>3</v>
      </c>
      <c r="B5">
        <v>9428289.2333791647</v>
      </c>
      <c r="C5">
        <v>14.580417235826729</v>
      </c>
      <c r="D5">
        <v>3</v>
      </c>
      <c r="E5">
        <v>528.64777467970828</v>
      </c>
      <c r="F5">
        <v>377.06681498411763</v>
      </c>
      <c r="G5">
        <v>0</v>
      </c>
      <c r="H5" t="s">
        <v>9</v>
      </c>
      <c r="I5" t="s">
        <v>10</v>
      </c>
      <c r="J5">
        <v>0.75</v>
      </c>
      <c r="K5" s="2">
        <f t="shared" si="0"/>
        <v>571710.76662083529</v>
      </c>
      <c r="L5" s="2">
        <f t="shared" si="1"/>
        <v>700205647.30587566</v>
      </c>
      <c r="M5">
        <v>0.15</v>
      </c>
      <c r="N5">
        <v>0.2</v>
      </c>
      <c r="O5">
        <v>1</v>
      </c>
      <c r="P5">
        <v>1</v>
      </c>
    </row>
    <row r="6" spans="1:16" s="4" customFormat="1" x14ac:dyDescent="0.3">
      <c r="A6" s="3">
        <v>4</v>
      </c>
      <c r="B6" s="4">
        <v>9408462.7291333601</v>
      </c>
      <c r="C6" s="4">
        <v>14.46377389794012</v>
      </c>
      <c r="D6" s="4">
        <v>3</v>
      </c>
      <c r="E6" s="4">
        <v>511.27382731983778</v>
      </c>
      <c r="F6" s="4">
        <v>377.51313844233391</v>
      </c>
      <c r="G6" s="4">
        <v>0</v>
      </c>
      <c r="H6" s="4" t="s">
        <v>9</v>
      </c>
      <c r="I6" s="4" t="s">
        <v>10</v>
      </c>
      <c r="J6" s="4">
        <v>0.5</v>
      </c>
      <c r="K6" s="5">
        <f t="shared" si="0"/>
        <v>591537.27086663991</v>
      </c>
      <c r="L6" s="5">
        <f t="shared" si="1"/>
        <v>718692352.39364994</v>
      </c>
      <c r="M6" s="4">
        <v>0.2</v>
      </c>
      <c r="N6" s="4">
        <v>0.06</v>
      </c>
      <c r="O6" s="4">
        <v>1</v>
      </c>
      <c r="P6" s="4">
        <v>1</v>
      </c>
    </row>
    <row r="7" spans="1:16" x14ac:dyDescent="0.3">
      <c r="A7" s="1">
        <v>5</v>
      </c>
      <c r="B7">
        <v>9298794.3508159649</v>
      </c>
      <c r="C7">
        <v>14.46377389794012</v>
      </c>
      <c r="D7">
        <v>3</v>
      </c>
      <c r="E7">
        <v>511.27382731983778</v>
      </c>
      <c r="F7">
        <v>376.8121750612309</v>
      </c>
      <c r="G7">
        <v>0</v>
      </c>
      <c r="H7" t="s">
        <v>9</v>
      </c>
      <c r="I7" t="s">
        <v>10</v>
      </c>
      <c r="J7">
        <v>0.75</v>
      </c>
      <c r="K7" s="2">
        <f t="shared" si="0"/>
        <v>701205.64918403514</v>
      </c>
      <c r="L7" s="2">
        <f t="shared" si="1"/>
        <v>851934717.12352109</v>
      </c>
      <c r="M7">
        <v>0.2</v>
      </c>
      <c r="N7">
        <v>0.06</v>
      </c>
      <c r="O7">
        <v>1</v>
      </c>
      <c r="P7">
        <v>1</v>
      </c>
    </row>
    <row r="8" spans="1:16" x14ac:dyDescent="0.3">
      <c r="A8" s="1">
        <v>6</v>
      </c>
      <c r="B8">
        <v>9282896.8640301432</v>
      </c>
      <c r="C8">
        <v>19.44055631443565</v>
      </c>
      <c r="D8">
        <v>3</v>
      </c>
      <c r="E8">
        <v>514.84504162074973</v>
      </c>
      <c r="F8">
        <v>376.5361947702126</v>
      </c>
      <c r="G8">
        <v>0</v>
      </c>
      <c r="H8" t="s">
        <v>9</v>
      </c>
      <c r="I8" t="s">
        <v>10</v>
      </c>
      <c r="J8">
        <v>0.5</v>
      </c>
      <c r="K8" s="2">
        <f t="shared" si="0"/>
        <v>717103.13596985675</v>
      </c>
      <c r="L8" s="2">
        <f t="shared" si="1"/>
        <v>1171034247.4387538</v>
      </c>
      <c r="M8">
        <v>0.2</v>
      </c>
      <c r="N8">
        <v>0.2</v>
      </c>
      <c r="O8">
        <v>1</v>
      </c>
      <c r="P8">
        <v>1</v>
      </c>
    </row>
    <row r="9" spans="1:16" x14ac:dyDescent="0.3">
      <c r="A9" s="1">
        <v>7</v>
      </c>
      <c r="B9">
        <v>9041958.8483493365</v>
      </c>
      <c r="C9">
        <v>19.44055631443565</v>
      </c>
      <c r="D9">
        <v>3</v>
      </c>
      <c r="E9">
        <v>514.84504162074973</v>
      </c>
      <c r="F9">
        <v>376.08759997638299</v>
      </c>
      <c r="G9">
        <v>0</v>
      </c>
      <c r="H9" t="s">
        <v>9</v>
      </c>
      <c r="I9" t="s">
        <v>10</v>
      </c>
      <c r="J9">
        <v>0.75</v>
      </c>
      <c r="K9" s="2">
        <f t="shared" si="0"/>
        <v>958041.15165066347</v>
      </c>
      <c r="L9" s="2">
        <f t="shared" si="1"/>
        <v>1564487648.6577666</v>
      </c>
      <c r="M9">
        <v>0.2</v>
      </c>
      <c r="N9">
        <v>0.2</v>
      </c>
      <c r="O9">
        <v>1</v>
      </c>
      <c r="P9">
        <v>1</v>
      </c>
    </row>
    <row r="10" spans="1:16" x14ac:dyDescent="0.3">
      <c r="A10" s="1">
        <v>8</v>
      </c>
      <c r="B10">
        <v>9119380.1326134615</v>
      </c>
      <c r="C10">
        <v>18.079717372425151</v>
      </c>
      <c r="D10">
        <v>3</v>
      </c>
      <c r="E10">
        <v>502.07143968822481</v>
      </c>
      <c r="F10">
        <v>376.64049022300787</v>
      </c>
      <c r="G10">
        <v>0</v>
      </c>
      <c r="H10" t="s">
        <v>9</v>
      </c>
      <c r="I10" t="s">
        <v>10</v>
      </c>
      <c r="J10">
        <v>0.5</v>
      </c>
      <c r="K10" s="2">
        <f t="shared" si="0"/>
        <v>880619.86738653854</v>
      </c>
      <c r="L10" s="2">
        <f t="shared" si="1"/>
        <v>1337394098.4508553</v>
      </c>
      <c r="M10">
        <v>0.25</v>
      </c>
      <c r="N10">
        <v>0.06</v>
      </c>
      <c r="O10">
        <v>1</v>
      </c>
      <c r="P10">
        <v>1</v>
      </c>
    </row>
    <row r="11" spans="1:16" x14ac:dyDescent="0.3">
      <c r="A11" s="1">
        <v>9</v>
      </c>
      <c r="B11">
        <v>8953036.9377293698</v>
      </c>
      <c r="C11">
        <v>18.079717372425151</v>
      </c>
      <c r="D11">
        <v>3</v>
      </c>
      <c r="E11">
        <v>502.07143968822481</v>
      </c>
      <c r="F11">
        <v>376.07972636174537</v>
      </c>
      <c r="G11">
        <v>0</v>
      </c>
      <c r="H11" t="s">
        <v>9</v>
      </c>
      <c r="I11" t="s">
        <v>10</v>
      </c>
      <c r="J11">
        <v>0.75</v>
      </c>
      <c r="K11" s="2">
        <f t="shared" si="0"/>
        <v>1046963.0622706302</v>
      </c>
      <c r="L11" s="2">
        <f t="shared" si="1"/>
        <v>1590018886.2786269</v>
      </c>
      <c r="M11">
        <v>0.25</v>
      </c>
      <c r="N11">
        <v>0.06</v>
      </c>
      <c r="O11">
        <v>1</v>
      </c>
      <c r="P11">
        <v>1</v>
      </c>
    </row>
    <row r="12" spans="1:16" x14ac:dyDescent="0.3">
      <c r="A12" s="1">
        <v>10</v>
      </c>
      <c r="B12">
        <v>8928878.3807445765</v>
      </c>
      <c r="C12">
        <v>24.30069539304456</v>
      </c>
      <c r="D12">
        <v>3</v>
      </c>
      <c r="E12">
        <v>505.40472474151721</v>
      </c>
      <c r="F12">
        <v>375.85894307239249</v>
      </c>
      <c r="G12">
        <v>0</v>
      </c>
      <c r="H12" t="s">
        <v>9</v>
      </c>
      <c r="I12" t="s">
        <v>10</v>
      </c>
      <c r="J12">
        <v>0.5</v>
      </c>
      <c r="K12" s="2">
        <f t="shared" si="0"/>
        <v>1071121.6192554235</v>
      </c>
      <c r="L12" s="2">
        <f t="shared" si="1"/>
        <v>2186436016.6681786</v>
      </c>
      <c r="M12">
        <v>0.25</v>
      </c>
      <c r="N12">
        <v>0.2</v>
      </c>
      <c r="O12">
        <v>1</v>
      </c>
      <c r="P12">
        <v>1</v>
      </c>
    </row>
    <row r="13" spans="1:16" x14ac:dyDescent="0.3">
      <c r="A13" s="1">
        <v>11</v>
      </c>
      <c r="B13">
        <v>8563379.9786362424</v>
      </c>
      <c r="C13">
        <v>24.30069539304456</v>
      </c>
      <c r="D13">
        <v>3</v>
      </c>
      <c r="E13">
        <v>505.40472474151721</v>
      </c>
      <c r="F13">
        <v>375.50007148525492</v>
      </c>
      <c r="G13">
        <v>0</v>
      </c>
      <c r="H13" t="s">
        <v>9</v>
      </c>
      <c r="I13" t="s">
        <v>10</v>
      </c>
      <c r="J13">
        <v>0.75</v>
      </c>
      <c r="K13" s="2">
        <f t="shared" si="0"/>
        <v>1436620.0213637576</v>
      </c>
      <c r="L13" s="2">
        <f t="shared" si="1"/>
        <v>2932512704.9156265</v>
      </c>
      <c r="M13">
        <v>0.25</v>
      </c>
      <c r="N13">
        <v>0.2</v>
      </c>
      <c r="O13">
        <v>1</v>
      </c>
      <c r="P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BAC9-CFC4-4E67-BD94-A1BD73F2DB66}">
  <dimension ref="A1:Y293"/>
  <sheetViews>
    <sheetView tabSelected="1" topLeftCell="A54" workbookViewId="0">
      <selection activeCell="Q124" sqref="Q124"/>
    </sheetView>
  </sheetViews>
  <sheetFormatPr defaultRowHeight="14.4" x14ac:dyDescent="0.3"/>
  <cols>
    <col min="1" max="1" width="9" bestFit="1" customWidth="1"/>
    <col min="2" max="2" width="10" bestFit="1" customWidth="1"/>
    <col min="3" max="7" width="9" bestFit="1" customWidth="1"/>
    <col min="10" max="12" width="9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12</v>
      </c>
      <c r="L1" s="1" t="s">
        <v>13</v>
      </c>
      <c r="M1" s="22" t="s">
        <v>25</v>
      </c>
      <c r="N1" s="22" t="s">
        <v>26</v>
      </c>
      <c r="O1" s="22" t="s">
        <v>27</v>
      </c>
      <c r="P1" s="22" t="s">
        <v>28</v>
      </c>
    </row>
    <row r="2" spans="1:16" x14ac:dyDescent="0.3">
      <c r="A2" s="1">
        <v>0</v>
      </c>
      <c r="B2">
        <v>9698807.9781289324</v>
      </c>
      <c r="C2">
        <v>4.3158035018047132</v>
      </c>
      <c r="D2">
        <v>3</v>
      </c>
      <c r="E2">
        <v>627.27214706989639</v>
      </c>
      <c r="F2">
        <v>385.57374079580097</v>
      </c>
      <c r="G2">
        <v>0</v>
      </c>
      <c r="H2" t="s">
        <v>11</v>
      </c>
      <c r="I2" t="s">
        <v>10</v>
      </c>
      <c r="J2">
        <v>0.5</v>
      </c>
      <c r="K2" s="2">
        <f>10000000 - B2</f>
        <v>301192.02187106758</v>
      </c>
      <c r="L2" s="2">
        <f>K2*C2*3*14*2</f>
        <v>109190388.94737081</v>
      </c>
      <c r="M2">
        <v>0.15</v>
      </c>
      <c r="N2">
        <v>0.06</v>
      </c>
      <c r="O2">
        <v>1</v>
      </c>
      <c r="P2">
        <v>1</v>
      </c>
    </row>
    <row r="3" spans="1:16" x14ac:dyDescent="0.3">
      <c r="A3" s="1">
        <v>1</v>
      </c>
      <c r="B3">
        <v>9690124.3237646259</v>
      </c>
      <c r="C3">
        <v>4.3158035018047132</v>
      </c>
      <c r="D3">
        <v>3</v>
      </c>
      <c r="E3">
        <v>769.02840021680959</v>
      </c>
      <c r="F3">
        <v>382.64968394339911</v>
      </c>
      <c r="G3">
        <v>0</v>
      </c>
      <c r="H3" t="s">
        <v>11</v>
      </c>
      <c r="I3" t="s">
        <v>10</v>
      </c>
      <c r="J3">
        <v>0.75</v>
      </c>
      <c r="K3" s="2">
        <f t="shared" ref="K3:K66" si="0">10000000 - B3</f>
        <v>309875.67623537406</v>
      </c>
      <c r="L3" s="2">
        <f t="shared" ref="L3:L66" si="1">K3*C3*3*14*2</f>
        <v>112338452.40414138</v>
      </c>
      <c r="M3">
        <v>0.15</v>
      </c>
      <c r="N3">
        <v>0.06</v>
      </c>
      <c r="O3">
        <v>1</v>
      </c>
      <c r="P3">
        <v>1</v>
      </c>
    </row>
    <row r="4" spans="1:16" x14ac:dyDescent="0.3">
      <c r="A4" s="1">
        <v>2</v>
      </c>
      <c r="B4">
        <v>9675248.4519730657</v>
      </c>
      <c r="C4">
        <v>4.3158035018047132</v>
      </c>
      <c r="D4">
        <v>4</v>
      </c>
      <c r="E4">
        <v>548.21692130749705</v>
      </c>
      <c r="F4">
        <v>385.57374079580097</v>
      </c>
      <c r="G4">
        <v>0</v>
      </c>
      <c r="H4" t="s">
        <v>11</v>
      </c>
      <c r="I4" t="s">
        <v>10</v>
      </c>
      <c r="J4">
        <v>0.5</v>
      </c>
      <c r="K4" s="2">
        <f t="shared" si="0"/>
        <v>324751.54802693427</v>
      </c>
      <c r="L4" s="2">
        <f t="shared" si="1"/>
        <v>117731364.92805614</v>
      </c>
      <c r="M4">
        <v>0.15</v>
      </c>
      <c r="N4">
        <v>0.06</v>
      </c>
      <c r="O4">
        <v>1</v>
      </c>
      <c r="P4">
        <v>2</v>
      </c>
    </row>
    <row r="5" spans="1:16" x14ac:dyDescent="0.3">
      <c r="A5" s="1">
        <v>3</v>
      </c>
      <c r="B5">
        <v>9690124.3237646259</v>
      </c>
      <c r="C5">
        <v>4.3158035018047132</v>
      </c>
      <c r="D5">
        <v>4</v>
      </c>
      <c r="E5">
        <v>627.27214706989639</v>
      </c>
      <c r="F5">
        <v>382.64968394339911</v>
      </c>
      <c r="G5">
        <v>0</v>
      </c>
      <c r="H5" t="s">
        <v>11</v>
      </c>
      <c r="I5" t="s">
        <v>10</v>
      </c>
      <c r="J5">
        <v>0.75</v>
      </c>
      <c r="K5" s="2">
        <f t="shared" si="0"/>
        <v>309875.67623537406</v>
      </c>
      <c r="L5" s="2">
        <f t="shared" si="1"/>
        <v>112338452.40414138</v>
      </c>
      <c r="M5">
        <v>0.15</v>
      </c>
      <c r="N5">
        <v>0.06</v>
      </c>
      <c r="O5">
        <v>1</v>
      </c>
      <c r="P5">
        <v>2</v>
      </c>
    </row>
    <row r="6" spans="1:16" x14ac:dyDescent="0.3">
      <c r="A6" s="1">
        <v>4</v>
      </c>
      <c r="B6">
        <v>9608468.5991998799</v>
      </c>
      <c r="C6">
        <v>4.3158035018047132</v>
      </c>
      <c r="D6">
        <v>5</v>
      </c>
      <c r="E6">
        <v>530.17406222394925</v>
      </c>
      <c r="F6">
        <v>385.57374079580097</v>
      </c>
      <c r="G6">
        <v>0</v>
      </c>
      <c r="H6" t="s">
        <v>11</v>
      </c>
      <c r="I6" t="s">
        <v>10</v>
      </c>
      <c r="J6">
        <v>0.5</v>
      </c>
      <c r="K6" s="2">
        <f t="shared" si="0"/>
        <v>391531.40080012009</v>
      </c>
      <c r="L6" s="2">
        <f t="shared" si="1"/>
        <v>141940897.61373168</v>
      </c>
      <c r="M6">
        <v>0.15</v>
      </c>
      <c r="N6">
        <v>0.06</v>
      </c>
      <c r="O6">
        <v>1</v>
      </c>
      <c r="P6">
        <v>3</v>
      </c>
    </row>
    <row r="7" spans="1:16" x14ac:dyDescent="0.3">
      <c r="A7" s="1">
        <v>5</v>
      </c>
      <c r="B7">
        <v>9677398.0094711762</v>
      </c>
      <c r="C7">
        <v>4.3158035018047132</v>
      </c>
      <c r="D7">
        <v>5</v>
      </c>
      <c r="E7">
        <v>575.80111530232909</v>
      </c>
      <c r="F7">
        <v>382.64968394339911</v>
      </c>
      <c r="G7">
        <v>0</v>
      </c>
      <c r="H7" t="s">
        <v>11</v>
      </c>
      <c r="I7" t="s">
        <v>10</v>
      </c>
      <c r="J7">
        <v>0.75</v>
      </c>
      <c r="K7" s="2">
        <f t="shared" si="0"/>
        <v>322601.99052882381</v>
      </c>
      <c r="L7" s="2">
        <f t="shared" si="1"/>
        <v>116952091.23473136</v>
      </c>
      <c r="M7">
        <v>0.15</v>
      </c>
      <c r="N7">
        <v>0.06</v>
      </c>
      <c r="O7">
        <v>1</v>
      </c>
      <c r="P7">
        <v>3</v>
      </c>
    </row>
    <row r="8" spans="1:16" x14ac:dyDescent="0.3">
      <c r="A8" s="1">
        <v>6</v>
      </c>
      <c r="B8">
        <v>9637244.0685188323</v>
      </c>
      <c r="C8">
        <v>4.3158035018047132</v>
      </c>
      <c r="D8">
        <v>4</v>
      </c>
      <c r="E8">
        <v>627.27214706989639</v>
      </c>
      <c r="F8">
        <v>384.93156416590512</v>
      </c>
      <c r="G8">
        <v>0</v>
      </c>
      <c r="H8" t="s">
        <v>11</v>
      </c>
      <c r="I8" t="s">
        <v>10</v>
      </c>
      <c r="J8">
        <v>0.5</v>
      </c>
      <c r="K8" s="2">
        <f t="shared" si="0"/>
        <v>362755.93148116767</v>
      </c>
      <c r="L8" s="2">
        <f t="shared" si="1"/>
        <v>131508998.82849574</v>
      </c>
      <c r="M8">
        <v>0.15</v>
      </c>
      <c r="N8">
        <v>0.06</v>
      </c>
      <c r="O8">
        <v>2</v>
      </c>
      <c r="P8">
        <v>1</v>
      </c>
    </row>
    <row r="9" spans="1:16" x14ac:dyDescent="0.3">
      <c r="A9" s="1">
        <v>7</v>
      </c>
      <c r="B9">
        <v>9564393.0215816312</v>
      </c>
      <c r="C9">
        <v>4.3158035018047132</v>
      </c>
      <c r="D9">
        <v>4</v>
      </c>
      <c r="E9">
        <v>769.02840021680959</v>
      </c>
      <c r="F9">
        <v>382.2215372108862</v>
      </c>
      <c r="G9">
        <v>0</v>
      </c>
      <c r="H9" t="s">
        <v>11</v>
      </c>
      <c r="I9" t="s">
        <v>10</v>
      </c>
      <c r="J9">
        <v>0.75</v>
      </c>
      <c r="K9" s="2">
        <f t="shared" si="0"/>
        <v>435606.97841836885</v>
      </c>
      <c r="L9" s="2">
        <f t="shared" si="1"/>
        <v>157919506.32095957</v>
      </c>
      <c r="M9">
        <v>0.15</v>
      </c>
      <c r="N9">
        <v>0.06</v>
      </c>
      <c r="O9">
        <v>2</v>
      </c>
      <c r="P9">
        <v>1</v>
      </c>
    </row>
    <row r="10" spans="1:16" x14ac:dyDescent="0.3">
      <c r="A10" s="1">
        <v>8</v>
      </c>
      <c r="B10">
        <v>9637244.0685188323</v>
      </c>
      <c r="C10">
        <v>4.3158035018047132</v>
      </c>
      <c r="D10">
        <v>5</v>
      </c>
      <c r="E10">
        <v>548.21692130749705</v>
      </c>
      <c r="F10">
        <v>384.93156416590512</v>
      </c>
      <c r="G10">
        <v>0</v>
      </c>
      <c r="H10" t="s">
        <v>11</v>
      </c>
      <c r="I10" t="s">
        <v>10</v>
      </c>
      <c r="J10">
        <v>0.5</v>
      </c>
      <c r="K10" s="2">
        <f t="shared" si="0"/>
        <v>362755.93148116767</v>
      </c>
      <c r="L10" s="2">
        <f t="shared" si="1"/>
        <v>131508998.82849574</v>
      </c>
      <c r="M10">
        <v>0.15</v>
      </c>
      <c r="N10">
        <v>0.06</v>
      </c>
      <c r="O10">
        <v>2</v>
      </c>
      <c r="P10">
        <v>2</v>
      </c>
    </row>
    <row r="11" spans="1:16" x14ac:dyDescent="0.3">
      <c r="A11" s="1">
        <v>9</v>
      </c>
      <c r="B11">
        <v>9564393.0215816312</v>
      </c>
      <c r="C11">
        <v>4.3158035018047132</v>
      </c>
      <c r="D11">
        <v>5</v>
      </c>
      <c r="E11">
        <v>627.27214706989639</v>
      </c>
      <c r="F11">
        <v>382.2215372108862</v>
      </c>
      <c r="G11">
        <v>0</v>
      </c>
      <c r="H11" t="s">
        <v>11</v>
      </c>
      <c r="I11" t="s">
        <v>10</v>
      </c>
      <c r="J11">
        <v>0.75</v>
      </c>
      <c r="K11" s="2">
        <f t="shared" si="0"/>
        <v>435606.97841836885</v>
      </c>
      <c r="L11" s="2">
        <f t="shared" si="1"/>
        <v>157919506.32095957</v>
      </c>
      <c r="M11">
        <v>0.15</v>
      </c>
      <c r="N11">
        <v>0.06</v>
      </c>
      <c r="O11">
        <v>2</v>
      </c>
      <c r="P11">
        <v>2</v>
      </c>
    </row>
    <row r="12" spans="1:16" x14ac:dyDescent="0.3">
      <c r="A12" s="1">
        <v>10</v>
      </c>
      <c r="B12">
        <v>9608468.5991998799</v>
      </c>
      <c r="C12">
        <v>4.3158035018047132</v>
      </c>
      <c r="D12">
        <v>6</v>
      </c>
      <c r="E12">
        <v>530.17406222394925</v>
      </c>
      <c r="F12">
        <v>384.93156416590512</v>
      </c>
      <c r="G12">
        <v>0</v>
      </c>
      <c r="H12" t="s">
        <v>11</v>
      </c>
      <c r="I12" t="s">
        <v>10</v>
      </c>
      <c r="J12">
        <v>0.5</v>
      </c>
      <c r="K12" s="2">
        <f t="shared" si="0"/>
        <v>391531.40080012009</v>
      </c>
      <c r="L12" s="2">
        <f t="shared" si="1"/>
        <v>141940897.61373168</v>
      </c>
      <c r="M12">
        <v>0.15</v>
      </c>
      <c r="N12">
        <v>0.06</v>
      </c>
      <c r="O12">
        <v>2</v>
      </c>
      <c r="P12">
        <v>3</v>
      </c>
    </row>
    <row r="13" spans="1:16" x14ac:dyDescent="0.3">
      <c r="A13" s="1">
        <v>11</v>
      </c>
      <c r="B13">
        <v>9564393.0215816312</v>
      </c>
      <c r="C13">
        <v>4.3158035018047132</v>
      </c>
      <c r="D13">
        <v>6</v>
      </c>
      <c r="E13">
        <v>575.80111530232909</v>
      </c>
      <c r="F13">
        <v>382.2215372108862</v>
      </c>
      <c r="G13">
        <v>0</v>
      </c>
      <c r="H13" t="s">
        <v>11</v>
      </c>
      <c r="I13" t="s">
        <v>10</v>
      </c>
      <c r="J13">
        <v>0.75</v>
      </c>
      <c r="K13" s="2">
        <f t="shared" si="0"/>
        <v>435606.97841836885</v>
      </c>
      <c r="L13" s="2">
        <f t="shared" si="1"/>
        <v>157919506.32095957</v>
      </c>
      <c r="M13">
        <v>0.15</v>
      </c>
      <c r="N13">
        <v>0.06</v>
      </c>
      <c r="O13">
        <v>2</v>
      </c>
      <c r="P13">
        <v>3</v>
      </c>
    </row>
    <row r="14" spans="1:16" x14ac:dyDescent="0.3">
      <c r="A14" s="1">
        <v>12</v>
      </c>
      <c r="B14">
        <v>9467751.8358634803</v>
      </c>
      <c r="C14">
        <v>4.3158035018047132</v>
      </c>
      <c r="D14">
        <v>5</v>
      </c>
      <c r="E14">
        <v>627.27214706989639</v>
      </c>
      <c r="F14">
        <v>384.43005454339362</v>
      </c>
      <c r="G14">
        <v>0</v>
      </c>
      <c r="H14" t="s">
        <v>11</v>
      </c>
      <c r="I14" t="s">
        <v>10</v>
      </c>
      <c r="J14">
        <v>0.5</v>
      </c>
      <c r="K14" s="2">
        <f t="shared" si="0"/>
        <v>532248.16413651966</v>
      </c>
      <c r="L14" s="2">
        <f t="shared" si="1"/>
        <v>192954593.21119982</v>
      </c>
      <c r="M14">
        <v>0.15</v>
      </c>
      <c r="N14">
        <v>0.06</v>
      </c>
      <c r="O14">
        <v>3</v>
      </c>
      <c r="P14">
        <v>1</v>
      </c>
    </row>
    <row r="15" spans="1:16" x14ac:dyDescent="0.3">
      <c r="A15" s="1">
        <v>13</v>
      </c>
      <c r="B15">
        <v>9215112.1797017511</v>
      </c>
      <c r="C15">
        <v>4.3158035018047132</v>
      </c>
      <c r="D15">
        <v>5</v>
      </c>
      <c r="E15">
        <v>769.02840021680959</v>
      </c>
      <c r="F15">
        <v>381.88718251051421</v>
      </c>
      <c r="G15">
        <v>0</v>
      </c>
      <c r="H15" t="s">
        <v>11</v>
      </c>
      <c r="I15" t="s">
        <v>10</v>
      </c>
      <c r="J15">
        <v>0.75</v>
      </c>
      <c r="K15" s="2">
        <f t="shared" si="0"/>
        <v>784887.8202982489</v>
      </c>
      <c r="L15" s="2">
        <f t="shared" si="1"/>
        <v>284543414.6828323</v>
      </c>
      <c r="M15">
        <v>0.15</v>
      </c>
      <c r="N15">
        <v>0.06</v>
      </c>
      <c r="O15">
        <v>3</v>
      </c>
      <c r="P15">
        <v>1</v>
      </c>
    </row>
    <row r="16" spans="1:16" x14ac:dyDescent="0.3">
      <c r="A16" s="1">
        <v>14</v>
      </c>
      <c r="B16">
        <v>9467751.8358634803</v>
      </c>
      <c r="C16">
        <v>4.3158035018047132</v>
      </c>
      <c r="D16">
        <v>6</v>
      </c>
      <c r="E16">
        <v>548.21692130749705</v>
      </c>
      <c r="F16">
        <v>384.43005454339362</v>
      </c>
      <c r="G16">
        <v>0</v>
      </c>
      <c r="H16" t="s">
        <v>11</v>
      </c>
      <c r="I16" t="s">
        <v>10</v>
      </c>
      <c r="J16">
        <v>0.5</v>
      </c>
      <c r="K16" s="2">
        <f t="shared" si="0"/>
        <v>532248.16413651966</v>
      </c>
      <c r="L16" s="2">
        <f t="shared" si="1"/>
        <v>192954593.21119982</v>
      </c>
      <c r="M16">
        <v>0.15</v>
      </c>
      <c r="N16">
        <v>0.06</v>
      </c>
      <c r="O16">
        <v>3</v>
      </c>
      <c r="P16">
        <v>2</v>
      </c>
    </row>
    <row r="17" spans="1:16" x14ac:dyDescent="0.3">
      <c r="A17" s="1">
        <v>15</v>
      </c>
      <c r="B17">
        <v>9215112.1797017511</v>
      </c>
      <c r="C17">
        <v>4.3158035018047132</v>
      </c>
      <c r="D17">
        <v>6</v>
      </c>
      <c r="E17">
        <v>627.27214706989639</v>
      </c>
      <c r="F17">
        <v>381.88718251051421</v>
      </c>
      <c r="G17">
        <v>0</v>
      </c>
      <c r="H17" t="s">
        <v>11</v>
      </c>
      <c r="I17" t="s">
        <v>10</v>
      </c>
      <c r="J17">
        <v>0.75</v>
      </c>
      <c r="K17" s="2">
        <f t="shared" si="0"/>
        <v>784887.8202982489</v>
      </c>
      <c r="L17" s="2">
        <f t="shared" si="1"/>
        <v>284543414.6828323</v>
      </c>
      <c r="M17">
        <v>0.15</v>
      </c>
      <c r="N17">
        <v>0.06</v>
      </c>
      <c r="O17">
        <v>3</v>
      </c>
      <c r="P17">
        <v>2</v>
      </c>
    </row>
    <row r="18" spans="1:16" x14ac:dyDescent="0.3">
      <c r="A18" s="1">
        <v>16</v>
      </c>
      <c r="B18">
        <v>9467751.8358634803</v>
      </c>
      <c r="C18">
        <v>4.3158035018047132</v>
      </c>
      <c r="D18">
        <v>7</v>
      </c>
      <c r="E18">
        <v>530.17406222394925</v>
      </c>
      <c r="F18">
        <v>384.43005454339362</v>
      </c>
      <c r="G18">
        <v>0</v>
      </c>
      <c r="H18" t="s">
        <v>11</v>
      </c>
      <c r="I18" t="s">
        <v>10</v>
      </c>
      <c r="J18">
        <v>0.5</v>
      </c>
      <c r="K18" s="2">
        <f t="shared" si="0"/>
        <v>532248.16413651966</v>
      </c>
      <c r="L18" s="2">
        <f t="shared" si="1"/>
        <v>192954593.21119982</v>
      </c>
      <c r="M18">
        <v>0.15</v>
      </c>
      <c r="N18">
        <v>0.06</v>
      </c>
      <c r="O18">
        <v>3</v>
      </c>
      <c r="P18">
        <v>3</v>
      </c>
    </row>
    <row r="19" spans="1:16" x14ac:dyDescent="0.3">
      <c r="A19" s="1">
        <v>17</v>
      </c>
      <c r="B19">
        <v>9215112.1797017511</v>
      </c>
      <c r="C19">
        <v>4.3158035018047132</v>
      </c>
      <c r="D19">
        <v>7</v>
      </c>
      <c r="E19">
        <v>575.80111530232909</v>
      </c>
      <c r="F19">
        <v>381.88718251051421</v>
      </c>
      <c r="G19">
        <v>0</v>
      </c>
      <c r="H19" t="s">
        <v>11</v>
      </c>
      <c r="I19" t="s">
        <v>10</v>
      </c>
      <c r="J19">
        <v>0.75</v>
      </c>
      <c r="K19" s="2">
        <f t="shared" si="0"/>
        <v>784887.8202982489</v>
      </c>
      <c r="L19" s="2">
        <f t="shared" si="1"/>
        <v>284543414.6828323</v>
      </c>
      <c r="M19">
        <v>0.15</v>
      </c>
      <c r="N19">
        <v>0.06</v>
      </c>
      <c r="O19">
        <v>3</v>
      </c>
      <c r="P19">
        <v>3</v>
      </c>
    </row>
    <row r="20" spans="1:16" x14ac:dyDescent="0.3">
      <c r="A20" s="1">
        <v>18</v>
      </c>
      <c r="B20">
        <v>9570797.8341929261</v>
      </c>
      <c r="C20">
        <v>14.580417235826729</v>
      </c>
      <c r="D20">
        <v>3</v>
      </c>
      <c r="E20">
        <v>528.64777467970828</v>
      </c>
      <c r="F20">
        <v>377.66494888369368</v>
      </c>
      <c r="G20">
        <v>0</v>
      </c>
      <c r="H20" t="s">
        <v>11</v>
      </c>
      <c r="I20" t="s">
        <v>10</v>
      </c>
      <c r="J20">
        <v>0.5</v>
      </c>
      <c r="K20" s="2">
        <f t="shared" si="0"/>
        <v>429202.16580707394</v>
      </c>
      <c r="L20" s="2">
        <f t="shared" si="1"/>
        <v>525667519.10296035</v>
      </c>
      <c r="M20">
        <v>0.15</v>
      </c>
      <c r="N20">
        <v>0.2</v>
      </c>
      <c r="O20">
        <v>1</v>
      </c>
      <c r="P20">
        <v>1</v>
      </c>
    </row>
    <row r="21" spans="1:16" x14ac:dyDescent="0.3">
      <c r="A21" s="1">
        <v>19</v>
      </c>
      <c r="B21">
        <v>9428289.2333791647</v>
      </c>
      <c r="C21">
        <v>14.580417235826729</v>
      </c>
      <c r="D21">
        <v>3</v>
      </c>
      <c r="E21">
        <v>528.64777467970828</v>
      </c>
      <c r="F21">
        <v>377.06681498411763</v>
      </c>
      <c r="G21">
        <v>0</v>
      </c>
      <c r="H21" t="s">
        <v>11</v>
      </c>
      <c r="I21" t="s">
        <v>10</v>
      </c>
      <c r="J21">
        <v>0.75</v>
      </c>
      <c r="K21" s="2">
        <f t="shared" si="0"/>
        <v>571710.76662083529</v>
      </c>
      <c r="L21" s="2">
        <f t="shared" si="1"/>
        <v>700205647.30587566</v>
      </c>
      <c r="M21">
        <v>0.15</v>
      </c>
      <c r="N21">
        <v>0.2</v>
      </c>
      <c r="O21">
        <v>1</v>
      </c>
      <c r="P21">
        <v>1</v>
      </c>
    </row>
    <row r="22" spans="1:16" x14ac:dyDescent="0.3">
      <c r="A22" s="1">
        <v>20</v>
      </c>
      <c r="B22">
        <v>9226964.8614992145</v>
      </c>
      <c r="C22">
        <v>14.580417235826729</v>
      </c>
      <c r="D22">
        <v>4</v>
      </c>
      <c r="E22">
        <v>528.64777467970828</v>
      </c>
      <c r="F22">
        <v>377.66494888369368</v>
      </c>
      <c r="G22">
        <v>0</v>
      </c>
      <c r="H22" t="s">
        <v>11</v>
      </c>
      <c r="I22" t="s">
        <v>10</v>
      </c>
      <c r="J22">
        <v>0.5</v>
      </c>
      <c r="K22" s="2">
        <f t="shared" si="0"/>
        <v>773035.13850078546</v>
      </c>
      <c r="L22" s="2">
        <f t="shared" si="1"/>
        <v>946778688.01291049</v>
      </c>
      <c r="M22">
        <v>0.15</v>
      </c>
      <c r="N22">
        <v>0.2</v>
      </c>
      <c r="O22">
        <v>1</v>
      </c>
      <c r="P22">
        <v>2</v>
      </c>
    </row>
    <row r="23" spans="1:16" x14ac:dyDescent="0.3">
      <c r="A23" s="1">
        <v>21</v>
      </c>
      <c r="B23">
        <v>9428289.2333791647</v>
      </c>
      <c r="C23">
        <v>14.580417235826729</v>
      </c>
      <c r="D23">
        <v>4</v>
      </c>
      <c r="E23">
        <v>528.64777467970828</v>
      </c>
      <c r="F23">
        <v>377.06681498411763</v>
      </c>
      <c r="G23">
        <v>0</v>
      </c>
      <c r="H23" t="s">
        <v>11</v>
      </c>
      <c r="I23" t="s">
        <v>10</v>
      </c>
      <c r="J23">
        <v>0.75</v>
      </c>
      <c r="K23" s="2">
        <f t="shared" si="0"/>
        <v>571710.76662083529</v>
      </c>
      <c r="L23" s="2">
        <f t="shared" si="1"/>
        <v>700205647.30587566</v>
      </c>
      <c r="M23">
        <v>0.15</v>
      </c>
      <c r="N23">
        <v>0.2</v>
      </c>
      <c r="O23">
        <v>1</v>
      </c>
      <c r="P23">
        <v>2</v>
      </c>
    </row>
    <row r="24" spans="1:16" x14ac:dyDescent="0.3">
      <c r="A24" s="1">
        <v>22</v>
      </c>
      <c r="B24">
        <v>8146492.7893429678</v>
      </c>
      <c r="C24">
        <v>14.580417235826729</v>
      </c>
      <c r="D24">
        <v>5</v>
      </c>
      <c r="E24">
        <v>528.64777467970828</v>
      </c>
      <c r="F24">
        <v>377.66494888369368</v>
      </c>
      <c r="G24">
        <v>0</v>
      </c>
      <c r="H24" t="s">
        <v>11</v>
      </c>
      <c r="I24" t="s">
        <v>10</v>
      </c>
      <c r="J24">
        <v>0.5</v>
      </c>
      <c r="K24" s="2">
        <f t="shared" si="0"/>
        <v>1853507.2106570322</v>
      </c>
      <c r="L24" s="2">
        <f t="shared" si="1"/>
        <v>2270092312.4034052</v>
      </c>
      <c r="M24">
        <v>0.15</v>
      </c>
      <c r="N24">
        <v>0.2</v>
      </c>
      <c r="O24">
        <v>1</v>
      </c>
      <c r="P24">
        <v>3</v>
      </c>
    </row>
    <row r="25" spans="1:16" x14ac:dyDescent="0.3">
      <c r="A25" s="1">
        <v>23</v>
      </c>
      <c r="B25">
        <v>9263931.3593583163</v>
      </c>
      <c r="C25">
        <v>14.580417235826729</v>
      </c>
      <c r="D25">
        <v>5</v>
      </c>
      <c r="E25">
        <v>528.64777467970828</v>
      </c>
      <c r="F25">
        <v>377.06681498411763</v>
      </c>
      <c r="G25">
        <v>0</v>
      </c>
      <c r="H25" t="s">
        <v>11</v>
      </c>
      <c r="I25" t="s">
        <v>10</v>
      </c>
      <c r="J25">
        <v>0.75</v>
      </c>
      <c r="K25" s="2">
        <f t="shared" si="0"/>
        <v>736068.64064168371</v>
      </c>
      <c r="L25" s="2">
        <f t="shared" si="1"/>
        <v>901503783.16013861</v>
      </c>
      <c r="M25">
        <v>0.15</v>
      </c>
      <c r="N25">
        <v>0.2</v>
      </c>
      <c r="O25">
        <v>1</v>
      </c>
      <c r="P25">
        <v>3</v>
      </c>
    </row>
    <row r="26" spans="1:16" x14ac:dyDescent="0.3">
      <c r="A26" s="1">
        <v>24</v>
      </c>
      <c r="B26">
        <v>8607578.2470028382</v>
      </c>
      <c r="C26">
        <v>14.580417235826729</v>
      </c>
      <c r="D26">
        <v>4</v>
      </c>
      <c r="E26">
        <v>528.64777467970828</v>
      </c>
      <c r="F26">
        <v>377.58941771575837</v>
      </c>
      <c r="G26">
        <v>0</v>
      </c>
      <c r="H26" t="s">
        <v>11</v>
      </c>
      <c r="I26" t="s">
        <v>10</v>
      </c>
      <c r="J26">
        <v>0.5</v>
      </c>
      <c r="K26" s="2">
        <f t="shared" si="0"/>
        <v>1392421.7529971618</v>
      </c>
      <c r="L26" s="2">
        <f t="shared" si="1"/>
        <v>1705375570.6629503</v>
      </c>
      <c r="M26">
        <v>0.15</v>
      </c>
      <c r="N26">
        <v>0.2</v>
      </c>
      <c r="O26">
        <v>2</v>
      </c>
      <c r="P26">
        <v>1</v>
      </c>
    </row>
    <row r="27" spans="1:16" x14ac:dyDescent="0.3">
      <c r="A27" s="1">
        <v>25</v>
      </c>
      <c r="B27">
        <v>7396363.3819166692</v>
      </c>
      <c r="C27">
        <v>14.580417235826729</v>
      </c>
      <c r="D27">
        <v>4</v>
      </c>
      <c r="E27">
        <v>528.64777467970828</v>
      </c>
      <c r="F27">
        <v>377.01645239007621</v>
      </c>
      <c r="G27">
        <v>0</v>
      </c>
      <c r="H27" t="s">
        <v>11</v>
      </c>
      <c r="I27" t="s">
        <v>10</v>
      </c>
      <c r="J27">
        <v>0.75</v>
      </c>
      <c r="K27" s="2">
        <f t="shared" si="0"/>
        <v>2603636.6180833308</v>
      </c>
      <c r="L27" s="2">
        <f t="shared" si="1"/>
        <v>3188817090.6590719</v>
      </c>
      <c r="M27">
        <v>0.15</v>
      </c>
      <c r="N27">
        <v>0.2</v>
      </c>
      <c r="O27">
        <v>2</v>
      </c>
      <c r="P27">
        <v>1</v>
      </c>
    </row>
    <row r="28" spans="1:16" x14ac:dyDescent="0.3">
      <c r="A28" s="1">
        <v>26</v>
      </c>
      <c r="B28">
        <v>8607578.2470028382</v>
      </c>
      <c r="C28">
        <v>14.580417235826729</v>
      </c>
      <c r="D28">
        <v>5</v>
      </c>
      <c r="E28">
        <v>528.64777467970828</v>
      </c>
      <c r="F28">
        <v>377.58941771575837</v>
      </c>
      <c r="G28">
        <v>0</v>
      </c>
      <c r="H28" t="s">
        <v>11</v>
      </c>
      <c r="I28" t="s">
        <v>10</v>
      </c>
      <c r="J28">
        <v>0.5</v>
      </c>
      <c r="K28" s="2">
        <f t="shared" si="0"/>
        <v>1392421.7529971618</v>
      </c>
      <c r="L28" s="2">
        <f t="shared" si="1"/>
        <v>1705375570.6629503</v>
      </c>
      <c r="M28">
        <v>0.15</v>
      </c>
      <c r="N28">
        <v>0.2</v>
      </c>
      <c r="O28">
        <v>2</v>
      </c>
      <c r="P28">
        <v>2</v>
      </c>
    </row>
    <row r="29" spans="1:16" x14ac:dyDescent="0.3">
      <c r="A29" s="1">
        <v>27</v>
      </c>
      <c r="B29">
        <v>7396363.3819166692</v>
      </c>
      <c r="C29">
        <v>14.580417235826729</v>
      </c>
      <c r="D29">
        <v>5</v>
      </c>
      <c r="E29">
        <v>528.64777467970828</v>
      </c>
      <c r="F29">
        <v>377.01645239007621</v>
      </c>
      <c r="G29">
        <v>0</v>
      </c>
      <c r="H29" t="s">
        <v>11</v>
      </c>
      <c r="I29" t="s">
        <v>10</v>
      </c>
      <c r="J29">
        <v>0.75</v>
      </c>
      <c r="K29" s="2">
        <f t="shared" si="0"/>
        <v>2603636.6180833308</v>
      </c>
      <c r="L29" s="2">
        <f t="shared" si="1"/>
        <v>3188817090.6590719</v>
      </c>
      <c r="M29">
        <v>0.15</v>
      </c>
      <c r="N29">
        <v>0.2</v>
      </c>
      <c r="O29">
        <v>2</v>
      </c>
      <c r="P29">
        <v>2</v>
      </c>
    </row>
    <row r="30" spans="1:16" x14ac:dyDescent="0.3">
      <c r="A30" s="1">
        <v>28</v>
      </c>
      <c r="B30">
        <v>8146492.7893429678</v>
      </c>
      <c r="C30">
        <v>14.580417235826729</v>
      </c>
      <c r="D30">
        <v>6</v>
      </c>
      <c r="E30">
        <v>528.64777467970828</v>
      </c>
      <c r="F30">
        <v>377.58941771575837</v>
      </c>
      <c r="G30">
        <v>0</v>
      </c>
      <c r="H30" t="s">
        <v>11</v>
      </c>
      <c r="I30" t="s">
        <v>10</v>
      </c>
      <c r="J30">
        <v>0.5</v>
      </c>
      <c r="K30" s="2">
        <f t="shared" si="0"/>
        <v>1853507.2106570322</v>
      </c>
      <c r="L30" s="2">
        <f t="shared" si="1"/>
        <v>2270092312.4034052</v>
      </c>
      <c r="M30">
        <v>0.15</v>
      </c>
      <c r="N30">
        <v>0.2</v>
      </c>
      <c r="O30">
        <v>2</v>
      </c>
      <c r="P30">
        <v>3</v>
      </c>
    </row>
    <row r="31" spans="1:16" x14ac:dyDescent="0.3">
      <c r="A31" s="1">
        <v>29</v>
      </c>
      <c r="B31">
        <v>7396363.3819166692</v>
      </c>
      <c r="C31">
        <v>14.580417235826729</v>
      </c>
      <c r="D31">
        <v>6</v>
      </c>
      <c r="E31">
        <v>528.64777467970828</v>
      </c>
      <c r="F31">
        <v>377.01645239007621</v>
      </c>
      <c r="G31">
        <v>0</v>
      </c>
      <c r="H31" t="s">
        <v>11</v>
      </c>
      <c r="I31" t="s">
        <v>10</v>
      </c>
      <c r="J31">
        <v>0.75</v>
      </c>
      <c r="K31" s="2">
        <f t="shared" si="0"/>
        <v>2603636.6180833308</v>
      </c>
      <c r="L31" s="2">
        <f t="shared" si="1"/>
        <v>3188817090.6590719</v>
      </c>
      <c r="M31">
        <v>0.15</v>
      </c>
      <c r="N31">
        <v>0.2</v>
      </c>
      <c r="O31">
        <v>2</v>
      </c>
      <c r="P31">
        <v>3</v>
      </c>
    </row>
    <row r="32" spans="1:16" x14ac:dyDescent="0.3">
      <c r="A32" s="1">
        <v>30</v>
      </c>
      <c r="B32">
        <v>5631981.766453011</v>
      </c>
      <c r="C32">
        <v>14.580417235826729</v>
      </c>
      <c r="D32">
        <v>5</v>
      </c>
      <c r="E32">
        <v>528.64777467970828</v>
      </c>
      <c r="F32">
        <v>377.50863756571749</v>
      </c>
      <c r="G32">
        <v>0</v>
      </c>
      <c r="H32" t="s">
        <v>11</v>
      </c>
      <c r="I32" t="s">
        <v>10</v>
      </c>
      <c r="J32">
        <v>0.5</v>
      </c>
      <c r="K32" s="2">
        <f t="shared" si="0"/>
        <v>4368018.233546989</v>
      </c>
      <c r="L32" s="2">
        <f t="shared" si="1"/>
        <v>5349752380.460371</v>
      </c>
      <c r="M32">
        <v>0.15</v>
      </c>
      <c r="N32">
        <v>0.2</v>
      </c>
      <c r="O32">
        <v>3</v>
      </c>
      <c r="P32">
        <v>1</v>
      </c>
    </row>
    <row r="33" spans="1:16" x14ac:dyDescent="0.3">
      <c r="A33" s="1">
        <v>31</v>
      </c>
      <c r="B33">
        <v>0</v>
      </c>
      <c r="C33">
        <v>14.580417235826729</v>
      </c>
      <c r="D33">
        <v>4</v>
      </c>
      <c r="E33">
        <v>0</v>
      </c>
      <c r="F33">
        <v>0</v>
      </c>
      <c r="G33">
        <v>1</v>
      </c>
      <c r="H33" t="s">
        <v>11</v>
      </c>
      <c r="I33" t="s">
        <v>10</v>
      </c>
      <c r="J33">
        <v>0.75</v>
      </c>
      <c r="K33" s="2">
        <f t="shared" si="0"/>
        <v>10000000</v>
      </c>
      <c r="L33" s="2">
        <f t="shared" si="1"/>
        <v>12247550478.094454</v>
      </c>
      <c r="M33">
        <v>0.15</v>
      </c>
      <c r="N33">
        <v>0.2</v>
      </c>
      <c r="O33">
        <v>3</v>
      </c>
      <c r="P33">
        <v>1</v>
      </c>
    </row>
    <row r="34" spans="1:16" x14ac:dyDescent="0.3">
      <c r="A34" s="1">
        <v>32</v>
      </c>
      <c r="B34">
        <v>5631981.766453011</v>
      </c>
      <c r="C34">
        <v>14.580417235826729</v>
      </c>
      <c r="D34">
        <v>6</v>
      </c>
      <c r="E34">
        <v>528.64777467970828</v>
      </c>
      <c r="F34">
        <v>377.50863756571749</v>
      </c>
      <c r="G34">
        <v>0</v>
      </c>
      <c r="H34" t="s">
        <v>11</v>
      </c>
      <c r="I34" t="s">
        <v>10</v>
      </c>
      <c r="J34">
        <v>0.5</v>
      </c>
      <c r="K34" s="2">
        <f t="shared" si="0"/>
        <v>4368018.233546989</v>
      </c>
      <c r="L34" s="2">
        <f t="shared" si="1"/>
        <v>5349752380.460371</v>
      </c>
      <c r="M34">
        <v>0.15</v>
      </c>
      <c r="N34">
        <v>0.2</v>
      </c>
      <c r="O34">
        <v>3</v>
      </c>
      <c r="P34">
        <v>2</v>
      </c>
    </row>
    <row r="35" spans="1:16" x14ac:dyDescent="0.3">
      <c r="A35" s="1">
        <v>33</v>
      </c>
      <c r="B35">
        <v>0</v>
      </c>
      <c r="C35">
        <v>14.580417235826729</v>
      </c>
      <c r="D35">
        <v>4</v>
      </c>
      <c r="E35">
        <v>0</v>
      </c>
      <c r="F35">
        <v>0</v>
      </c>
      <c r="G35">
        <v>1</v>
      </c>
      <c r="H35" t="s">
        <v>11</v>
      </c>
      <c r="I35" t="s">
        <v>10</v>
      </c>
      <c r="J35">
        <v>0.75</v>
      </c>
      <c r="K35" s="2">
        <f t="shared" si="0"/>
        <v>10000000</v>
      </c>
      <c r="L35" s="2">
        <f t="shared" si="1"/>
        <v>12247550478.094454</v>
      </c>
      <c r="M35">
        <v>0.15</v>
      </c>
      <c r="N35">
        <v>0.2</v>
      </c>
      <c r="O35">
        <v>3</v>
      </c>
      <c r="P35">
        <v>2</v>
      </c>
    </row>
    <row r="36" spans="1:16" x14ac:dyDescent="0.3">
      <c r="A36" s="1">
        <v>34</v>
      </c>
      <c r="B36">
        <v>5631981.766453011</v>
      </c>
      <c r="C36">
        <v>14.580417235826729</v>
      </c>
      <c r="D36">
        <v>7</v>
      </c>
      <c r="E36">
        <v>528.64777467970828</v>
      </c>
      <c r="F36">
        <v>377.50863756571749</v>
      </c>
      <c r="G36">
        <v>0</v>
      </c>
      <c r="H36" t="s">
        <v>11</v>
      </c>
      <c r="I36" t="s">
        <v>10</v>
      </c>
      <c r="J36">
        <v>0.5</v>
      </c>
      <c r="K36" s="2">
        <f t="shared" si="0"/>
        <v>4368018.233546989</v>
      </c>
      <c r="L36" s="2">
        <f t="shared" si="1"/>
        <v>5349752380.460371</v>
      </c>
      <c r="M36">
        <v>0.15</v>
      </c>
      <c r="N36">
        <v>0.2</v>
      </c>
      <c r="O36">
        <v>3</v>
      </c>
      <c r="P36">
        <v>3</v>
      </c>
    </row>
    <row r="37" spans="1:16" x14ac:dyDescent="0.3">
      <c r="A37" s="1">
        <v>35</v>
      </c>
      <c r="B37">
        <v>0</v>
      </c>
      <c r="C37">
        <v>14.580417235826729</v>
      </c>
      <c r="D37">
        <v>4</v>
      </c>
      <c r="E37">
        <v>0</v>
      </c>
      <c r="F37">
        <v>0</v>
      </c>
      <c r="G37">
        <v>1</v>
      </c>
      <c r="H37" t="s">
        <v>11</v>
      </c>
      <c r="I37" t="s">
        <v>10</v>
      </c>
      <c r="J37">
        <v>0.75</v>
      </c>
      <c r="K37" s="2">
        <f t="shared" si="0"/>
        <v>10000000</v>
      </c>
      <c r="L37" s="2">
        <f t="shared" si="1"/>
        <v>12247550478.094454</v>
      </c>
      <c r="M37">
        <v>0.15</v>
      </c>
      <c r="N37">
        <v>0.2</v>
      </c>
      <c r="O37">
        <v>3</v>
      </c>
      <c r="P37">
        <v>3</v>
      </c>
    </row>
    <row r="38" spans="1:16" x14ac:dyDescent="0.3">
      <c r="A38" s="1">
        <v>36</v>
      </c>
      <c r="B38">
        <v>9499332.1074603796</v>
      </c>
      <c r="C38">
        <v>5.7544046690729527</v>
      </c>
      <c r="D38">
        <v>3</v>
      </c>
      <c r="E38">
        <v>588.12351787341868</v>
      </c>
      <c r="F38">
        <v>382.46771065044322</v>
      </c>
      <c r="G38">
        <v>0</v>
      </c>
      <c r="H38" t="s">
        <v>11</v>
      </c>
      <c r="I38" t="s">
        <v>10</v>
      </c>
      <c r="J38">
        <v>0.5</v>
      </c>
      <c r="K38" s="2">
        <f t="shared" si="0"/>
        <v>500667.8925396204</v>
      </c>
      <c r="L38" s="2">
        <f t="shared" si="1"/>
        <v>242007835.31273222</v>
      </c>
      <c r="M38">
        <v>0.2</v>
      </c>
      <c r="N38">
        <v>0.06</v>
      </c>
      <c r="O38">
        <v>1</v>
      </c>
      <c r="P38">
        <v>1</v>
      </c>
    </row>
    <row r="39" spans="1:16" x14ac:dyDescent="0.3">
      <c r="A39" s="1">
        <v>37</v>
      </c>
      <c r="B39">
        <v>9484660.8076134808</v>
      </c>
      <c r="C39">
        <v>5.7544046690729527</v>
      </c>
      <c r="D39">
        <v>3</v>
      </c>
      <c r="E39">
        <v>698.75695545162193</v>
      </c>
      <c r="F39">
        <v>380.2746996599443</v>
      </c>
      <c r="G39">
        <v>0</v>
      </c>
      <c r="H39" t="s">
        <v>11</v>
      </c>
      <c r="I39" t="s">
        <v>10</v>
      </c>
      <c r="J39">
        <v>0.75</v>
      </c>
      <c r="K39" s="2">
        <f t="shared" si="0"/>
        <v>515339.19238651916</v>
      </c>
      <c r="L39" s="2">
        <f t="shared" si="1"/>
        <v>249099501.40532273</v>
      </c>
      <c r="M39">
        <v>0.2</v>
      </c>
      <c r="N39">
        <v>0.06</v>
      </c>
      <c r="O39">
        <v>1</v>
      </c>
      <c r="P39">
        <v>1</v>
      </c>
    </row>
    <row r="40" spans="1:16" x14ac:dyDescent="0.3">
      <c r="A40" s="1">
        <v>38</v>
      </c>
      <c r="B40">
        <v>9459761.3599716295</v>
      </c>
      <c r="C40">
        <v>5.7544046690729527</v>
      </c>
      <c r="D40">
        <v>4</v>
      </c>
      <c r="E40">
        <v>525.16470815487469</v>
      </c>
      <c r="F40">
        <v>382.46771065044322</v>
      </c>
      <c r="G40">
        <v>0</v>
      </c>
      <c r="H40" t="s">
        <v>11</v>
      </c>
      <c r="I40" t="s">
        <v>10</v>
      </c>
      <c r="J40">
        <v>0.5</v>
      </c>
      <c r="K40" s="2">
        <f t="shared" si="0"/>
        <v>540238.64002837054</v>
      </c>
      <c r="L40" s="2">
        <f t="shared" si="1"/>
        <v>261135147.21780175</v>
      </c>
      <c r="M40">
        <v>0.2</v>
      </c>
      <c r="N40">
        <v>0.06</v>
      </c>
      <c r="O40">
        <v>1</v>
      </c>
      <c r="P40">
        <v>2</v>
      </c>
    </row>
    <row r="41" spans="1:16" x14ac:dyDescent="0.3">
      <c r="A41" s="1">
        <v>39</v>
      </c>
      <c r="B41">
        <v>9484660.8076134808</v>
      </c>
      <c r="C41">
        <v>5.7544046690729527</v>
      </c>
      <c r="D41">
        <v>4</v>
      </c>
      <c r="E41">
        <v>588.12351787341868</v>
      </c>
      <c r="F41">
        <v>380.2746996599443</v>
      </c>
      <c r="G41">
        <v>0</v>
      </c>
      <c r="H41" t="s">
        <v>11</v>
      </c>
      <c r="I41" t="s">
        <v>10</v>
      </c>
      <c r="J41">
        <v>0.75</v>
      </c>
      <c r="K41" s="2">
        <f t="shared" si="0"/>
        <v>515339.19238651916</v>
      </c>
      <c r="L41" s="2">
        <f t="shared" si="1"/>
        <v>249099501.40532273</v>
      </c>
      <c r="M41">
        <v>0.2</v>
      </c>
      <c r="N41">
        <v>0.06</v>
      </c>
      <c r="O41">
        <v>1</v>
      </c>
      <c r="P41">
        <v>2</v>
      </c>
    </row>
    <row r="42" spans="1:16" x14ac:dyDescent="0.3">
      <c r="A42" s="1">
        <v>40</v>
      </c>
      <c r="B42">
        <v>9347384.9560829848</v>
      </c>
      <c r="C42">
        <v>5.7544046690729527</v>
      </c>
      <c r="D42">
        <v>5</v>
      </c>
      <c r="E42">
        <v>516.23584851526596</v>
      </c>
      <c r="F42">
        <v>382.46771065044322</v>
      </c>
      <c r="G42">
        <v>0</v>
      </c>
      <c r="H42" t="s">
        <v>11</v>
      </c>
      <c r="I42" t="s">
        <v>10</v>
      </c>
      <c r="J42">
        <v>0.5</v>
      </c>
      <c r="K42" s="2">
        <f t="shared" si="0"/>
        <v>652615.04391701519</v>
      </c>
      <c r="L42" s="2">
        <f t="shared" si="1"/>
        <v>315454528.6891591</v>
      </c>
      <c r="M42">
        <v>0.2</v>
      </c>
      <c r="N42">
        <v>0.06</v>
      </c>
      <c r="O42">
        <v>1</v>
      </c>
      <c r="P42">
        <v>3</v>
      </c>
    </row>
    <row r="43" spans="1:16" x14ac:dyDescent="0.3">
      <c r="A43" s="1">
        <v>41</v>
      </c>
      <c r="B43">
        <v>9463758.9868373815</v>
      </c>
      <c r="C43">
        <v>5.7544046690729527</v>
      </c>
      <c r="D43">
        <v>5</v>
      </c>
      <c r="E43">
        <v>547.30279371087363</v>
      </c>
      <c r="F43">
        <v>380.2746996599443</v>
      </c>
      <c r="G43">
        <v>0</v>
      </c>
      <c r="H43" t="s">
        <v>11</v>
      </c>
      <c r="I43" t="s">
        <v>10</v>
      </c>
      <c r="J43">
        <v>0.75</v>
      </c>
      <c r="K43" s="2">
        <f t="shared" si="0"/>
        <v>536241.0131626185</v>
      </c>
      <c r="L43" s="2">
        <f t="shared" si="1"/>
        <v>259202814.35087615</v>
      </c>
      <c r="M43">
        <v>0.2</v>
      </c>
      <c r="N43">
        <v>0.06</v>
      </c>
      <c r="O43">
        <v>1</v>
      </c>
      <c r="P43">
        <v>3</v>
      </c>
    </row>
    <row r="44" spans="1:16" x14ac:dyDescent="0.3">
      <c r="A44" s="1">
        <v>42</v>
      </c>
      <c r="B44">
        <v>9395446.1734486111</v>
      </c>
      <c r="C44">
        <v>5.7544046690729527</v>
      </c>
      <c r="D44">
        <v>4</v>
      </c>
      <c r="E44">
        <v>588.12351787341868</v>
      </c>
      <c r="F44">
        <v>381.98606040205152</v>
      </c>
      <c r="G44">
        <v>0</v>
      </c>
      <c r="H44" t="s">
        <v>11</v>
      </c>
      <c r="I44" t="s">
        <v>10</v>
      </c>
      <c r="J44">
        <v>0.5</v>
      </c>
      <c r="K44" s="2">
        <f t="shared" si="0"/>
        <v>604553.82655138895</v>
      </c>
      <c r="L44" s="2">
        <f t="shared" si="1"/>
        <v>292223178.42591155</v>
      </c>
      <c r="M44">
        <v>0.2</v>
      </c>
      <c r="N44">
        <v>0.06</v>
      </c>
      <c r="O44">
        <v>2</v>
      </c>
      <c r="P44">
        <v>1</v>
      </c>
    </row>
    <row r="45" spans="1:16" x14ac:dyDescent="0.3">
      <c r="A45" s="1">
        <v>43</v>
      </c>
      <c r="B45">
        <v>9272024.9582319167</v>
      </c>
      <c r="C45">
        <v>5.7544046690729527</v>
      </c>
      <c r="D45">
        <v>4</v>
      </c>
      <c r="E45">
        <v>698.75695545162193</v>
      </c>
      <c r="F45">
        <v>379.95358161711789</v>
      </c>
      <c r="G45">
        <v>0</v>
      </c>
      <c r="H45" t="s">
        <v>11</v>
      </c>
      <c r="I45" t="s">
        <v>10</v>
      </c>
      <c r="J45">
        <v>0.75</v>
      </c>
      <c r="K45" s="2">
        <f t="shared" si="0"/>
        <v>727975.04176808335</v>
      </c>
      <c r="L45" s="2">
        <f t="shared" si="1"/>
        <v>351881290.26278228</v>
      </c>
      <c r="M45">
        <v>0.2</v>
      </c>
      <c r="N45">
        <v>0.06</v>
      </c>
      <c r="O45">
        <v>2</v>
      </c>
      <c r="P45">
        <v>1</v>
      </c>
    </row>
    <row r="46" spans="1:16" x14ac:dyDescent="0.3">
      <c r="A46" s="1">
        <v>44</v>
      </c>
      <c r="B46">
        <v>9395446.1734486111</v>
      </c>
      <c r="C46">
        <v>5.7544046690729527</v>
      </c>
      <c r="D46">
        <v>5</v>
      </c>
      <c r="E46">
        <v>525.16470815487469</v>
      </c>
      <c r="F46">
        <v>381.98606040205152</v>
      </c>
      <c r="G46">
        <v>0</v>
      </c>
      <c r="H46" t="s">
        <v>11</v>
      </c>
      <c r="I46" t="s">
        <v>10</v>
      </c>
      <c r="J46">
        <v>0.5</v>
      </c>
      <c r="K46" s="2">
        <f t="shared" si="0"/>
        <v>604553.82655138895</v>
      </c>
      <c r="L46" s="2">
        <f t="shared" si="1"/>
        <v>292223178.42591155</v>
      </c>
      <c r="M46">
        <v>0.2</v>
      </c>
      <c r="N46">
        <v>0.06</v>
      </c>
      <c r="O46">
        <v>2</v>
      </c>
      <c r="P46">
        <v>2</v>
      </c>
    </row>
    <row r="47" spans="1:16" x14ac:dyDescent="0.3">
      <c r="A47" s="1">
        <v>45</v>
      </c>
      <c r="B47">
        <v>9272024.9582319167</v>
      </c>
      <c r="C47">
        <v>5.7544046690729527</v>
      </c>
      <c r="D47">
        <v>5</v>
      </c>
      <c r="E47">
        <v>588.12351787341868</v>
      </c>
      <c r="F47">
        <v>379.95358161711789</v>
      </c>
      <c r="G47">
        <v>0</v>
      </c>
      <c r="H47" t="s">
        <v>11</v>
      </c>
      <c r="I47" t="s">
        <v>10</v>
      </c>
      <c r="J47">
        <v>0.75</v>
      </c>
      <c r="K47" s="2">
        <f t="shared" si="0"/>
        <v>727975.04176808335</v>
      </c>
      <c r="L47" s="2">
        <f t="shared" si="1"/>
        <v>351881290.26278228</v>
      </c>
      <c r="M47">
        <v>0.2</v>
      </c>
      <c r="N47">
        <v>0.06</v>
      </c>
      <c r="O47">
        <v>2</v>
      </c>
      <c r="P47">
        <v>2</v>
      </c>
    </row>
    <row r="48" spans="1:16" x14ac:dyDescent="0.3">
      <c r="A48" s="3">
        <v>46</v>
      </c>
      <c r="B48" s="4">
        <v>9347384.9560829848</v>
      </c>
      <c r="C48" s="4">
        <v>5.7544046690729527</v>
      </c>
      <c r="D48" s="4">
        <v>6</v>
      </c>
      <c r="E48" s="4">
        <v>516.23584851526596</v>
      </c>
      <c r="F48" s="4">
        <v>381.98606040205152</v>
      </c>
      <c r="G48" s="4">
        <v>0</v>
      </c>
      <c r="H48" s="4" t="s">
        <v>11</v>
      </c>
      <c r="I48" s="4" t="s">
        <v>10</v>
      </c>
      <c r="J48" s="4">
        <v>0.5</v>
      </c>
      <c r="K48" s="5">
        <f t="shared" si="0"/>
        <v>652615.04391701519</v>
      </c>
      <c r="L48" s="5">
        <f t="shared" si="1"/>
        <v>315454528.6891591</v>
      </c>
      <c r="M48" s="4">
        <v>0.2</v>
      </c>
      <c r="N48" s="4">
        <v>0.06</v>
      </c>
      <c r="O48" s="4">
        <v>2</v>
      </c>
      <c r="P48" s="4">
        <v>3</v>
      </c>
    </row>
    <row r="49" spans="1:16" x14ac:dyDescent="0.3">
      <c r="A49" s="1">
        <v>47</v>
      </c>
      <c r="B49">
        <v>9272024.9582319167</v>
      </c>
      <c r="C49">
        <v>5.7544046690729527</v>
      </c>
      <c r="D49">
        <v>6</v>
      </c>
      <c r="E49">
        <v>547.30279371087363</v>
      </c>
      <c r="F49">
        <v>379.95358161711789</v>
      </c>
      <c r="G49">
        <v>0</v>
      </c>
      <c r="H49" t="s">
        <v>11</v>
      </c>
      <c r="I49" t="s">
        <v>10</v>
      </c>
      <c r="J49">
        <v>0.75</v>
      </c>
      <c r="K49" s="2">
        <f t="shared" si="0"/>
        <v>727975.04176808335</v>
      </c>
      <c r="L49" s="2">
        <f t="shared" si="1"/>
        <v>351881290.26278228</v>
      </c>
      <c r="M49">
        <v>0.2</v>
      </c>
      <c r="N49">
        <v>0.06</v>
      </c>
      <c r="O49">
        <v>2</v>
      </c>
      <c r="P49">
        <v>3</v>
      </c>
    </row>
    <row r="50" spans="1:16" x14ac:dyDescent="0.3">
      <c r="A50" s="1">
        <v>48</v>
      </c>
      <c r="B50">
        <v>9107652.555643972</v>
      </c>
      <c r="C50">
        <v>5.7544046690729527</v>
      </c>
      <c r="D50">
        <v>5</v>
      </c>
      <c r="E50">
        <v>588.12351787341868</v>
      </c>
      <c r="F50">
        <v>381.6099221103583</v>
      </c>
      <c r="G50">
        <v>0</v>
      </c>
      <c r="H50" t="s">
        <v>11</v>
      </c>
      <c r="I50" t="s">
        <v>10</v>
      </c>
      <c r="J50">
        <v>0.5</v>
      </c>
      <c r="K50" s="2">
        <f t="shared" si="0"/>
        <v>892347.44435602799</v>
      </c>
      <c r="L50" s="2">
        <f t="shared" si="1"/>
        <v>431333977.21996212</v>
      </c>
      <c r="M50">
        <v>0.2</v>
      </c>
      <c r="N50">
        <v>0.06</v>
      </c>
      <c r="O50">
        <v>3</v>
      </c>
      <c r="P50">
        <v>1</v>
      </c>
    </row>
    <row r="51" spans="1:16" x14ac:dyDescent="0.3">
      <c r="A51" s="1">
        <v>49</v>
      </c>
      <c r="B51">
        <v>8673497.7447636742</v>
      </c>
      <c r="C51">
        <v>5.7544046690729527</v>
      </c>
      <c r="D51">
        <v>5</v>
      </c>
      <c r="E51">
        <v>698.75695545162193</v>
      </c>
      <c r="F51">
        <v>379.70280760748659</v>
      </c>
      <c r="G51">
        <v>0</v>
      </c>
      <c r="H51" t="s">
        <v>11</v>
      </c>
      <c r="I51" t="s">
        <v>10</v>
      </c>
      <c r="J51">
        <v>0.75</v>
      </c>
      <c r="K51" s="2">
        <f t="shared" si="0"/>
        <v>1326502.2552363258</v>
      </c>
      <c r="L51" s="2">
        <f t="shared" si="1"/>
        <v>641191384.76968789</v>
      </c>
      <c r="M51">
        <v>0.2</v>
      </c>
      <c r="N51">
        <v>0.06</v>
      </c>
      <c r="O51">
        <v>3</v>
      </c>
      <c r="P51">
        <v>1</v>
      </c>
    </row>
    <row r="52" spans="1:16" x14ac:dyDescent="0.3">
      <c r="A52" s="1">
        <v>50</v>
      </c>
      <c r="B52">
        <v>9107652.555643972</v>
      </c>
      <c r="C52">
        <v>5.7544046690729527</v>
      </c>
      <c r="D52">
        <v>6</v>
      </c>
      <c r="E52">
        <v>525.16470815487469</v>
      </c>
      <c r="F52">
        <v>381.6099221103583</v>
      </c>
      <c r="G52">
        <v>0</v>
      </c>
      <c r="H52" t="s">
        <v>11</v>
      </c>
      <c r="I52" t="s">
        <v>10</v>
      </c>
      <c r="J52">
        <v>0.5</v>
      </c>
      <c r="K52" s="2">
        <f t="shared" si="0"/>
        <v>892347.44435602799</v>
      </c>
      <c r="L52" s="2">
        <f t="shared" si="1"/>
        <v>431333977.21996212</v>
      </c>
      <c r="M52">
        <v>0.2</v>
      </c>
      <c r="N52">
        <v>0.06</v>
      </c>
      <c r="O52">
        <v>3</v>
      </c>
      <c r="P52">
        <v>2</v>
      </c>
    </row>
    <row r="53" spans="1:16" x14ac:dyDescent="0.3">
      <c r="A53" s="1">
        <v>51</v>
      </c>
      <c r="B53">
        <v>8673497.7447636742</v>
      </c>
      <c r="C53">
        <v>5.7544046690729527</v>
      </c>
      <c r="D53">
        <v>6</v>
      </c>
      <c r="E53">
        <v>588.12351787341868</v>
      </c>
      <c r="F53">
        <v>379.70280760748659</v>
      </c>
      <c r="G53">
        <v>0</v>
      </c>
      <c r="H53" t="s">
        <v>11</v>
      </c>
      <c r="I53" t="s">
        <v>10</v>
      </c>
      <c r="J53">
        <v>0.75</v>
      </c>
      <c r="K53" s="2">
        <f t="shared" si="0"/>
        <v>1326502.2552363258</v>
      </c>
      <c r="L53" s="2">
        <f t="shared" si="1"/>
        <v>641191384.76968789</v>
      </c>
      <c r="M53">
        <v>0.2</v>
      </c>
      <c r="N53">
        <v>0.06</v>
      </c>
      <c r="O53">
        <v>3</v>
      </c>
      <c r="P53">
        <v>2</v>
      </c>
    </row>
    <row r="54" spans="1:16" x14ac:dyDescent="0.3">
      <c r="A54" s="1">
        <v>52</v>
      </c>
      <c r="B54">
        <v>9107652.555643972</v>
      </c>
      <c r="C54">
        <v>5.7544046690729527</v>
      </c>
      <c r="D54">
        <v>7</v>
      </c>
      <c r="E54">
        <v>516.23584851526596</v>
      </c>
      <c r="F54">
        <v>381.6099221103583</v>
      </c>
      <c r="G54">
        <v>0</v>
      </c>
      <c r="H54" t="s">
        <v>11</v>
      </c>
      <c r="I54" t="s">
        <v>10</v>
      </c>
      <c r="J54">
        <v>0.5</v>
      </c>
      <c r="K54" s="2">
        <f t="shared" si="0"/>
        <v>892347.44435602799</v>
      </c>
      <c r="L54" s="2">
        <f t="shared" si="1"/>
        <v>431333977.21996212</v>
      </c>
      <c r="M54">
        <v>0.2</v>
      </c>
      <c r="N54">
        <v>0.06</v>
      </c>
      <c r="O54">
        <v>3</v>
      </c>
      <c r="P54">
        <v>3</v>
      </c>
    </row>
    <row r="55" spans="1:16" x14ac:dyDescent="0.3">
      <c r="A55" s="1">
        <v>53</v>
      </c>
      <c r="B55">
        <v>8673497.7447636742</v>
      </c>
      <c r="C55">
        <v>5.7544046690729527</v>
      </c>
      <c r="D55">
        <v>7</v>
      </c>
      <c r="E55">
        <v>547.30279371087363</v>
      </c>
      <c r="F55">
        <v>379.70280760748659</v>
      </c>
      <c r="G55">
        <v>0</v>
      </c>
      <c r="H55" t="s">
        <v>11</v>
      </c>
      <c r="I55" t="s">
        <v>10</v>
      </c>
      <c r="J55">
        <v>0.75</v>
      </c>
      <c r="K55" s="2">
        <f t="shared" si="0"/>
        <v>1326502.2552363258</v>
      </c>
      <c r="L55" s="2">
        <f t="shared" si="1"/>
        <v>641191384.76968789</v>
      </c>
      <c r="M55">
        <v>0.2</v>
      </c>
      <c r="N55">
        <v>0.06</v>
      </c>
      <c r="O55">
        <v>3</v>
      </c>
      <c r="P55">
        <v>3</v>
      </c>
    </row>
    <row r="56" spans="1:16" x14ac:dyDescent="0.3">
      <c r="A56" s="3">
        <v>54</v>
      </c>
      <c r="B56" s="4">
        <v>9282896.8640301432</v>
      </c>
      <c r="C56" s="4">
        <v>19.44055631443565</v>
      </c>
      <c r="D56" s="4">
        <v>3</v>
      </c>
      <c r="E56" s="4">
        <v>514.84504162074973</v>
      </c>
      <c r="F56" s="4">
        <v>376.5361947702126</v>
      </c>
      <c r="G56" s="4">
        <v>0</v>
      </c>
      <c r="H56" s="4" t="s">
        <v>11</v>
      </c>
      <c r="I56" s="4" t="s">
        <v>10</v>
      </c>
      <c r="J56" s="4">
        <v>0.5</v>
      </c>
      <c r="K56" s="5">
        <f t="shared" si="0"/>
        <v>717103.13596985675</v>
      </c>
      <c r="L56" s="5">
        <f t="shared" si="1"/>
        <v>1171034247.4387538</v>
      </c>
      <c r="M56" s="4">
        <v>0.2</v>
      </c>
      <c r="N56" s="4">
        <v>0.2</v>
      </c>
      <c r="O56" s="4">
        <v>1</v>
      </c>
      <c r="P56" s="4">
        <v>1</v>
      </c>
    </row>
    <row r="57" spans="1:16" x14ac:dyDescent="0.3">
      <c r="A57" s="1">
        <v>55</v>
      </c>
      <c r="B57">
        <v>9041958.8483493365</v>
      </c>
      <c r="C57">
        <v>19.44055631443565</v>
      </c>
      <c r="D57">
        <v>3</v>
      </c>
      <c r="E57">
        <v>514.84504162074973</v>
      </c>
      <c r="F57">
        <v>376.08759997638299</v>
      </c>
      <c r="G57">
        <v>0</v>
      </c>
      <c r="H57" t="s">
        <v>11</v>
      </c>
      <c r="I57" t="s">
        <v>10</v>
      </c>
      <c r="J57">
        <v>0.75</v>
      </c>
      <c r="K57" s="2">
        <f t="shared" si="0"/>
        <v>958041.15165066347</v>
      </c>
      <c r="L57" s="2">
        <f t="shared" si="1"/>
        <v>1564487648.6577666</v>
      </c>
      <c r="M57">
        <v>0.2</v>
      </c>
      <c r="N57">
        <v>0.2</v>
      </c>
      <c r="O57">
        <v>1</v>
      </c>
      <c r="P57">
        <v>1</v>
      </c>
    </row>
    <row r="58" spans="1:16" x14ac:dyDescent="0.3">
      <c r="A58" s="1">
        <v>56</v>
      </c>
      <c r="B58">
        <v>8694688.3602631763</v>
      </c>
      <c r="C58">
        <v>19.44055631443565</v>
      </c>
      <c r="D58">
        <v>4</v>
      </c>
      <c r="E58">
        <v>514.84504162074973</v>
      </c>
      <c r="F58">
        <v>376.5361947702126</v>
      </c>
      <c r="G58">
        <v>0</v>
      </c>
      <c r="H58" t="s">
        <v>11</v>
      </c>
      <c r="I58" t="s">
        <v>10</v>
      </c>
      <c r="J58">
        <v>0.5</v>
      </c>
      <c r="K58" s="2">
        <f t="shared" si="0"/>
        <v>1305311.6397368237</v>
      </c>
      <c r="L58" s="2">
        <f t="shared" si="1"/>
        <v>2131582692.9761333</v>
      </c>
      <c r="M58">
        <v>0.2</v>
      </c>
      <c r="N58">
        <v>0.2</v>
      </c>
      <c r="O58">
        <v>1</v>
      </c>
      <c r="P58">
        <v>2</v>
      </c>
    </row>
    <row r="59" spans="1:16" x14ac:dyDescent="0.3">
      <c r="A59" s="1">
        <v>57</v>
      </c>
      <c r="B59">
        <v>9041958.8483493365</v>
      </c>
      <c r="C59">
        <v>19.44055631443565</v>
      </c>
      <c r="D59">
        <v>4</v>
      </c>
      <c r="E59">
        <v>514.84504162074973</v>
      </c>
      <c r="F59">
        <v>376.08759997638299</v>
      </c>
      <c r="G59">
        <v>0</v>
      </c>
      <c r="H59" t="s">
        <v>11</v>
      </c>
      <c r="I59" t="s">
        <v>10</v>
      </c>
      <c r="J59">
        <v>0.75</v>
      </c>
      <c r="K59" s="2">
        <f t="shared" si="0"/>
        <v>958041.15165066347</v>
      </c>
      <c r="L59" s="2">
        <f t="shared" si="1"/>
        <v>1564487648.6577666</v>
      </c>
      <c r="M59">
        <v>0.2</v>
      </c>
      <c r="N59">
        <v>0.2</v>
      </c>
      <c r="O59">
        <v>1</v>
      </c>
      <c r="P59">
        <v>2</v>
      </c>
    </row>
    <row r="60" spans="1:16" x14ac:dyDescent="0.3">
      <c r="A60" s="1">
        <v>58</v>
      </c>
      <c r="B60">
        <v>6755646.7743692752</v>
      </c>
      <c r="C60">
        <v>19.44055631443565</v>
      </c>
      <c r="D60">
        <v>5</v>
      </c>
      <c r="E60">
        <v>514.84504162074973</v>
      </c>
      <c r="F60">
        <v>376.5361947702126</v>
      </c>
      <c r="G60">
        <v>0</v>
      </c>
      <c r="H60" t="s">
        <v>11</v>
      </c>
      <c r="I60" t="s">
        <v>10</v>
      </c>
      <c r="J60">
        <v>0.5</v>
      </c>
      <c r="K60" s="2">
        <f t="shared" si="0"/>
        <v>3244353.2256307248</v>
      </c>
      <c r="L60" s="2">
        <f t="shared" si="1"/>
        <v>5298050653.2907848</v>
      </c>
      <c r="M60">
        <v>0.2</v>
      </c>
      <c r="N60">
        <v>0.2</v>
      </c>
      <c r="O60">
        <v>1</v>
      </c>
      <c r="P60">
        <v>3</v>
      </c>
    </row>
    <row r="61" spans="1:16" x14ac:dyDescent="0.3">
      <c r="A61" s="1">
        <v>59</v>
      </c>
      <c r="B61">
        <v>8756748.4966343716</v>
      </c>
      <c r="C61">
        <v>19.44055631443565</v>
      </c>
      <c r="D61">
        <v>5</v>
      </c>
      <c r="E61">
        <v>514.84504162074973</v>
      </c>
      <c r="F61">
        <v>376.08759997638299</v>
      </c>
      <c r="G61">
        <v>0</v>
      </c>
      <c r="H61" t="s">
        <v>11</v>
      </c>
      <c r="I61" t="s">
        <v>10</v>
      </c>
      <c r="J61">
        <v>0.75</v>
      </c>
      <c r="K61" s="2">
        <f t="shared" si="0"/>
        <v>1243251.5033656284</v>
      </c>
      <c r="L61" s="2">
        <f t="shared" si="1"/>
        <v>2030238072.5916476</v>
      </c>
      <c r="M61">
        <v>0.2</v>
      </c>
      <c r="N61">
        <v>0.2</v>
      </c>
      <c r="O61">
        <v>1</v>
      </c>
      <c r="P61">
        <v>3</v>
      </c>
    </row>
    <row r="62" spans="1:16" x14ac:dyDescent="0.3">
      <c r="A62" s="1">
        <v>60</v>
      </c>
      <c r="B62">
        <v>7619485.4234145042</v>
      </c>
      <c r="C62">
        <v>19.44055631443565</v>
      </c>
      <c r="D62">
        <v>4</v>
      </c>
      <c r="E62">
        <v>514.84504162074973</v>
      </c>
      <c r="F62">
        <v>376.47954078019399</v>
      </c>
      <c r="G62">
        <v>0</v>
      </c>
      <c r="H62" t="s">
        <v>11</v>
      </c>
      <c r="I62" t="s">
        <v>10</v>
      </c>
      <c r="J62">
        <v>0.5</v>
      </c>
      <c r="K62" s="2">
        <f t="shared" si="0"/>
        <v>2380514.5765854958</v>
      </c>
      <c r="L62" s="2">
        <f t="shared" si="1"/>
        <v>3887396325.4094024</v>
      </c>
      <c r="M62">
        <v>0.2</v>
      </c>
      <c r="N62">
        <v>0.2</v>
      </c>
      <c r="O62">
        <v>2</v>
      </c>
      <c r="P62">
        <v>1</v>
      </c>
    </row>
    <row r="63" spans="1:16" x14ac:dyDescent="0.3">
      <c r="A63" s="1">
        <v>61</v>
      </c>
      <c r="B63">
        <v>5438707.2923217649</v>
      </c>
      <c r="C63">
        <v>19.44055631443565</v>
      </c>
      <c r="D63">
        <v>4</v>
      </c>
      <c r="E63">
        <v>514.84504162074973</v>
      </c>
      <c r="F63">
        <v>376.04982083495958</v>
      </c>
      <c r="G63">
        <v>0</v>
      </c>
      <c r="H63" t="s">
        <v>11</v>
      </c>
      <c r="I63" t="s">
        <v>10</v>
      </c>
      <c r="J63">
        <v>0.75</v>
      </c>
      <c r="K63" s="2">
        <f t="shared" si="0"/>
        <v>4561292.7076782351</v>
      </c>
      <c r="L63" s="2">
        <f t="shared" si="1"/>
        <v>7448621691.0204449</v>
      </c>
      <c r="M63">
        <v>0.2</v>
      </c>
      <c r="N63">
        <v>0.2</v>
      </c>
      <c r="O63">
        <v>2</v>
      </c>
      <c r="P63">
        <v>1</v>
      </c>
    </row>
    <row r="64" spans="1:16" x14ac:dyDescent="0.3">
      <c r="A64" s="1">
        <v>62</v>
      </c>
      <c r="B64">
        <v>7619485.4234145042</v>
      </c>
      <c r="C64">
        <v>19.44055631443565</v>
      </c>
      <c r="D64">
        <v>5</v>
      </c>
      <c r="E64">
        <v>514.84504162074973</v>
      </c>
      <c r="F64">
        <v>376.47954078019399</v>
      </c>
      <c r="G64">
        <v>0</v>
      </c>
      <c r="H64" t="s">
        <v>11</v>
      </c>
      <c r="I64" t="s">
        <v>10</v>
      </c>
      <c r="J64">
        <v>0.5</v>
      </c>
      <c r="K64" s="2">
        <f t="shared" si="0"/>
        <v>2380514.5765854958</v>
      </c>
      <c r="L64" s="2">
        <f t="shared" si="1"/>
        <v>3887396325.4094024</v>
      </c>
      <c r="M64">
        <v>0.2</v>
      </c>
      <c r="N64">
        <v>0.2</v>
      </c>
      <c r="O64">
        <v>2</v>
      </c>
      <c r="P64">
        <v>2</v>
      </c>
    </row>
    <row r="65" spans="1:16" x14ac:dyDescent="0.3">
      <c r="A65" s="1">
        <v>63</v>
      </c>
      <c r="B65">
        <v>5438707.2923217649</v>
      </c>
      <c r="C65">
        <v>19.44055631443565</v>
      </c>
      <c r="D65">
        <v>5</v>
      </c>
      <c r="E65">
        <v>514.84504162074973</v>
      </c>
      <c r="F65">
        <v>376.04982083495958</v>
      </c>
      <c r="G65">
        <v>0</v>
      </c>
      <c r="H65" t="s">
        <v>11</v>
      </c>
      <c r="I65" t="s">
        <v>10</v>
      </c>
      <c r="J65">
        <v>0.75</v>
      </c>
      <c r="K65" s="2">
        <f t="shared" si="0"/>
        <v>4561292.7076782351</v>
      </c>
      <c r="L65" s="2">
        <f t="shared" si="1"/>
        <v>7448621691.0204449</v>
      </c>
      <c r="M65">
        <v>0.2</v>
      </c>
      <c r="N65">
        <v>0.2</v>
      </c>
      <c r="O65">
        <v>2</v>
      </c>
      <c r="P65">
        <v>2</v>
      </c>
    </row>
    <row r="66" spans="1:16" x14ac:dyDescent="0.3">
      <c r="A66" s="1">
        <v>64</v>
      </c>
      <c r="B66">
        <v>6755646.7743692752</v>
      </c>
      <c r="C66">
        <v>19.44055631443565</v>
      </c>
      <c r="D66">
        <v>6</v>
      </c>
      <c r="E66">
        <v>514.84504162074973</v>
      </c>
      <c r="F66">
        <v>376.47954078019399</v>
      </c>
      <c r="G66">
        <v>0</v>
      </c>
      <c r="H66" t="s">
        <v>11</v>
      </c>
      <c r="I66" t="s">
        <v>10</v>
      </c>
      <c r="J66">
        <v>0.5</v>
      </c>
      <c r="K66" s="2">
        <f t="shared" si="0"/>
        <v>3244353.2256307248</v>
      </c>
      <c r="L66" s="2">
        <f t="shared" si="1"/>
        <v>5298050653.2907848</v>
      </c>
      <c r="M66">
        <v>0.2</v>
      </c>
      <c r="N66">
        <v>0.2</v>
      </c>
      <c r="O66">
        <v>2</v>
      </c>
      <c r="P66">
        <v>3</v>
      </c>
    </row>
    <row r="67" spans="1:16" x14ac:dyDescent="0.3">
      <c r="A67" s="1">
        <v>65</v>
      </c>
      <c r="B67">
        <v>5438707.2923217649</v>
      </c>
      <c r="C67">
        <v>19.44055631443565</v>
      </c>
      <c r="D67">
        <v>6</v>
      </c>
      <c r="E67">
        <v>514.84504162074973</v>
      </c>
      <c r="F67">
        <v>376.04982083495958</v>
      </c>
      <c r="G67">
        <v>0</v>
      </c>
      <c r="H67" t="s">
        <v>11</v>
      </c>
      <c r="I67" t="s">
        <v>10</v>
      </c>
      <c r="J67">
        <v>0.75</v>
      </c>
      <c r="K67" s="2">
        <f t="shared" ref="K67:K103" si="2">10000000 - B67</f>
        <v>4561292.7076782351</v>
      </c>
      <c r="L67" s="2">
        <f t="shared" ref="L67:L103" si="3">K67*C67*3*14*2</f>
        <v>7448621691.0204449</v>
      </c>
      <c r="M67">
        <v>0.2</v>
      </c>
      <c r="N67">
        <v>0.2</v>
      </c>
      <c r="O67">
        <v>2</v>
      </c>
      <c r="P67">
        <v>3</v>
      </c>
    </row>
    <row r="68" spans="1:16" x14ac:dyDescent="0.3">
      <c r="A68" s="1">
        <v>66</v>
      </c>
      <c r="B68">
        <v>1508797.702767696</v>
      </c>
      <c r="C68">
        <v>19.44055631443565</v>
      </c>
      <c r="D68">
        <v>5</v>
      </c>
      <c r="E68">
        <v>514.84504162074973</v>
      </c>
      <c r="F68">
        <v>376.41892990225273</v>
      </c>
      <c r="G68">
        <v>0</v>
      </c>
      <c r="H68" t="s">
        <v>11</v>
      </c>
      <c r="I68" t="s">
        <v>10</v>
      </c>
      <c r="J68">
        <v>0.5</v>
      </c>
      <c r="K68" s="2">
        <f t="shared" si="2"/>
        <v>8491202.2972323038</v>
      </c>
      <c r="L68" s="2">
        <f t="shared" si="3"/>
        <v>13866190500.675236</v>
      </c>
      <c r="M68">
        <v>0.2</v>
      </c>
      <c r="N68">
        <v>0.2</v>
      </c>
      <c r="O68">
        <v>3</v>
      </c>
      <c r="P68">
        <v>1</v>
      </c>
    </row>
    <row r="69" spans="1:16" x14ac:dyDescent="0.3">
      <c r="A69" s="1">
        <v>67</v>
      </c>
      <c r="B69">
        <v>0</v>
      </c>
      <c r="C69">
        <v>19.44055631443565</v>
      </c>
      <c r="D69">
        <v>4</v>
      </c>
      <c r="E69">
        <v>0</v>
      </c>
      <c r="F69">
        <v>0</v>
      </c>
      <c r="G69">
        <v>1</v>
      </c>
      <c r="H69" t="s">
        <v>11</v>
      </c>
      <c r="I69" t="s">
        <v>10</v>
      </c>
      <c r="J69">
        <v>0.75</v>
      </c>
      <c r="K69" s="2">
        <f t="shared" si="2"/>
        <v>10000000</v>
      </c>
      <c r="L69" s="2">
        <f t="shared" si="3"/>
        <v>16330067304.125946</v>
      </c>
      <c r="M69">
        <v>0.2</v>
      </c>
      <c r="N69">
        <v>0.2</v>
      </c>
      <c r="O69">
        <v>3</v>
      </c>
      <c r="P69">
        <v>1</v>
      </c>
    </row>
    <row r="70" spans="1:16" x14ac:dyDescent="0.3">
      <c r="A70" s="1">
        <v>68</v>
      </c>
      <c r="B70">
        <v>1508797.702767696</v>
      </c>
      <c r="C70">
        <v>19.44055631443565</v>
      </c>
      <c r="D70">
        <v>6</v>
      </c>
      <c r="E70">
        <v>514.84504162074973</v>
      </c>
      <c r="F70">
        <v>376.41892990225273</v>
      </c>
      <c r="G70">
        <v>0</v>
      </c>
      <c r="H70" t="s">
        <v>11</v>
      </c>
      <c r="I70" t="s">
        <v>10</v>
      </c>
      <c r="J70">
        <v>0.5</v>
      </c>
      <c r="K70" s="2">
        <f t="shared" si="2"/>
        <v>8491202.2972323038</v>
      </c>
      <c r="L70" s="2">
        <f t="shared" si="3"/>
        <v>13866190500.675236</v>
      </c>
      <c r="M70">
        <v>0.2</v>
      </c>
      <c r="N70">
        <v>0.2</v>
      </c>
      <c r="O70">
        <v>3</v>
      </c>
      <c r="P70">
        <v>2</v>
      </c>
    </row>
    <row r="71" spans="1:16" x14ac:dyDescent="0.3">
      <c r="A71" s="1">
        <v>69</v>
      </c>
      <c r="B71">
        <v>0</v>
      </c>
      <c r="C71">
        <v>19.44055631443565</v>
      </c>
      <c r="D71">
        <v>4</v>
      </c>
      <c r="E71">
        <v>0</v>
      </c>
      <c r="F71">
        <v>0</v>
      </c>
      <c r="G71">
        <v>1</v>
      </c>
      <c r="H71" t="s">
        <v>11</v>
      </c>
      <c r="I71" t="s">
        <v>10</v>
      </c>
      <c r="J71">
        <v>0.75</v>
      </c>
      <c r="K71" s="2">
        <f t="shared" si="2"/>
        <v>10000000</v>
      </c>
      <c r="L71" s="2">
        <f t="shared" si="3"/>
        <v>16330067304.125946</v>
      </c>
      <c r="M71">
        <v>0.2</v>
      </c>
      <c r="N71">
        <v>0.2</v>
      </c>
      <c r="O71">
        <v>3</v>
      </c>
      <c r="P71">
        <v>2</v>
      </c>
    </row>
    <row r="72" spans="1:16" x14ac:dyDescent="0.3">
      <c r="A72" s="1">
        <v>70</v>
      </c>
      <c r="B72">
        <v>1508797.702767696</v>
      </c>
      <c r="C72">
        <v>19.44055631443565</v>
      </c>
      <c r="D72">
        <v>7</v>
      </c>
      <c r="E72">
        <v>514.84504162074973</v>
      </c>
      <c r="F72">
        <v>376.41892990225273</v>
      </c>
      <c r="G72">
        <v>0</v>
      </c>
      <c r="H72" t="s">
        <v>11</v>
      </c>
      <c r="I72" t="s">
        <v>10</v>
      </c>
      <c r="J72">
        <v>0.5</v>
      </c>
      <c r="K72" s="2">
        <f t="shared" si="2"/>
        <v>8491202.2972323038</v>
      </c>
      <c r="L72" s="2">
        <f t="shared" si="3"/>
        <v>13866190500.675236</v>
      </c>
      <c r="M72">
        <v>0.2</v>
      </c>
      <c r="N72">
        <v>0.2</v>
      </c>
      <c r="O72">
        <v>3</v>
      </c>
      <c r="P72">
        <v>3</v>
      </c>
    </row>
    <row r="73" spans="1:16" x14ac:dyDescent="0.3">
      <c r="A73" s="1">
        <v>71</v>
      </c>
      <c r="B73">
        <v>0</v>
      </c>
      <c r="C73">
        <v>19.44055631443565</v>
      </c>
      <c r="D73">
        <v>4</v>
      </c>
      <c r="E73">
        <v>0</v>
      </c>
      <c r="F73">
        <v>0</v>
      </c>
      <c r="G73">
        <v>1</v>
      </c>
      <c r="H73" t="s">
        <v>11</v>
      </c>
      <c r="I73" t="s">
        <v>10</v>
      </c>
      <c r="J73">
        <v>0.75</v>
      </c>
      <c r="K73" s="2">
        <f t="shared" si="2"/>
        <v>10000000</v>
      </c>
      <c r="L73" s="2">
        <f t="shared" si="3"/>
        <v>16330067304.125946</v>
      </c>
      <c r="M73">
        <v>0.2</v>
      </c>
      <c r="N73">
        <v>0.2</v>
      </c>
      <c r="O73">
        <v>3</v>
      </c>
      <c r="P73">
        <v>3</v>
      </c>
    </row>
    <row r="74" spans="1:16" x14ac:dyDescent="0.3">
      <c r="A74" s="1">
        <v>72</v>
      </c>
      <c r="B74">
        <v>9257215.3331717886</v>
      </c>
      <c r="C74">
        <v>7.1930058363411904</v>
      </c>
      <c r="D74">
        <v>3</v>
      </c>
      <c r="E74">
        <v>563.50748020390449</v>
      </c>
      <c r="F74">
        <v>380.60410010950238</v>
      </c>
      <c r="G74">
        <v>0</v>
      </c>
      <c r="H74" t="s">
        <v>11</v>
      </c>
      <c r="I74" t="s">
        <v>10</v>
      </c>
      <c r="J74">
        <v>0.5</v>
      </c>
      <c r="K74" s="2">
        <f t="shared" si="2"/>
        <v>742784.6668282114</v>
      </c>
      <c r="L74" s="2">
        <f t="shared" si="3"/>
        <v>448799773.26576591</v>
      </c>
      <c r="M74">
        <v>0.25</v>
      </c>
      <c r="N74">
        <v>0.06</v>
      </c>
      <c r="O74">
        <v>1</v>
      </c>
      <c r="P74">
        <v>1</v>
      </c>
    </row>
    <row r="75" spans="1:16" x14ac:dyDescent="0.3">
      <c r="A75" s="1">
        <v>73</v>
      </c>
      <c r="B75">
        <v>9234968.4400838204</v>
      </c>
      <c r="C75">
        <v>7.1930058363411904</v>
      </c>
      <c r="D75">
        <v>3</v>
      </c>
      <c r="E75">
        <v>655.26777921695953</v>
      </c>
      <c r="F75">
        <v>378.84971412072071</v>
      </c>
      <c r="G75">
        <v>0</v>
      </c>
      <c r="H75" t="s">
        <v>11</v>
      </c>
      <c r="I75" t="s">
        <v>10</v>
      </c>
      <c r="J75">
        <v>0.75</v>
      </c>
      <c r="K75" s="2">
        <f t="shared" si="2"/>
        <v>765031.55991617963</v>
      </c>
      <c r="L75" s="2">
        <f t="shared" si="3"/>
        <v>462241623.93883193</v>
      </c>
      <c r="M75">
        <v>0.25</v>
      </c>
      <c r="N75">
        <v>0.06</v>
      </c>
      <c r="O75">
        <v>1</v>
      </c>
      <c r="P75">
        <v>1</v>
      </c>
    </row>
    <row r="76" spans="1:16" x14ac:dyDescent="0.3">
      <c r="A76" s="1">
        <v>74</v>
      </c>
      <c r="B76">
        <v>9197392.0909137167</v>
      </c>
      <c r="C76">
        <v>7.1930058363411904</v>
      </c>
      <c r="D76">
        <v>4</v>
      </c>
      <c r="E76">
        <v>510.37600122754088</v>
      </c>
      <c r="F76">
        <v>380.60410010950238</v>
      </c>
      <c r="G76">
        <v>0</v>
      </c>
      <c r="H76" t="s">
        <v>11</v>
      </c>
      <c r="I76" t="s">
        <v>10</v>
      </c>
      <c r="J76">
        <v>0.5</v>
      </c>
      <c r="K76" s="2">
        <f t="shared" si="2"/>
        <v>802607.9090862833</v>
      </c>
      <c r="L76" s="2">
        <f t="shared" si="3"/>
        <v>484945723.44550383</v>
      </c>
      <c r="M76">
        <v>0.25</v>
      </c>
      <c r="N76">
        <v>0.06</v>
      </c>
      <c r="O76">
        <v>1</v>
      </c>
      <c r="P76">
        <v>2</v>
      </c>
    </row>
    <row r="77" spans="1:16" x14ac:dyDescent="0.3">
      <c r="A77" s="1">
        <v>75</v>
      </c>
      <c r="B77">
        <v>9234968.4400838204</v>
      </c>
      <c r="C77">
        <v>7.1930058363411904</v>
      </c>
      <c r="D77">
        <v>4</v>
      </c>
      <c r="E77">
        <v>563.50748020390449</v>
      </c>
      <c r="F77">
        <v>378.84971412072071</v>
      </c>
      <c r="G77">
        <v>0</v>
      </c>
      <c r="H77" t="s">
        <v>11</v>
      </c>
      <c r="I77" t="s">
        <v>10</v>
      </c>
      <c r="J77">
        <v>0.75</v>
      </c>
      <c r="K77" s="2">
        <f t="shared" si="2"/>
        <v>765031.55991617963</v>
      </c>
      <c r="L77" s="2">
        <f t="shared" si="3"/>
        <v>462241623.93883193</v>
      </c>
      <c r="M77">
        <v>0.25</v>
      </c>
      <c r="N77">
        <v>0.06</v>
      </c>
      <c r="O77">
        <v>1</v>
      </c>
      <c r="P77">
        <v>2</v>
      </c>
    </row>
    <row r="78" spans="1:16" x14ac:dyDescent="0.3">
      <c r="A78" s="1">
        <v>76</v>
      </c>
      <c r="B78">
        <v>9027003.8710400686</v>
      </c>
      <c r="C78">
        <v>7.1930058363411904</v>
      </c>
      <c r="D78">
        <v>5</v>
      </c>
      <c r="E78">
        <v>506.70287025810597</v>
      </c>
      <c r="F78">
        <v>380.60410010950238</v>
      </c>
      <c r="G78">
        <v>0</v>
      </c>
      <c r="H78" t="s">
        <v>11</v>
      </c>
      <c r="I78" t="s">
        <v>10</v>
      </c>
      <c r="J78">
        <v>0.5</v>
      </c>
      <c r="K78" s="2">
        <f t="shared" si="2"/>
        <v>972996.12895993143</v>
      </c>
      <c r="L78" s="2">
        <f t="shared" si="3"/>
        <v>587896414.08507848</v>
      </c>
      <c r="M78">
        <v>0.25</v>
      </c>
      <c r="N78">
        <v>0.06</v>
      </c>
      <c r="O78">
        <v>1</v>
      </c>
      <c r="P78">
        <v>3</v>
      </c>
    </row>
    <row r="79" spans="1:16" x14ac:dyDescent="0.3">
      <c r="A79" s="1">
        <v>77</v>
      </c>
      <c r="B79">
        <v>9203783.1760850362</v>
      </c>
      <c r="C79">
        <v>7.1930058363411904</v>
      </c>
      <c r="D79">
        <v>5</v>
      </c>
      <c r="E79">
        <v>529.1794143173754</v>
      </c>
      <c r="F79">
        <v>378.84971412072071</v>
      </c>
      <c r="G79">
        <v>0</v>
      </c>
      <c r="H79" t="s">
        <v>11</v>
      </c>
      <c r="I79" t="s">
        <v>10</v>
      </c>
      <c r="J79">
        <v>0.75</v>
      </c>
      <c r="K79" s="2">
        <f t="shared" si="2"/>
        <v>796216.82391496375</v>
      </c>
      <c r="L79" s="2">
        <f t="shared" si="3"/>
        <v>481084149.95872396</v>
      </c>
      <c r="M79">
        <v>0.25</v>
      </c>
      <c r="N79">
        <v>0.06</v>
      </c>
      <c r="O79">
        <v>1</v>
      </c>
      <c r="P79">
        <v>3</v>
      </c>
    </row>
    <row r="80" spans="1:16" x14ac:dyDescent="0.3">
      <c r="A80" s="1">
        <v>78</v>
      </c>
      <c r="B80">
        <v>9099655.8979856614</v>
      </c>
      <c r="C80">
        <v>7.1930058363411904</v>
      </c>
      <c r="D80">
        <v>4</v>
      </c>
      <c r="E80">
        <v>563.50748020390449</v>
      </c>
      <c r="F80">
        <v>380.21877170952399</v>
      </c>
      <c r="G80">
        <v>0</v>
      </c>
      <c r="H80" t="s">
        <v>11</v>
      </c>
      <c r="I80" t="s">
        <v>10</v>
      </c>
      <c r="J80">
        <v>0.5</v>
      </c>
      <c r="K80" s="2">
        <f t="shared" si="2"/>
        <v>900344.1020143386</v>
      </c>
      <c r="L80" s="2">
        <f t="shared" si="3"/>
        <v>543999151.9623785</v>
      </c>
      <c r="M80">
        <v>0.25</v>
      </c>
      <c r="N80">
        <v>0.06</v>
      </c>
      <c r="O80">
        <v>2</v>
      </c>
      <c r="P80">
        <v>1</v>
      </c>
    </row>
    <row r="81" spans="1:25" x14ac:dyDescent="0.3">
      <c r="A81" s="1">
        <v>79</v>
      </c>
      <c r="B81">
        <v>8911716.5807730705</v>
      </c>
      <c r="C81">
        <v>7.1930058363411904</v>
      </c>
      <c r="D81">
        <v>4</v>
      </c>
      <c r="E81">
        <v>655.26777921695953</v>
      </c>
      <c r="F81">
        <v>378.59281559692971</v>
      </c>
      <c r="G81">
        <v>0</v>
      </c>
      <c r="H81" t="s">
        <v>11</v>
      </c>
      <c r="I81" t="s">
        <v>10</v>
      </c>
      <c r="J81">
        <v>0.75</v>
      </c>
      <c r="K81" s="2">
        <f t="shared" si="2"/>
        <v>1088283.4192269295</v>
      </c>
      <c r="L81" s="2">
        <f t="shared" si="3"/>
        <v>657554434.8317827</v>
      </c>
      <c r="M81">
        <v>0.25</v>
      </c>
      <c r="N81">
        <v>0.06</v>
      </c>
      <c r="O81">
        <v>2</v>
      </c>
      <c r="P81">
        <v>1</v>
      </c>
    </row>
    <row r="82" spans="1:25" s="4" customFormat="1" x14ac:dyDescent="0.3">
      <c r="A82" s="3">
        <v>80</v>
      </c>
      <c r="B82" s="4">
        <v>9099655.8979856614</v>
      </c>
      <c r="C82" s="4">
        <v>7.1930058363411904</v>
      </c>
      <c r="D82" s="4">
        <v>5</v>
      </c>
      <c r="E82" s="4">
        <v>510.37600122754088</v>
      </c>
      <c r="F82" s="4">
        <v>380.21877170952399</v>
      </c>
      <c r="G82" s="4">
        <v>0</v>
      </c>
      <c r="H82" s="4" t="s">
        <v>11</v>
      </c>
      <c r="I82" s="4" t="s">
        <v>10</v>
      </c>
      <c r="J82" s="4">
        <v>0.5</v>
      </c>
      <c r="K82" s="5">
        <f t="shared" si="2"/>
        <v>900344.1020143386</v>
      </c>
      <c r="L82" s="5">
        <f t="shared" si="3"/>
        <v>543999151.9623785</v>
      </c>
      <c r="M82" s="4">
        <v>0.25</v>
      </c>
      <c r="N82" s="4">
        <v>0.06</v>
      </c>
      <c r="O82" s="4">
        <v>2</v>
      </c>
      <c r="P82" s="4">
        <v>2</v>
      </c>
      <c r="Q82"/>
      <c r="R82"/>
      <c r="S82"/>
      <c r="T82"/>
      <c r="U82"/>
      <c r="V82"/>
      <c r="W82"/>
      <c r="X82"/>
      <c r="Y82"/>
    </row>
    <row r="83" spans="1:25" x14ac:dyDescent="0.3">
      <c r="A83" s="1">
        <v>81</v>
      </c>
      <c r="B83">
        <v>8911716.5807730705</v>
      </c>
      <c r="C83">
        <v>7.1930058363411904</v>
      </c>
      <c r="D83">
        <v>5</v>
      </c>
      <c r="E83">
        <v>563.50748020390449</v>
      </c>
      <c r="F83">
        <v>378.59281559692971</v>
      </c>
      <c r="G83">
        <v>0</v>
      </c>
      <c r="H83" t="s">
        <v>11</v>
      </c>
      <c r="I83" t="s">
        <v>10</v>
      </c>
      <c r="J83">
        <v>0.75</v>
      </c>
      <c r="K83" s="2">
        <f t="shared" si="2"/>
        <v>1088283.4192269295</v>
      </c>
      <c r="L83" s="2">
        <f t="shared" si="3"/>
        <v>657554434.8317827</v>
      </c>
      <c r="M83">
        <v>0.25</v>
      </c>
      <c r="N83">
        <v>0.06</v>
      </c>
      <c r="O83">
        <v>2</v>
      </c>
      <c r="P83">
        <v>2</v>
      </c>
    </row>
    <row r="84" spans="1:25" x14ac:dyDescent="0.3">
      <c r="A84" s="1">
        <v>82</v>
      </c>
      <c r="B84">
        <v>9027003.8710400686</v>
      </c>
      <c r="C84">
        <v>7.1930058363411904</v>
      </c>
      <c r="D84">
        <v>6</v>
      </c>
      <c r="E84">
        <v>506.70287025810597</v>
      </c>
      <c r="F84">
        <v>380.21877170952399</v>
      </c>
      <c r="G84">
        <v>0</v>
      </c>
      <c r="H84" t="s">
        <v>11</v>
      </c>
      <c r="I84" t="s">
        <v>10</v>
      </c>
      <c r="J84">
        <v>0.5</v>
      </c>
      <c r="K84" s="2">
        <f t="shared" si="2"/>
        <v>972996.12895993143</v>
      </c>
      <c r="L84" s="2">
        <f t="shared" si="3"/>
        <v>587896414.08507848</v>
      </c>
      <c r="M84">
        <v>0.25</v>
      </c>
      <c r="N84">
        <v>0.06</v>
      </c>
      <c r="O84">
        <v>2</v>
      </c>
      <c r="P84">
        <v>3</v>
      </c>
    </row>
    <row r="85" spans="1:25" x14ac:dyDescent="0.3">
      <c r="A85" s="1">
        <v>83</v>
      </c>
      <c r="B85">
        <v>8911716.5807730705</v>
      </c>
      <c r="C85">
        <v>7.1930058363411904</v>
      </c>
      <c r="D85">
        <v>6</v>
      </c>
      <c r="E85">
        <v>529.1794143173754</v>
      </c>
      <c r="F85">
        <v>378.59281559692971</v>
      </c>
      <c r="G85">
        <v>0</v>
      </c>
      <c r="H85" t="s">
        <v>11</v>
      </c>
      <c r="I85" t="s">
        <v>10</v>
      </c>
      <c r="J85">
        <v>0.75</v>
      </c>
      <c r="K85" s="2">
        <f t="shared" si="2"/>
        <v>1088283.4192269295</v>
      </c>
      <c r="L85" s="2">
        <f t="shared" si="3"/>
        <v>657554434.8317827</v>
      </c>
      <c r="M85">
        <v>0.25</v>
      </c>
      <c r="N85">
        <v>0.06</v>
      </c>
      <c r="O85">
        <v>2</v>
      </c>
      <c r="P85">
        <v>3</v>
      </c>
    </row>
    <row r="86" spans="1:25" x14ac:dyDescent="0.3">
      <c r="A86" s="1">
        <v>84</v>
      </c>
      <c r="B86">
        <v>8659493.4217099734</v>
      </c>
      <c r="C86">
        <v>7.1930058363411904</v>
      </c>
      <c r="D86">
        <v>5</v>
      </c>
      <c r="E86">
        <v>563.50748020390449</v>
      </c>
      <c r="F86">
        <v>379.91785563126831</v>
      </c>
      <c r="G86">
        <v>0</v>
      </c>
      <c r="H86" t="s">
        <v>11</v>
      </c>
      <c r="I86" t="s">
        <v>10</v>
      </c>
      <c r="J86">
        <v>0.5</v>
      </c>
      <c r="K86" s="2">
        <f t="shared" si="2"/>
        <v>1340506.5782900266</v>
      </c>
      <c r="L86" s="2">
        <f t="shared" si="3"/>
        <v>809950817.8686893</v>
      </c>
      <c r="M86">
        <v>0.25</v>
      </c>
      <c r="N86">
        <v>0.06</v>
      </c>
      <c r="O86">
        <v>3</v>
      </c>
      <c r="P86">
        <v>1</v>
      </c>
    </row>
    <row r="87" spans="1:25" x14ac:dyDescent="0.3">
      <c r="A87" s="1">
        <v>85</v>
      </c>
      <c r="B87">
        <v>7985109.8826392302</v>
      </c>
      <c r="C87">
        <v>7.1930058363411904</v>
      </c>
      <c r="D87">
        <v>5</v>
      </c>
      <c r="E87">
        <v>655.26777921695953</v>
      </c>
      <c r="F87">
        <v>378.39218818415208</v>
      </c>
      <c r="G87">
        <v>0</v>
      </c>
      <c r="H87" t="s">
        <v>11</v>
      </c>
      <c r="I87" t="s">
        <v>10</v>
      </c>
      <c r="J87">
        <v>0.75</v>
      </c>
      <c r="K87" s="2">
        <f t="shared" si="2"/>
        <v>2014890.1173607698</v>
      </c>
      <c r="L87" s="2">
        <f t="shared" si="3"/>
        <v>1217421775.3960249</v>
      </c>
      <c r="M87">
        <v>0.25</v>
      </c>
      <c r="N87">
        <v>0.06</v>
      </c>
      <c r="O87">
        <v>3</v>
      </c>
      <c r="P87">
        <v>1</v>
      </c>
    </row>
    <row r="88" spans="1:25" x14ac:dyDescent="0.3">
      <c r="A88" s="1">
        <v>86</v>
      </c>
      <c r="B88">
        <v>8659493.4217099734</v>
      </c>
      <c r="C88">
        <v>7.1930058363411904</v>
      </c>
      <c r="D88">
        <v>6</v>
      </c>
      <c r="E88">
        <v>510.37600122754088</v>
      </c>
      <c r="F88">
        <v>379.91785563126831</v>
      </c>
      <c r="G88">
        <v>0</v>
      </c>
      <c r="H88" t="s">
        <v>11</v>
      </c>
      <c r="I88" t="s">
        <v>10</v>
      </c>
      <c r="J88">
        <v>0.5</v>
      </c>
      <c r="K88" s="2">
        <f t="shared" si="2"/>
        <v>1340506.5782900266</v>
      </c>
      <c r="L88" s="2">
        <f t="shared" si="3"/>
        <v>809950817.8686893</v>
      </c>
      <c r="M88">
        <v>0.25</v>
      </c>
      <c r="N88">
        <v>0.06</v>
      </c>
      <c r="O88">
        <v>3</v>
      </c>
      <c r="P88">
        <v>2</v>
      </c>
    </row>
    <row r="89" spans="1:25" x14ac:dyDescent="0.3">
      <c r="A89" s="1">
        <v>87</v>
      </c>
      <c r="B89">
        <v>7985109.8826392302</v>
      </c>
      <c r="C89">
        <v>7.1930058363411904</v>
      </c>
      <c r="D89">
        <v>6</v>
      </c>
      <c r="E89">
        <v>563.50748020390449</v>
      </c>
      <c r="F89">
        <v>378.39218818415208</v>
      </c>
      <c r="G89">
        <v>0</v>
      </c>
      <c r="H89" t="s">
        <v>11</v>
      </c>
      <c r="I89" t="s">
        <v>10</v>
      </c>
      <c r="J89">
        <v>0.75</v>
      </c>
      <c r="K89" s="2">
        <f t="shared" si="2"/>
        <v>2014890.1173607698</v>
      </c>
      <c r="L89" s="2">
        <f t="shared" si="3"/>
        <v>1217421775.3960249</v>
      </c>
      <c r="M89">
        <v>0.25</v>
      </c>
      <c r="N89">
        <v>0.06</v>
      </c>
      <c r="O89">
        <v>3</v>
      </c>
      <c r="P89">
        <v>2</v>
      </c>
    </row>
    <row r="90" spans="1:25" x14ac:dyDescent="0.3">
      <c r="A90" s="1">
        <v>88</v>
      </c>
      <c r="B90">
        <v>8659493.4217099734</v>
      </c>
      <c r="C90">
        <v>7.1930058363411904</v>
      </c>
      <c r="D90">
        <v>7</v>
      </c>
      <c r="E90">
        <v>506.70287025810597</v>
      </c>
      <c r="F90">
        <v>379.91785563126831</v>
      </c>
      <c r="G90">
        <v>0</v>
      </c>
      <c r="H90" t="s">
        <v>11</v>
      </c>
      <c r="I90" t="s">
        <v>10</v>
      </c>
      <c r="J90">
        <v>0.5</v>
      </c>
      <c r="K90" s="2">
        <f t="shared" si="2"/>
        <v>1340506.5782900266</v>
      </c>
      <c r="L90" s="2">
        <f t="shared" si="3"/>
        <v>809950817.8686893</v>
      </c>
      <c r="M90">
        <v>0.25</v>
      </c>
      <c r="N90">
        <v>0.06</v>
      </c>
      <c r="O90">
        <v>3</v>
      </c>
      <c r="P90">
        <v>3</v>
      </c>
    </row>
    <row r="91" spans="1:25" x14ac:dyDescent="0.3">
      <c r="A91" s="1">
        <v>89</v>
      </c>
      <c r="B91">
        <v>7985109.8826392302</v>
      </c>
      <c r="C91">
        <v>7.1930058363411904</v>
      </c>
      <c r="D91">
        <v>7</v>
      </c>
      <c r="E91">
        <v>529.1794143173754</v>
      </c>
      <c r="F91">
        <v>378.39218818415208</v>
      </c>
      <c r="G91">
        <v>0</v>
      </c>
      <c r="H91" t="s">
        <v>11</v>
      </c>
      <c r="I91" t="s">
        <v>10</v>
      </c>
      <c r="J91">
        <v>0.75</v>
      </c>
      <c r="K91" s="2">
        <f t="shared" si="2"/>
        <v>2014890.1173607698</v>
      </c>
      <c r="L91" s="2">
        <f t="shared" si="3"/>
        <v>1217421775.3960249</v>
      </c>
      <c r="M91">
        <v>0.25</v>
      </c>
      <c r="N91">
        <v>0.06</v>
      </c>
      <c r="O91">
        <v>3</v>
      </c>
      <c r="P91">
        <v>3</v>
      </c>
    </row>
    <row r="92" spans="1:25" x14ac:dyDescent="0.3">
      <c r="A92" s="1">
        <v>90</v>
      </c>
      <c r="B92">
        <v>8928878.3807445765</v>
      </c>
      <c r="C92">
        <v>24.30069539304456</v>
      </c>
      <c r="D92">
        <v>3</v>
      </c>
      <c r="E92">
        <v>505.40472474151721</v>
      </c>
      <c r="F92">
        <v>375.85894307239249</v>
      </c>
      <c r="G92">
        <v>0</v>
      </c>
      <c r="H92" t="s">
        <v>11</v>
      </c>
      <c r="I92" t="s">
        <v>10</v>
      </c>
      <c r="J92">
        <v>0.5</v>
      </c>
      <c r="K92" s="2">
        <f t="shared" si="2"/>
        <v>1071121.6192554235</v>
      </c>
      <c r="L92" s="2">
        <f t="shared" si="3"/>
        <v>2186436016.6681786</v>
      </c>
      <c r="M92">
        <v>0.25</v>
      </c>
      <c r="N92">
        <v>0.2</v>
      </c>
      <c r="O92">
        <v>1</v>
      </c>
      <c r="P92">
        <v>1</v>
      </c>
    </row>
    <row r="93" spans="1:25" x14ac:dyDescent="0.3">
      <c r="A93" s="1">
        <v>91</v>
      </c>
      <c r="B93">
        <v>8563379.9786362424</v>
      </c>
      <c r="C93">
        <v>24.30069539304456</v>
      </c>
      <c r="D93">
        <v>3</v>
      </c>
      <c r="E93">
        <v>505.40472474151721</v>
      </c>
      <c r="F93">
        <v>375.50007148525492</v>
      </c>
      <c r="G93">
        <v>0</v>
      </c>
      <c r="H93" t="s">
        <v>11</v>
      </c>
      <c r="I93" t="s">
        <v>10</v>
      </c>
      <c r="J93">
        <v>0.75</v>
      </c>
      <c r="K93" s="2">
        <f t="shared" si="2"/>
        <v>1436620.0213637576</v>
      </c>
      <c r="L93" s="2">
        <f t="shared" si="3"/>
        <v>2932512704.9156265</v>
      </c>
      <c r="M93">
        <v>0.25</v>
      </c>
      <c r="N93">
        <v>0.2</v>
      </c>
      <c r="O93">
        <v>1</v>
      </c>
      <c r="P93">
        <v>1</v>
      </c>
    </row>
    <row r="94" spans="1:25" x14ac:dyDescent="0.3">
      <c r="A94" s="1">
        <v>92</v>
      </c>
      <c r="B94">
        <v>8021633.4641610133</v>
      </c>
      <c r="C94">
        <v>24.30069539304456</v>
      </c>
      <c r="D94">
        <v>4</v>
      </c>
      <c r="E94">
        <v>505.40472474151721</v>
      </c>
      <c r="F94">
        <v>375.85894307239249</v>
      </c>
      <c r="G94">
        <v>0</v>
      </c>
      <c r="H94" t="s">
        <v>11</v>
      </c>
      <c r="I94" t="s">
        <v>10</v>
      </c>
      <c r="J94">
        <v>0.5</v>
      </c>
      <c r="K94" s="2">
        <f t="shared" si="2"/>
        <v>1978366.5358389867</v>
      </c>
      <c r="L94" s="2">
        <f t="shared" si="3"/>
        <v>4038357335.3101435</v>
      </c>
      <c r="M94">
        <v>0.25</v>
      </c>
      <c r="N94">
        <v>0.2</v>
      </c>
      <c r="O94">
        <v>1</v>
      </c>
      <c r="P94">
        <v>2</v>
      </c>
    </row>
    <row r="95" spans="1:25" x14ac:dyDescent="0.3">
      <c r="A95" s="1">
        <v>93</v>
      </c>
      <c r="B95">
        <v>8563379.9786362424</v>
      </c>
      <c r="C95">
        <v>24.30069539304456</v>
      </c>
      <c r="D95">
        <v>4</v>
      </c>
      <c r="E95">
        <v>505.40472474151721</v>
      </c>
      <c r="F95">
        <v>375.50007148525492</v>
      </c>
      <c r="G95">
        <v>0</v>
      </c>
      <c r="H95" t="s">
        <v>11</v>
      </c>
      <c r="I95" t="s">
        <v>10</v>
      </c>
      <c r="J95">
        <v>0.75</v>
      </c>
      <c r="K95" s="2">
        <f t="shared" si="2"/>
        <v>1436620.0213637576</v>
      </c>
      <c r="L95" s="2">
        <f t="shared" si="3"/>
        <v>2932512704.9156265</v>
      </c>
      <c r="M95">
        <v>0.25</v>
      </c>
      <c r="N95">
        <v>0.2</v>
      </c>
      <c r="O95">
        <v>1</v>
      </c>
      <c r="P95">
        <v>2</v>
      </c>
    </row>
    <row r="96" spans="1:25" x14ac:dyDescent="0.3">
      <c r="A96" s="1">
        <v>94</v>
      </c>
      <c r="B96">
        <v>4789502.9631122397</v>
      </c>
      <c r="C96">
        <v>24.30069539304456</v>
      </c>
      <c r="D96">
        <v>5</v>
      </c>
      <c r="E96">
        <v>505.40472474151721</v>
      </c>
      <c r="F96">
        <v>375.85894307239249</v>
      </c>
      <c r="G96">
        <v>0</v>
      </c>
      <c r="H96" t="s">
        <v>11</v>
      </c>
      <c r="I96" t="s">
        <v>10</v>
      </c>
      <c r="J96">
        <v>0.5</v>
      </c>
      <c r="K96" s="2">
        <f t="shared" si="2"/>
        <v>5210497.0368877603</v>
      </c>
      <c r="L96" s="2">
        <f t="shared" si="3"/>
        <v>10635970912.540741</v>
      </c>
      <c r="M96">
        <v>0.25</v>
      </c>
      <c r="N96">
        <v>0.2</v>
      </c>
      <c r="O96">
        <v>1</v>
      </c>
      <c r="P96">
        <v>3</v>
      </c>
    </row>
    <row r="97" spans="1:16" x14ac:dyDescent="0.3">
      <c r="A97" s="1">
        <v>95</v>
      </c>
      <c r="B97">
        <v>8113943.988920873</v>
      </c>
      <c r="C97">
        <v>24.30069539304456</v>
      </c>
      <c r="D97">
        <v>5</v>
      </c>
      <c r="E97">
        <v>505.40472474151721</v>
      </c>
      <c r="F97">
        <v>375.50007148525492</v>
      </c>
      <c r="G97">
        <v>0</v>
      </c>
      <c r="H97" t="s">
        <v>11</v>
      </c>
      <c r="I97" t="s">
        <v>10</v>
      </c>
      <c r="J97">
        <v>0.75</v>
      </c>
      <c r="K97" s="2">
        <f t="shared" si="2"/>
        <v>1886056.011079127</v>
      </c>
      <c r="L97" s="2">
        <f t="shared" si="3"/>
        <v>3849927700.0341816</v>
      </c>
      <c r="M97">
        <v>0.25</v>
      </c>
      <c r="N97">
        <v>0.2</v>
      </c>
      <c r="O97">
        <v>1</v>
      </c>
      <c r="P97">
        <v>3</v>
      </c>
    </row>
    <row r="98" spans="1:16" x14ac:dyDescent="0.3">
      <c r="A98" s="1">
        <v>96</v>
      </c>
      <c r="B98">
        <v>6329234.6861315425</v>
      </c>
      <c r="C98">
        <v>24.30069539304456</v>
      </c>
      <c r="D98">
        <v>4</v>
      </c>
      <c r="E98">
        <v>505.40472474151721</v>
      </c>
      <c r="F98">
        <v>375.81361454964451</v>
      </c>
      <c r="G98">
        <v>0</v>
      </c>
      <c r="H98" t="s">
        <v>11</v>
      </c>
      <c r="I98" t="s">
        <v>10</v>
      </c>
      <c r="J98">
        <v>0.5</v>
      </c>
      <c r="K98" s="2">
        <f t="shared" si="2"/>
        <v>3670765.3138684575</v>
      </c>
      <c r="L98" s="2">
        <f t="shared" si="3"/>
        <v>7492980579.1403627</v>
      </c>
      <c r="M98">
        <v>0.25</v>
      </c>
      <c r="N98">
        <v>0.2</v>
      </c>
      <c r="O98">
        <v>2</v>
      </c>
      <c r="P98">
        <v>1</v>
      </c>
    </row>
    <row r="99" spans="1:16" x14ac:dyDescent="0.3">
      <c r="A99" s="1">
        <v>97</v>
      </c>
      <c r="B99">
        <v>2700771.0917271548</v>
      </c>
      <c r="C99">
        <v>24.30069539304456</v>
      </c>
      <c r="D99">
        <v>4</v>
      </c>
      <c r="E99">
        <v>505.40472474151721</v>
      </c>
      <c r="F99">
        <v>375.46984093227007</v>
      </c>
      <c r="G99">
        <v>0</v>
      </c>
      <c r="H99" t="s">
        <v>11</v>
      </c>
      <c r="I99" t="s">
        <v>10</v>
      </c>
      <c r="J99">
        <v>0.75</v>
      </c>
      <c r="K99" s="2">
        <f t="shared" si="2"/>
        <v>7299228.9082728457</v>
      </c>
      <c r="L99" s="2">
        <f t="shared" si="3"/>
        <v>14899612417.539663</v>
      </c>
      <c r="M99">
        <v>0.25</v>
      </c>
      <c r="N99">
        <v>0.2</v>
      </c>
      <c r="O99">
        <v>2</v>
      </c>
      <c r="P99">
        <v>1</v>
      </c>
    </row>
    <row r="100" spans="1:16" x14ac:dyDescent="0.3">
      <c r="A100" s="1">
        <v>98</v>
      </c>
      <c r="B100">
        <v>6329234.6861315425</v>
      </c>
      <c r="C100">
        <v>24.30069539304456</v>
      </c>
      <c r="D100">
        <v>5</v>
      </c>
      <c r="E100">
        <v>505.40472474151721</v>
      </c>
      <c r="F100">
        <v>375.81361454964451</v>
      </c>
      <c r="G100">
        <v>0</v>
      </c>
      <c r="H100" t="s">
        <v>11</v>
      </c>
      <c r="I100" t="s">
        <v>10</v>
      </c>
      <c r="J100">
        <v>0.5</v>
      </c>
      <c r="K100" s="2">
        <f t="shared" si="2"/>
        <v>3670765.3138684575</v>
      </c>
      <c r="L100" s="2">
        <f t="shared" si="3"/>
        <v>7492980579.1403627</v>
      </c>
      <c r="M100">
        <v>0.25</v>
      </c>
      <c r="N100">
        <v>0.2</v>
      </c>
      <c r="O100">
        <v>2</v>
      </c>
      <c r="P100">
        <v>2</v>
      </c>
    </row>
    <row r="101" spans="1:16" x14ac:dyDescent="0.3">
      <c r="A101" s="1">
        <v>99</v>
      </c>
      <c r="B101">
        <v>2700771.0917271548</v>
      </c>
      <c r="C101">
        <v>24.30069539304456</v>
      </c>
      <c r="D101">
        <v>5</v>
      </c>
      <c r="E101">
        <v>505.40472474151721</v>
      </c>
      <c r="F101">
        <v>375.46984093227007</v>
      </c>
      <c r="G101">
        <v>0</v>
      </c>
      <c r="H101" t="s">
        <v>11</v>
      </c>
      <c r="I101" t="s">
        <v>10</v>
      </c>
      <c r="J101">
        <v>0.75</v>
      </c>
      <c r="K101" s="2">
        <f t="shared" si="2"/>
        <v>7299228.9082728457</v>
      </c>
      <c r="L101" s="2">
        <f t="shared" si="3"/>
        <v>14899612417.539663</v>
      </c>
      <c r="M101">
        <v>0.25</v>
      </c>
      <c r="N101">
        <v>0.2</v>
      </c>
      <c r="O101">
        <v>2</v>
      </c>
      <c r="P101">
        <v>2</v>
      </c>
    </row>
    <row r="102" spans="1:16" x14ac:dyDescent="0.3">
      <c r="A102" s="1">
        <v>100</v>
      </c>
      <c r="B102">
        <v>4789502.9631122397</v>
      </c>
      <c r="C102">
        <v>24.30069539304456</v>
      </c>
      <c r="D102">
        <v>6</v>
      </c>
      <c r="E102">
        <v>505.40472474151721</v>
      </c>
      <c r="F102">
        <v>375.81361454964451</v>
      </c>
      <c r="G102">
        <v>0</v>
      </c>
      <c r="H102" t="s">
        <v>11</v>
      </c>
      <c r="I102" t="s">
        <v>10</v>
      </c>
      <c r="J102">
        <v>0.5</v>
      </c>
      <c r="K102" s="2">
        <f t="shared" si="2"/>
        <v>5210497.0368877603</v>
      </c>
      <c r="L102" s="2">
        <f t="shared" si="3"/>
        <v>10635970912.540741</v>
      </c>
      <c r="M102">
        <v>0.25</v>
      </c>
      <c r="N102">
        <v>0.2</v>
      </c>
      <c r="O102">
        <v>2</v>
      </c>
      <c r="P102">
        <v>3</v>
      </c>
    </row>
    <row r="103" spans="1:16" x14ac:dyDescent="0.3">
      <c r="A103" s="1">
        <v>101</v>
      </c>
      <c r="B103">
        <v>2700771.0917271548</v>
      </c>
      <c r="C103">
        <v>24.30069539304456</v>
      </c>
      <c r="D103">
        <v>6</v>
      </c>
      <c r="E103">
        <v>505.40472474151721</v>
      </c>
      <c r="F103">
        <v>375.46984093227007</v>
      </c>
      <c r="G103">
        <v>0</v>
      </c>
      <c r="H103" t="s">
        <v>11</v>
      </c>
      <c r="I103" t="s">
        <v>10</v>
      </c>
      <c r="J103">
        <v>0.75</v>
      </c>
      <c r="K103" s="2">
        <f t="shared" si="2"/>
        <v>7299228.9082728457</v>
      </c>
      <c r="L103" s="2">
        <f t="shared" si="3"/>
        <v>14899612417.539663</v>
      </c>
      <c r="M103">
        <v>0.25</v>
      </c>
      <c r="N103">
        <v>0.2</v>
      </c>
      <c r="O103">
        <v>2</v>
      </c>
      <c r="P103">
        <v>3</v>
      </c>
    </row>
    <row r="104" spans="1:16" x14ac:dyDescent="0.3">
      <c r="A104" s="1">
        <v>102</v>
      </c>
      <c r="B104">
        <v>0</v>
      </c>
      <c r="C104">
        <v>24.30069539304456</v>
      </c>
      <c r="D104">
        <v>4</v>
      </c>
      <c r="E104">
        <v>0</v>
      </c>
      <c r="F104">
        <v>0</v>
      </c>
      <c r="G104">
        <v>1</v>
      </c>
      <c r="H104" t="s">
        <v>11</v>
      </c>
      <c r="I104" t="s">
        <v>10</v>
      </c>
      <c r="J104">
        <v>0.5</v>
      </c>
      <c r="K104" s="2">
        <f t="shared" ref="K104:K109" si="4">10000000 - B104</f>
        <v>10000000</v>
      </c>
      <c r="L104" s="2">
        <f t="shared" ref="L104:L109" si="5">K104*C104*3*14*2</f>
        <v>20412584130.157429</v>
      </c>
      <c r="M104">
        <v>0.25</v>
      </c>
      <c r="N104">
        <v>0.2</v>
      </c>
      <c r="O104">
        <v>3</v>
      </c>
      <c r="P104">
        <v>1</v>
      </c>
    </row>
    <row r="105" spans="1:16" x14ac:dyDescent="0.3">
      <c r="A105" s="1">
        <v>103</v>
      </c>
      <c r="B105">
        <v>0</v>
      </c>
      <c r="C105">
        <v>24.30069539304456</v>
      </c>
      <c r="D105">
        <v>3</v>
      </c>
      <c r="E105">
        <v>0</v>
      </c>
      <c r="F105">
        <v>0</v>
      </c>
      <c r="G105">
        <v>1</v>
      </c>
      <c r="H105" t="s">
        <v>11</v>
      </c>
      <c r="I105" t="s">
        <v>10</v>
      </c>
      <c r="J105">
        <v>0.75</v>
      </c>
      <c r="K105" s="2">
        <f t="shared" si="4"/>
        <v>10000000</v>
      </c>
      <c r="L105" s="2">
        <f t="shared" si="5"/>
        <v>20412584130.157429</v>
      </c>
      <c r="M105">
        <v>0.25</v>
      </c>
      <c r="N105">
        <v>0.2</v>
      </c>
      <c r="O105">
        <v>3</v>
      </c>
      <c r="P105">
        <v>1</v>
      </c>
    </row>
    <row r="106" spans="1:16" x14ac:dyDescent="0.3">
      <c r="A106" s="1">
        <v>104</v>
      </c>
      <c r="B106">
        <v>0</v>
      </c>
      <c r="C106">
        <v>24.30069539304456</v>
      </c>
      <c r="D106">
        <v>4</v>
      </c>
      <c r="E106">
        <v>0</v>
      </c>
      <c r="F106">
        <v>0</v>
      </c>
      <c r="G106">
        <v>1</v>
      </c>
      <c r="H106" t="s">
        <v>11</v>
      </c>
      <c r="I106" t="s">
        <v>10</v>
      </c>
      <c r="J106">
        <v>0.5</v>
      </c>
      <c r="K106" s="2">
        <f t="shared" si="4"/>
        <v>10000000</v>
      </c>
      <c r="L106" s="2">
        <f t="shared" si="5"/>
        <v>20412584130.157429</v>
      </c>
      <c r="M106">
        <v>0.25</v>
      </c>
      <c r="N106">
        <v>0.2</v>
      </c>
      <c r="O106">
        <v>3</v>
      </c>
      <c r="P106">
        <v>2</v>
      </c>
    </row>
    <row r="107" spans="1:16" x14ac:dyDescent="0.3">
      <c r="A107" s="1">
        <v>105</v>
      </c>
      <c r="B107">
        <v>0</v>
      </c>
      <c r="C107">
        <v>24.30069539304456</v>
      </c>
      <c r="D107">
        <v>3</v>
      </c>
      <c r="E107">
        <v>0</v>
      </c>
      <c r="F107">
        <v>0</v>
      </c>
      <c r="G107">
        <v>1</v>
      </c>
      <c r="H107" t="s">
        <v>11</v>
      </c>
      <c r="I107" t="s">
        <v>10</v>
      </c>
      <c r="J107">
        <v>0.75</v>
      </c>
      <c r="K107" s="2">
        <f t="shared" si="4"/>
        <v>10000000</v>
      </c>
      <c r="L107" s="2">
        <f t="shared" si="5"/>
        <v>20412584130.157429</v>
      </c>
      <c r="M107">
        <v>0.25</v>
      </c>
      <c r="N107">
        <v>0.2</v>
      </c>
      <c r="O107">
        <v>3</v>
      </c>
      <c r="P107">
        <v>2</v>
      </c>
    </row>
    <row r="108" spans="1:16" x14ac:dyDescent="0.3">
      <c r="A108" s="1">
        <v>106</v>
      </c>
      <c r="B108">
        <v>0</v>
      </c>
      <c r="C108">
        <v>24.30069539304456</v>
      </c>
      <c r="D108">
        <v>4</v>
      </c>
      <c r="E108">
        <v>0</v>
      </c>
      <c r="F108">
        <v>0</v>
      </c>
      <c r="G108">
        <v>1</v>
      </c>
      <c r="H108" t="s">
        <v>11</v>
      </c>
      <c r="I108" t="s">
        <v>10</v>
      </c>
      <c r="J108">
        <v>0.5</v>
      </c>
      <c r="K108" s="2">
        <f t="shared" si="4"/>
        <v>10000000</v>
      </c>
      <c r="L108" s="2">
        <f>K108*C108*3*14*2</f>
        <v>20412584130.157429</v>
      </c>
      <c r="M108">
        <v>0.25</v>
      </c>
      <c r="N108">
        <v>0.2</v>
      </c>
      <c r="O108">
        <v>3</v>
      </c>
      <c r="P108">
        <v>3</v>
      </c>
    </row>
    <row r="109" spans="1:16" x14ac:dyDescent="0.3">
      <c r="A109" s="1">
        <v>107</v>
      </c>
      <c r="B109">
        <v>0</v>
      </c>
      <c r="C109">
        <v>24.30069539304456</v>
      </c>
      <c r="D109">
        <v>3</v>
      </c>
      <c r="E109">
        <v>0</v>
      </c>
      <c r="F109">
        <v>0</v>
      </c>
      <c r="G109">
        <v>1</v>
      </c>
      <c r="H109" t="s">
        <v>11</v>
      </c>
      <c r="I109" t="s">
        <v>10</v>
      </c>
      <c r="J109">
        <v>0.75</v>
      </c>
      <c r="K109" s="2">
        <f t="shared" si="4"/>
        <v>10000000</v>
      </c>
      <c r="L109" s="2">
        <f t="shared" si="5"/>
        <v>20412584130.157429</v>
      </c>
      <c r="M109">
        <v>0.25</v>
      </c>
      <c r="N109">
        <v>0.2</v>
      </c>
      <c r="O109">
        <v>3</v>
      </c>
      <c r="P109">
        <v>3</v>
      </c>
    </row>
    <row r="111" spans="1:16" x14ac:dyDescent="0.3">
      <c r="B111" s="1" t="s">
        <v>0</v>
      </c>
      <c r="C111" s="1" t="s">
        <v>1</v>
      </c>
      <c r="D111" s="1" t="s">
        <v>2</v>
      </c>
      <c r="E111" s="1" t="s">
        <v>3</v>
      </c>
      <c r="F111" s="1" t="s">
        <v>4</v>
      </c>
      <c r="G111" s="1" t="s">
        <v>5</v>
      </c>
      <c r="H111" s="1" t="s">
        <v>6</v>
      </c>
      <c r="I111" s="1" t="s">
        <v>7</v>
      </c>
      <c r="J111" s="1" t="s">
        <v>8</v>
      </c>
      <c r="K111" s="1" t="s">
        <v>12</v>
      </c>
      <c r="L111" s="1" t="s">
        <v>13</v>
      </c>
      <c r="M111" s="1" t="s">
        <v>25</v>
      </c>
      <c r="N111" s="1" t="s">
        <v>26</v>
      </c>
      <c r="O111" s="1" t="s">
        <v>27</v>
      </c>
      <c r="P111" s="1" t="s">
        <v>28</v>
      </c>
    </row>
    <row r="112" spans="1:16" x14ac:dyDescent="0.3">
      <c r="A112" s="1">
        <v>0</v>
      </c>
      <c r="B112">
        <v>9664536.8299286868</v>
      </c>
      <c r="C112">
        <v>4.2806189177968044</v>
      </c>
      <c r="D112">
        <v>3</v>
      </c>
      <c r="E112">
        <v>553.37468341941553</v>
      </c>
      <c r="F112">
        <v>377.57205404750482</v>
      </c>
      <c r="G112">
        <v>0</v>
      </c>
      <c r="H112" t="s">
        <v>11</v>
      </c>
      <c r="I112" t="s">
        <v>23</v>
      </c>
      <c r="J112">
        <v>0.5</v>
      </c>
      <c r="K112" s="2">
        <f t="shared" ref="K112:K143" si="6">10000000 - B112</f>
        <v>335463.17007131316</v>
      </c>
      <c r="L112" s="2">
        <f t="shared" ref="L112:L175" si="7">K112*C112*3*14*2</f>
        <v>120623159.33063339</v>
      </c>
      <c r="M112">
        <v>0.15</v>
      </c>
      <c r="N112">
        <v>0.06</v>
      </c>
      <c r="O112">
        <v>1</v>
      </c>
      <c r="P112">
        <v>1</v>
      </c>
    </row>
    <row r="113" spans="1:16" x14ac:dyDescent="0.3">
      <c r="A113" s="1">
        <v>1</v>
      </c>
      <c r="B113">
        <v>9664536.8299286868</v>
      </c>
      <c r="C113">
        <v>4.2806189177968044</v>
      </c>
      <c r="D113">
        <v>3</v>
      </c>
      <c r="E113">
        <v>553.37468341941553</v>
      </c>
      <c r="F113">
        <v>377.57205404750482</v>
      </c>
      <c r="G113">
        <v>0</v>
      </c>
      <c r="H113" t="s">
        <v>11</v>
      </c>
      <c r="I113" t="s">
        <v>23</v>
      </c>
      <c r="J113">
        <v>0.75</v>
      </c>
      <c r="K113" s="2">
        <f t="shared" si="6"/>
        <v>335463.17007131316</v>
      </c>
      <c r="L113" s="2">
        <f t="shared" si="7"/>
        <v>120623159.33063339</v>
      </c>
      <c r="M113">
        <v>0.15</v>
      </c>
      <c r="N113">
        <v>0.06</v>
      </c>
      <c r="O113">
        <v>1</v>
      </c>
      <c r="P113">
        <v>1</v>
      </c>
    </row>
    <row r="114" spans="1:16" x14ac:dyDescent="0.3">
      <c r="A114" s="1">
        <v>2</v>
      </c>
      <c r="B114">
        <v>9572411.2147589847</v>
      </c>
      <c r="C114">
        <v>4.2806189177968044</v>
      </c>
      <c r="D114">
        <v>4</v>
      </c>
      <c r="E114">
        <v>535.02550375242754</v>
      </c>
      <c r="F114">
        <v>377.57205404750482</v>
      </c>
      <c r="G114">
        <v>0</v>
      </c>
      <c r="H114" t="s">
        <v>11</v>
      </c>
      <c r="I114" t="s">
        <v>23</v>
      </c>
      <c r="J114">
        <v>0.5</v>
      </c>
      <c r="K114" s="2">
        <f t="shared" si="6"/>
        <v>427588.78524101526</v>
      </c>
      <c r="L114" s="2">
        <f t="shared" si="7"/>
        <v>153748950.02379739</v>
      </c>
      <c r="M114">
        <v>0.15</v>
      </c>
      <c r="N114">
        <v>0.06</v>
      </c>
      <c r="O114">
        <v>1</v>
      </c>
      <c r="P114">
        <v>2</v>
      </c>
    </row>
    <row r="115" spans="1:16" x14ac:dyDescent="0.3">
      <c r="A115" s="1">
        <v>3</v>
      </c>
      <c r="B115">
        <v>9572411.2147589847</v>
      </c>
      <c r="C115">
        <v>4.2806189177968044</v>
      </c>
      <c r="D115">
        <v>4</v>
      </c>
      <c r="E115">
        <v>535.02550375242754</v>
      </c>
      <c r="F115">
        <v>377.57205404750482</v>
      </c>
      <c r="G115">
        <v>0</v>
      </c>
      <c r="H115" t="s">
        <v>11</v>
      </c>
      <c r="I115" t="s">
        <v>23</v>
      </c>
      <c r="J115">
        <v>0.75</v>
      </c>
      <c r="K115" s="2">
        <f t="shared" si="6"/>
        <v>427588.78524101526</v>
      </c>
      <c r="L115" s="2">
        <f t="shared" si="7"/>
        <v>153748950.02379739</v>
      </c>
      <c r="M115">
        <v>0.15</v>
      </c>
      <c r="N115">
        <v>0.06</v>
      </c>
      <c r="O115">
        <v>1</v>
      </c>
      <c r="P115">
        <v>2</v>
      </c>
    </row>
    <row r="116" spans="1:16" x14ac:dyDescent="0.3">
      <c r="A116" s="1">
        <v>4</v>
      </c>
      <c r="B116">
        <v>9346021.407377623</v>
      </c>
      <c r="C116">
        <v>4.2806189177968044</v>
      </c>
      <c r="D116">
        <v>5</v>
      </c>
      <c r="E116">
        <v>535.02550375242754</v>
      </c>
      <c r="F116">
        <v>377.57205404750482</v>
      </c>
      <c r="G116">
        <v>0</v>
      </c>
      <c r="H116" t="s">
        <v>11</v>
      </c>
      <c r="I116" t="s">
        <v>23</v>
      </c>
      <c r="J116">
        <v>0.5</v>
      </c>
      <c r="K116" s="2">
        <f t="shared" si="6"/>
        <v>653978.59262237698</v>
      </c>
      <c r="L116" s="2">
        <f t="shared" si="7"/>
        <v>235152383.37473202</v>
      </c>
      <c r="M116">
        <v>0.15</v>
      </c>
      <c r="N116">
        <v>0.06</v>
      </c>
      <c r="O116">
        <v>1</v>
      </c>
      <c r="P116">
        <v>3</v>
      </c>
    </row>
    <row r="117" spans="1:16" x14ac:dyDescent="0.3">
      <c r="A117" s="1">
        <v>5</v>
      </c>
      <c r="B117">
        <v>9346021.407377623</v>
      </c>
      <c r="C117">
        <v>4.2806189177968044</v>
      </c>
      <c r="D117">
        <v>5</v>
      </c>
      <c r="E117">
        <v>535.02550375242754</v>
      </c>
      <c r="F117">
        <v>377.57205404750482</v>
      </c>
      <c r="G117">
        <v>0</v>
      </c>
      <c r="H117" t="s">
        <v>11</v>
      </c>
      <c r="I117" t="s">
        <v>23</v>
      </c>
      <c r="J117">
        <v>0.75</v>
      </c>
      <c r="K117" s="2">
        <f t="shared" si="6"/>
        <v>653978.59262237698</v>
      </c>
      <c r="L117" s="2">
        <f t="shared" si="7"/>
        <v>235152383.37473202</v>
      </c>
      <c r="M117">
        <v>0.15</v>
      </c>
      <c r="N117">
        <v>0.06</v>
      </c>
      <c r="O117">
        <v>1</v>
      </c>
      <c r="P117">
        <v>3</v>
      </c>
    </row>
    <row r="118" spans="1:16" x14ac:dyDescent="0.3">
      <c r="A118" s="1">
        <v>6</v>
      </c>
      <c r="B118">
        <v>9479683.6836072542</v>
      </c>
      <c r="C118">
        <v>4.1987580438207202</v>
      </c>
      <c r="D118">
        <v>4</v>
      </c>
      <c r="E118">
        <v>554.87700212140498</v>
      </c>
      <c r="F118">
        <v>374.89090605243848</v>
      </c>
      <c r="G118">
        <v>0</v>
      </c>
      <c r="H118" t="s">
        <v>11</v>
      </c>
      <c r="I118" t="s">
        <v>23</v>
      </c>
      <c r="J118">
        <v>0.5</v>
      </c>
      <c r="K118" s="2">
        <f t="shared" si="6"/>
        <v>520316.31639274582</v>
      </c>
      <c r="L118" s="2">
        <f t="shared" si="7"/>
        <v>183513314.7779575</v>
      </c>
      <c r="M118">
        <v>0.15</v>
      </c>
      <c r="N118">
        <v>0.06</v>
      </c>
      <c r="O118">
        <v>2</v>
      </c>
      <c r="P118">
        <v>1</v>
      </c>
    </row>
    <row r="119" spans="1:16" x14ac:dyDescent="0.3">
      <c r="A119" s="1">
        <v>7</v>
      </c>
      <c r="B119">
        <v>9479683.6836072542</v>
      </c>
      <c r="C119">
        <v>4.1987580438207202</v>
      </c>
      <c r="D119">
        <v>4</v>
      </c>
      <c r="E119">
        <v>554.87700212140498</v>
      </c>
      <c r="F119">
        <v>374.89090605243848</v>
      </c>
      <c r="G119">
        <v>0</v>
      </c>
      <c r="H119" t="s">
        <v>11</v>
      </c>
      <c r="I119" t="s">
        <v>23</v>
      </c>
      <c r="J119">
        <v>0.75</v>
      </c>
      <c r="K119" s="2">
        <f t="shared" si="6"/>
        <v>520316.31639274582</v>
      </c>
      <c r="L119" s="2">
        <f t="shared" si="7"/>
        <v>183513314.7779575</v>
      </c>
      <c r="M119">
        <v>0.15</v>
      </c>
      <c r="N119">
        <v>0.06</v>
      </c>
      <c r="O119">
        <v>2</v>
      </c>
      <c r="P119">
        <v>1</v>
      </c>
    </row>
    <row r="120" spans="1:16" x14ac:dyDescent="0.3">
      <c r="A120" s="1">
        <v>8</v>
      </c>
      <c r="B120">
        <v>9388993.7399113253</v>
      </c>
      <c r="C120">
        <v>4.1987580438207202</v>
      </c>
      <c r="D120">
        <v>5</v>
      </c>
      <c r="E120">
        <v>535.79704594640134</v>
      </c>
      <c r="F120">
        <v>374.89090605243848</v>
      </c>
      <c r="G120">
        <v>0</v>
      </c>
      <c r="H120" t="s">
        <v>11</v>
      </c>
      <c r="I120" t="s">
        <v>23</v>
      </c>
      <c r="J120">
        <v>0.5</v>
      </c>
      <c r="K120" s="2">
        <f t="shared" si="6"/>
        <v>611006.26008867472</v>
      </c>
      <c r="L120" s="2">
        <f t="shared" si="7"/>
        <v>215499265.74725959</v>
      </c>
      <c r="M120">
        <v>0.15</v>
      </c>
      <c r="N120">
        <v>0.06</v>
      </c>
      <c r="O120">
        <v>2</v>
      </c>
      <c r="P120">
        <v>2</v>
      </c>
    </row>
    <row r="121" spans="1:16" x14ac:dyDescent="0.3">
      <c r="A121" s="1">
        <v>9</v>
      </c>
      <c r="B121">
        <v>9388993.7399113253</v>
      </c>
      <c r="C121">
        <v>4.1987580438207202</v>
      </c>
      <c r="D121">
        <v>5</v>
      </c>
      <c r="E121">
        <v>535.79704594640134</v>
      </c>
      <c r="F121">
        <v>374.89090605243848</v>
      </c>
      <c r="G121">
        <v>0</v>
      </c>
      <c r="H121" t="s">
        <v>11</v>
      </c>
      <c r="I121" t="s">
        <v>23</v>
      </c>
      <c r="J121">
        <v>0.75</v>
      </c>
      <c r="K121" s="2">
        <f t="shared" si="6"/>
        <v>611006.26008867472</v>
      </c>
      <c r="L121" s="2">
        <f t="shared" si="7"/>
        <v>215499265.74725959</v>
      </c>
      <c r="M121">
        <v>0.15</v>
      </c>
      <c r="N121">
        <v>0.06</v>
      </c>
      <c r="O121">
        <v>2</v>
      </c>
      <c r="P121">
        <v>2</v>
      </c>
    </row>
    <row r="122" spans="1:16" x14ac:dyDescent="0.3">
      <c r="A122" s="1">
        <v>10</v>
      </c>
      <c r="B122">
        <v>9166106.4255964812</v>
      </c>
      <c r="C122">
        <v>4.1987580438207202</v>
      </c>
      <c r="D122">
        <v>6</v>
      </c>
      <c r="E122">
        <v>535.79704594640134</v>
      </c>
      <c r="F122">
        <v>374.89090605243848</v>
      </c>
      <c r="G122">
        <v>0</v>
      </c>
      <c r="H122" t="s">
        <v>11</v>
      </c>
      <c r="I122" t="s">
        <v>23</v>
      </c>
      <c r="J122">
        <v>0.5</v>
      </c>
      <c r="K122" s="2">
        <f t="shared" si="6"/>
        <v>833893.57440351881</v>
      </c>
      <c r="L122" s="2">
        <f t="shared" si="7"/>
        <v>294110657.67024374</v>
      </c>
      <c r="M122">
        <v>0.15</v>
      </c>
      <c r="N122">
        <v>0.06</v>
      </c>
      <c r="O122">
        <v>2</v>
      </c>
      <c r="P122">
        <v>3</v>
      </c>
    </row>
    <row r="123" spans="1:16" x14ac:dyDescent="0.3">
      <c r="A123" s="1">
        <v>11</v>
      </c>
      <c r="B123">
        <v>9166106.4255964812</v>
      </c>
      <c r="C123">
        <v>4.1987580438207202</v>
      </c>
      <c r="D123">
        <v>6</v>
      </c>
      <c r="E123">
        <v>535.79704594640134</v>
      </c>
      <c r="F123">
        <v>374.89090605243848</v>
      </c>
      <c r="G123">
        <v>0</v>
      </c>
      <c r="H123" t="s">
        <v>11</v>
      </c>
      <c r="I123" t="s">
        <v>23</v>
      </c>
      <c r="J123">
        <v>0.75</v>
      </c>
      <c r="K123" s="2">
        <f t="shared" si="6"/>
        <v>833893.57440351881</v>
      </c>
      <c r="L123" s="2">
        <f t="shared" si="7"/>
        <v>294110657.67024374</v>
      </c>
      <c r="M123">
        <v>0.15</v>
      </c>
      <c r="N123">
        <v>0.06</v>
      </c>
      <c r="O123">
        <v>2</v>
      </c>
      <c r="P123">
        <v>3</v>
      </c>
    </row>
    <row r="124" spans="1:16" x14ac:dyDescent="0.3">
      <c r="A124" s="1">
        <v>12</v>
      </c>
      <c r="B124">
        <v>9018865.770600576</v>
      </c>
      <c r="C124">
        <v>4</v>
      </c>
      <c r="D124">
        <v>5</v>
      </c>
      <c r="E124">
        <v>559.31739758202093</v>
      </c>
      <c r="F124">
        <v>374.3603630125059</v>
      </c>
      <c r="G124">
        <v>0</v>
      </c>
      <c r="H124" t="s">
        <v>11</v>
      </c>
      <c r="I124" t="s">
        <v>23</v>
      </c>
      <c r="J124">
        <v>0.5</v>
      </c>
      <c r="K124" s="2">
        <f t="shared" si="6"/>
        <v>981134.22939942405</v>
      </c>
      <c r="L124" s="2">
        <f t="shared" si="7"/>
        <v>329661101.07820648</v>
      </c>
      <c r="M124">
        <v>0.15</v>
      </c>
      <c r="N124">
        <v>0.06</v>
      </c>
      <c r="O124">
        <v>3</v>
      </c>
      <c r="P124">
        <v>1</v>
      </c>
    </row>
    <row r="125" spans="1:16" x14ac:dyDescent="0.3">
      <c r="A125" s="1">
        <v>13</v>
      </c>
      <c r="B125">
        <v>9018865.770600576</v>
      </c>
      <c r="C125">
        <v>4</v>
      </c>
      <c r="D125">
        <v>5</v>
      </c>
      <c r="E125">
        <v>559.31739758202093</v>
      </c>
      <c r="F125">
        <v>374.3603630125059</v>
      </c>
      <c r="G125">
        <v>0</v>
      </c>
      <c r="H125" t="s">
        <v>11</v>
      </c>
      <c r="I125" t="s">
        <v>23</v>
      </c>
      <c r="J125">
        <v>0.75</v>
      </c>
      <c r="K125" s="2">
        <f t="shared" si="6"/>
        <v>981134.22939942405</v>
      </c>
      <c r="L125" s="2">
        <f t="shared" si="7"/>
        <v>329661101.07820648</v>
      </c>
      <c r="M125">
        <v>0.15</v>
      </c>
      <c r="N125">
        <v>0.06</v>
      </c>
      <c r="O125">
        <v>3</v>
      </c>
      <c r="P125">
        <v>1</v>
      </c>
    </row>
    <row r="126" spans="1:16" x14ac:dyDescent="0.3">
      <c r="A126" s="1">
        <v>14</v>
      </c>
      <c r="B126">
        <v>8931423.0531470161</v>
      </c>
      <c r="C126">
        <v>4</v>
      </c>
      <c r="D126">
        <v>6</v>
      </c>
      <c r="E126">
        <v>538.33094426867399</v>
      </c>
      <c r="F126">
        <v>374.3603630125059</v>
      </c>
      <c r="G126">
        <v>0</v>
      </c>
      <c r="H126" t="s">
        <v>11</v>
      </c>
      <c r="I126" t="s">
        <v>23</v>
      </c>
      <c r="J126">
        <v>0.5</v>
      </c>
      <c r="K126" s="2">
        <f t="shared" si="6"/>
        <v>1068576.9468529839</v>
      </c>
      <c r="L126" s="2">
        <f t="shared" si="7"/>
        <v>359041854.14260256</v>
      </c>
      <c r="M126">
        <v>0.15</v>
      </c>
      <c r="N126">
        <v>0.06</v>
      </c>
      <c r="O126">
        <v>3</v>
      </c>
      <c r="P126">
        <v>2</v>
      </c>
    </row>
    <row r="127" spans="1:16" x14ac:dyDescent="0.3">
      <c r="A127" s="1">
        <v>15</v>
      </c>
      <c r="B127">
        <v>8931423.0531470161</v>
      </c>
      <c r="C127">
        <v>4</v>
      </c>
      <c r="D127">
        <v>6</v>
      </c>
      <c r="E127">
        <v>538.33094426867399</v>
      </c>
      <c r="F127">
        <v>374.3603630125059</v>
      </c>
      <c r="G127">
        <v>0</v>
      </c>
      <c r="H127" t="s">
        <v>11</v>
      </c>
      <c r="I127" t="s">
        <v>23</v>
      </c>
      <c r="J127">
        <v>0.75</v>
      </c>
      <c r="K127" s="2">
        <f t="shared" si="6"/>
        <v>1068576.9468529839</v>
      </c>
      <c r="L127" s="2">
        <f t="shared" si="7"/>
        <v>359041854.14260256</v>
      </c>
      <c r="M127">
        <v>0.15</v>
      </c>
      <c r="N127">
        <v>0.06</v>
      </c>
      <c r="O127">
        <v>3</v>
      </c>
      <c r="P127">
        <v>2</v>
      </c>
    </row>
    <row r="128" spans="1:16" x14ac:dyDescent="0.3">
      <c r="A128" s="1">
        <v>16</v>
      </c>
      <c r="B128">
        <v>8716442.4099696577</v>
      </c>
      <c r="C128">
        <v>4</v>
      </c>
      <c r="D128">
        <v>7</v>
      </c>
      <c r="E128">
        <v>538.33094426867399</v>
      </c>
      <c r="F128">
        <v>374.3603630125059</v>
      </c>
      <c r="G128">
        <v>0</v>
      </c>
      <c r="H128" t="s">
        <v>11</v>
      </c>
      <c r="I128" t="s">
        <v>23</v>
      </c>
      <c r="J128">
        <v>0.5</v>
      </c>
      <c r="K128" s="2">
        <f t="shared" si="6"/>
        <v>1283557.5900303423</v>
      </c>
      <c r="L128" s="2">
        <f t="shared" si="7"/>
        <v>431275350.25019503</v>
      </c>
      <c r="M128">
        <v>0.15</v>
      </c>
      <c r="N128">
        <v>0.06</v>
      </c>
      <c r="O128">
        <v>3</v>
      </c>
      <c r="P128">
        <v>3</v>
      </c>
    </row>
    <row r="129" spans="1:16" x14ac:dyDescent="0.3">
      <c r="A129" s="1">
        <v>17</v>
      </c>
      <c r="B129">
        <v>8716442.4099696577</v>
      </c>
      <c r="C129">
        <v>4</v>
      </c>
      <c r="D129">
        <v>7</v>
      </c>
      <c r="E129">
        <v>538.33094426867399</v>
      </c>
      <c r="F129">
        <v>374.3603630125059</v>
      </c>
      <c r="G129">
        <v>0</v>
      </c>
      <c r="H129" t="s">
        <v>11</v>
      </c>
      <c r="I129" t="s">
        <v>23</v>
      </c>
      <c r="J129">
        <v>0.75</v>
      </c>
      <c r="K129" s="2">
        <f t="shared" si="6"/>
        <v>1283557.5900303423</v>
      </c>
      <c r="L129" s="2">
        <f t="shared" si="7"/>
        <v>431275350.25019503</v>
      </c>
      <c r="M129">
        <v>0.15</v>
      </c>
      <c r="N129">
        <v>0.06</v>
      </c>
      <c r="O129">
        <v>3</v>
      </c>
      <c r="P129">
        <v>3</v>
      </c>
    </row>
    <row r="130" spans="1:16" x14ac:dyDescent="0.3">
      <c r="A130" s="1">
        <v>18</v>
      </c>
      <c r="B130">
        <v>9069194.0242809765</v>
      </c>
      <c r="C130">
        <v>14</v>
      </c>
      <c r="D130">
        <v>3</v>
      </c>
      <c r="E130">
        <v>531.70101195536915</v>
      </c>
      <c r="F130">
        <v>374.0843866841642</v>
      </c>
      <c r="G130">
        <v>0</v>
      </c>
      <c r="H130" t="s">
        <v>11</v>
      </c>
      <c r="I130" t="s">
        <v>23</v>
      </c>
      <c r="J130">
        <v>0.5</v>
      </c>
      <c r="K130" s="2">
        <f t="shared" si="6"/>
        <v>930805.9757190235</v>
      </c>
      <c r="L130" s="2">
        <f t="shared" si="7"/>
        <v>1094627827.4455717</v>
      </c>
      <c r="M130">
        <v>0.15</v>
      </c>
      <c r="N130">
        <v>0.2</v>
      </c>
      <c r="O130">
        <v>1</v>
      </c>
      <c r="P130">
        <v>1</v>
      </c>
    </row>
    <row r="131" spans="1:16" x14ac:dyDescent="0.3">
      <c r="A131" s="1">
        <v>19</v>
      </c>
      <c r="B131">
        <v>9069194.0242809765</v>
      </c>
      <c r="C131">
        <v>14</v>
      </c>
      <c r="D131">
        <v>3</v>
      </c>
      <c r="E131">
        <v>531.70101195536915</v>
      </c>
      <c r="F131">
        <v>374.0843866841642</v>
      </c>
      <c r="G131">
        <v>0</v>
      </c>
      <c r="H131" t="s">
        <v>11</v>
      </c>
      <c r="I131" t="s">
        <v>23</v>
      </c>
      <c r="J131">
        <v>0.75</v>
      </c>
      <c r="K131" s="2">
        <f t="shared" si="6"/>
        <v>930805.9757190235</v>
      </c>
      <c r="L131" s="2">
        <f t="shared" si="7"/>
        <v>1094627827.4455717</v>
      </c>
      <c r="M131">
        <v>0.15</v>
      </c>
      <c r="N131">
        <v>0.2</v>
      </c>
      <c r="O131">
        <v>1</v>
      </c>
      <c r="P131">
        <v>1</v>
      </c>
    </row>
    <row r="132" spans="1:16" x14ac:dyDescent="0.3">
      <c r="A132" s="1">
        <v>20</v>
      </c>
      <c r="B132">
        <v>7662493.8467227323</v>
      </c>
      <c r="C132">
        <v>14</v>
      </c>
      <c r="D132">
        <v>4</v>
      </c>
      <c r="E132">
        <v>531.70101195536915</v>
      </c>
      <c r="F132">
        <v>374.0843866841642</v>
      </c>
      <c r="G132">
        <v>0</v>
      </c>
      <c r="H132" t="s">
        <v>11</v>
      </c>
      <c r="I132" t="s">
        <v>23</v>
      </c>
      <c r="J132">
        <v>0.5</v>
      </c>
      <c r="K132" s="2">
        <f t="shared" si="6"/>
        <v>2337506.1532772677</v>
      </c>
      <c r="L132" s="2">
        <f t="shared" si="7"/>
        <v>2748907236.2540674</v>
      </c>
      <c r="M132">
        <v>0.15</v>
      </c>
      <c r="N132">
        <v>0.2</v>
      </c>
      <c r="O132">
        <v>1</v>
      </c>
      <c r="P132">
        <v>2</v>
      </c>
    </row>
    <row r="133" spans="1:16" x14ac:dyDescent="0.3">
      <c r="A133" s="1">
        <v>21</v>
      </c>
      <c r="B133">
        <v>7662493.8467227323</v>
      </c>
      <c r="C133">
        <v>14</v>
      </c>
      <c r="D133">
        <v>4</v>
      </c>
      <c r="E133">
        <v>531.70101195536915</v>
      </c>
      <c r="F133">
        <v>374.0843866841642</v>
      </c>
      <c r="G133">
        <v>0</v>
      </c>
      <c r="H133" t="s">
        <v>11</v>
      </c>
      <c r="I133" t="s">
        <v>23</v>
      </c>
      <c r="J133">
        <v>0.75</v>
      </c>
      <c r="K133" s="2">
        <f t="shared" si="6"/>
        <v>2337506.1532772677</v>
      </c>
      <c r="L133" s="2">
        <f t="shared" si="7"/>
        <v>2748907236.2540674</v>
      </c>
      <c r="M133">
        <v>0.15</v>
      </c>
      <c r="N133">
        <v>0.2</v>
      </c>
      <c r="O133">
        <v>1</v>
      </c>
      <c r="P133">
        <v>2</v>
      </c>
    </row>
    <row r="134" spans="1:16" x14ac:dyDescent="0.3">
      <c r="A134" s="1">
        <v>22</v>
      </c>
      <c r="B134">
        <v>3088582.6035751319</v>
      </c>
      <c r="C134">
        <v>14</v>
      </c>
      <c r="D134">
        <v>5</v>
      </c>
      <c r="E134">
        <v>531.70101195536915</v>
      </c>
      <c r="F134">
        <v>374.0843866841642</v>
      </c>
      <c r="G134">
        <v>0</v>
      </c>
      <c r="H134" t="s">
        <v>11</v>
      </c>
      <c r="I134" t="s">
        <v>23</v>
      </c>
      <c r="J134">
        <v>0.5</v>
      </c>
      <c r="K134" s="2">
        <f t="shared" si="6"/>
        <v>6911417.3964248681</v>
      </c>
      <c r="L134" s="2">
        <f t="shared" si="7"/>
        <v>8127826858.1956453</v>
      </c>
      <c r="M134">
        <v>0.15</v>
      </c>
      <c r="N134">
        <v>0.2</v>
      </c>
      <c r="O134">
        <v>1</v>
      </c>
      <c r="P134">
        <v>3</v>
      </c>
    </row>
    <row r="135" spans="1:16" x14ac:dyDescent="0.3">
      <c r="A135" s="1">
        <v>23</v>
      </c>
      <c r="B135">
        <v>3088582.6035751319</v>
      </c>
      <c r="C135">
        <v>14</v>
      </c>
      <c r="D135">
        <v>5</v>
      </c>
      <c r="E135">
        <v>531.70101195536915</v>
      </c>
      <c r="F135">
        <v>374.0843866841642</v>
      </c>
      <c r="G135">
        <v>0</v>
      </c>
      <c r="H135" t="s">
        <v>11</v>
      </c>
      <c r="I135" t="s">
        <v>23</v>
      </c>
      <c r="J135">
        <v>0.75</v>
      </c>
      <c r="K135" s="2">
        <f t="shared" si="6"/>
        <v>6911417.3964248681</v>
      </c>
      <c r="L135" s="2">
        <f t="shared" si="7"/>
        <v>8127826858.1956453</v>
      </c>
      <c r="M135">
        <v>0.15</v>
      </c>
      <c r="N135">
        <v>0.2</v>
      </c>
      <c r="O135">
        <v>1</v>
      </c>
      <c r="P135">
        <v>3</v>
      </c>
    </row>
    <row r="136" spans="1:16" x14ac:dyDescent="0.3">
      <c r="A136" s="1">
        <v>24</v>
      </c>
      <c r="B136">
        <v>7231431.1061833771</v>
      </c>
      <c r="C136">
        <v>11.22044673786487</v>
      </c>
      <c r="D136">
        <v>4</v>
      </c>
      <c r="E136">
        <v>544.27991763500927</v>
      </c>
      <c r="F136">
        <v>373.61532672908788</v>
      </c>
      <c r="G136">
        <v>0</v>
      </c>
      <c r="H136" t="s">
        <v>11</v>
      </c>
      <c r="I136" t="s">
        <v>23</v>
      </c>
      <c r="J136">
        <v>0.5</v>
      </c>
      <c r="K136" s="2">
        <f t="shared" si="6"/>
        <v>2768568.8938166229</v>
      </c>
      <c r="L136" s="2">
        <f t="shared" si="7"/>
        <v>2609424704.3070259</v>
      </c>
      <c r="M136">
        <v>0.15</v>
      </c>
      <c r="N136">
        <v>0.2</v>
      </c>
      <c r="O136">
        <v>2</v>
      </c>
      <c r="P136">
        <v>1</v>
      </c>
    </row>
    <row r="137" spans="1:16" x14ac:dyDescent="0.3">
      <c r="A137" s="1">
        <v>25</v>
      </c>
      <c r="B137">
        <v>7231431.1061833771</v>
      </c>
      <c r="C137">
        <v>11.22044673786487</v>
      </c>
      <c r="D137">
        <v>4</v>
      </c>
      <c r="E137">
        <v>544.27991763500927</v>
      </c>
      <c r="F137">
        <v>373.61532672908788</v>
      </c>
      <c r="G137">
        <v>0</v>
      </c>
      <c r="H137" t="s">
        <v>11</v>
      </c>
      <c r="I137" t="s">
        <v>23</v>
      </c>
      <c r="J137">
        <v>0.75</v>
      </c>
      <c r="K137" s="2">
        <f t="shared" si="6"/>
        <v>2768568.8938166229</v>
      </c>
      <c r="L137" s="2">
        <f t="shared" si="7"/>
        <v>2609424704.3070259</v>
      </c>
      <c r="M137">
        <v>0.15</v>
      </c>
      <c r="N137">
        <v>0.2</v>
      </c>
      <c r="O137">
        <v>2</v>
      </c>
      <c r="P137">
        <v>1</v>
      </c>
    </row>
    <row r="138" spans="1:16" x14ac:dyDescent="0.3">
      <c r="A138" s="1">
        <v>26</v>
      </c>
      <c r="B138">
        <v>6040148.9886797527</v>
      </c>
      <c r="C138">
        <v>11.22044673786487</v>
      </c>
      <c r="D138">
        <v>5</v>
      </c>
      <c r="E138">
        <v>544.27991763500927</v>
      </c>
      <c r="F138">
        <v>373.61532672908788</v>
      </c>
      <c r="G138">
        <v>0</v>
      </c>
      <c r="H138" t="s">
        <v>11</v>
      </c>
      <c r="I138" t="s">
        <v>23</v>
      </c>
      <c r="J138">
        <v>0.5</v>
      </c>
      <c r="K138" s="2">
        <f t="shared" si="6"/>
        <v>3959851.0113202473</v>
      </c>
      <c r="L138" s="2">
        <f t="shared" si="7"/>
        <v>3732228978.4415307</v>
      </c>
      <c r="M138">
        <v>0.15</v>
      </c>
      <c r="N138">
        <v>0.2</v>
      </c>
      <c r="O138">
        <v>2</v>
      </c>
      <c r="P138">
        <v>2</v>
      </c>
    </row>
    <row r="139" spans="1:16" x14ac:dyDescent="0.3">
      <c r="A139" s="1">
        <v>27</v>
      </c>
      <c r="B139">
        <v>6040148.9886797527</v>
      </c>
      <c r="C139">
        <v>11.22044673786487</v>
      </c>
      <c r="D139">
        <v>5</v>
      </c>
      <c r="E139">
        <v>544.27991763500927</v>
      </c>
      <c r="F139">
        <v>373.61532672908788</v>
      </c>
      <c r="G139">
        <v>0</v>
      </c>
      <c r="H139" t="s">
        <v>11</v>
      </c>
      <c r="I139" t="s">
        <v>23</v>
      </c>
      <c r="J139">
        <v>0.75</v>
      </c>
      <c r="K139" s="2">
        <f t="shared" si="6"/>
        <v>3959851.0113202473</v>
      </c>
      <c r="L139" s="2">
        <f t="shared" si="7"/>
        <v>3732228978.4415307</v>
      </c>
      <c r="M139">
        <v>0.15</v>
      </c>
      <c r="N139">
        <v>0.2</v>
      </c>
      <c r="O139">
        <v>2</v>
      </c>
      <c r="P139">
        <v>2</v>
      </c>
    </row>
    <row r="140" spans="1:16" x14ac:dyDescent="0.3">
      <c r="A140" s="1">
        <v>28</v>
      </c>
      <c r="B140">
        <v>2064069.7487421371</v>
      </c>
      <c r="C140">
        <v>11.22044673786487</v>
      </c>
      <c r="D140">
        <v>6</v>
      </c>
      <c r="E140">
        <v>544.27991763500927</v>
      </c>
      <c r="F140">
        <v>373.61532672908788</v>
      </c>
      <c r="G140">
        <v>0</v>
      </c>
      <c r="H140" t="s">
        <v>11</v>
      </c>
      <c r="I140" t="s">
        <v>23</v>
      </c>
      <c r="J140">
        <v>0.5</v>
      </c>
      <c r="K140" s="2">
        <f t="shared" si="6"/>
        <v>7935930.2512578629</v>
      </c>
      <c r="L140" s="2">
        <f t="shared" si="7"/>
        <v>7479753346.7705517</v>
      </c>
      <c r="M140">
        <v>0.15</v>
      </c>
      <c r="N140">
        <v>0.2</v>
      </c>
      <c r="O140">
        <v>2</v>
      </c>
      <c r="P140">
        <v>3</v>
      </c>
    </row>
    <row r="141" spans="1:16" x14ac:dyDescent="0.3">
      <c r="A141" s="1">
        <v>29</v>
      </c>
      <c r="B141">
        <v>2064069.7487421371</v>
      </c>
      <c r="C141">
        <v>11.22044673786487</v>
      </c>
      <c r="D141">
        <v>6</v>
      </c>
      <c r="E141">
        <v>544.27991763500927</v>
      </c>
      <c r="F141">
        <v>373.61532672908788</v>
      </c>
      <c r="G141">
        <v>0</v>
      </c>
      <c r="H141" t="s">
        <v>11</v>
      </c>
      <c r="I141" t="s">
        <v>23</v>
      </c>
      <c r="J141">
        <v>0.75</v>
      </c>
      <c r="K141" s="2">
        <f t="shared" si="6"/>
        <v>7935930.2512578629</v>
      </c>
      <c r="L141" s="2">
        <f t="shared" si="7"/>
        <v>7479753346.7705517</v>
      </c>
      <c r="M141">
        <v>0.15</v>
      </c>
      <c r="N141">
        <v>0.2</v>
      </c>
      <c r="O141">
        <v>2</v>
      </c>
      <c r="P141">
        <v>3</v>
      </c>
    </row>
    <row r="142" spans="1:16" x14ac:dyDescent="0.3">
      <c r="A142" s="1">
        <v>30</v>
      </c>
      <c r="B142">
        <v>5032257.472204037</v>
      </c>
      <c r="C142">
        <v>7.908069041009937</v>
      </c>
      <c r="D142">
        <v>5</v>
      </c>
      <c r="E142">
        <v>567.7586728597563</v>
      </c>
      <c r="F142">
        <v>373.59415722458431</v>
      </c>
      <c r="G142">
        <v>0</v>
      </c>
      <c r="H142" t="s">
        <v>11</v>
      </c>
      <c r="I142" t="s">
        <v>23</v>
      </c>
      <c r="J142">
        <v>0.5</v>
      </c>
      <c r="K142" s="2">
        <f t="shared" si="6"/>
        <v>4967742.527795963</v>
      </c>
      <c r="L142" s="2">
        <f t="shared" si="7"/>
        <v>3299961074.5728235</v>
      </c>
      <c r="M142">
        <v>0.15</v>
      </c>
      <c r="N142">
        <v>0.2</v>
      </c>
      <c r="O142">
        <v>3</v>
      </c>
      <c r="P142">
        <v>1</v>
      </c>
    </row>
    <row r="143" spans="1:16" x14ac:dyDescent="0.3">
      <c r="A143" s="1">
        <v>31</v>
      </c>
      <c r="B143">
        <v>5032257.472204037</v>
      </c>
      <c r="C143">
        <v>7.908069041009937</v>
      </c>
      <c r="D143">
        <v>5</v>
      </c>
      <c r="E143">
        <v>567.7586728597563</v>
      </c>
      <c r="F143">
        <v>373.59415722458431</v>
      </c>
      <c r="G143">
        <v>0</v>
      </c>
      <c r="H143" t="s">
        <v>11</v>
      </c>
      <c r="I143" t="s">
        <v>23</v>
      </c>
      <c r="J143">
        <v>0.75</v>
      </c>
      <c r="K143" s="2">
        <f t="shared" si="6"/>
        <v>4967742.527795963</v>
      </c>
      <c r="L143" s="2">
        <f t="shared" si="7"/>
        <v>3299961074.5728235</v>
      </c>
      <c r="M143">
        <v>0.15</v>
      </c>
      <c r="N143">
        <v>0.2</v>
      </c>
      <c r="O143">
        <v>3</v>
      </c>
      <c r="P143">
        <v>1</v>
      </c>
    </row>
    <row r="144" spans="1:16" x14ac:dyDescent="0.3">
      <c r="A144" s="1">
        <v>32</v>
      </c>
      <c r="B144">
        <v>4107512.521012499</v>
      </c>
      <c r="C144">
        <v>7.908069041009937</v>
      </c>
      <c r="D144">
        <v>6</v>
      </c>
      <c r="E144">
        <v>567.7586728597563</v>
      </c>
      <c r="F144">
        <v>373.59415722458431</v>
      </c>
      <c r="G144">
        <v>0</v>
      </c>
      <c r="H144" t="s">
        <v>11</v>
      </c>
      <c r="I144" t="s">
        <v>23</v>
      </c>
      <c r="J144">
        <v>0.5</v>
      </c>
      <c r="K144" s="2">
        <f t="shared" ref="K144:K175" si="8">10000000 - B144</f>
        <v>5892487.478987501</v>
      </c>
      <c r="L144" s="2">
        <f t="shared" si="7"/>
        <v>3914248615.7980585</v>
      </c>
      <c r="M144">
        <v>0.15</v>
      </c>
      <c r="N144">
        <v>0.2</v>
      </c>
      <c r="O144">
        <v>3</v>
      </c>
      <c r="P144">
        <v>2</v>
      </c>
    </row>
    <row r="145" spans="1:16" x14ac:dyDescent="0.3">
      <c r="A145" s="1">
        <v>33</v>
      </c>
      <c r="B145">
        <v>4107512.521012499</v>
      </c>
      <c r="C145">
        <v>7.908069041009937</v>
      </c>
      <c r="D145">
        <v>6</v>
      </c>
      <c r="E145">
        <v>567.7586728597563</v>
      </c>
      <c r="F145">
        <v>373.59415722458431</v>
      </c>
      <c r="G145">
        <v>0</v>
      </c>
      <c r="H145" t="s">
        <v>11</v>
      </c>
      <c r="I145" t="s">
        <v>23</v>
      </c>
      <c r="J145">
        <v>0.75</v>
      </c>
      <c r="K145" s="2">
        <f t="shared" si="8"/>
        <v>5892487.478987501</v>
      </c>
      <c r="L145" s="2">
        <f t="shared" si="7"/>
        <v>3914248615.7980585</v>
      </c>
      <c r="M145">
        <v>0.15</v>
      </c>
      <c r="N145">
        <v>0.2</v>
      </c>
      <c r="O145">
        <v>3</v>
      </c>
      <c r="P145">
        <v>2</v>
      </c>
    </row>
    <row r="146" spans="1:16" x14ac:dyDescent="0.3">
      <c r="A146" s="1">
        <v>34</v>
      </c>
      <c r="B146">
        <v>845525.0369282451</v>
      </c>
      <c r="C146">
        <v>7.908069041009937</v>
      </c>
      <c r="D146">
        <v>7</v>
      </c>
      <c r="E146">
        <v>567.7586728597563</v>
      </c>
      <c r="F146">
        <v>373.59415722458431</v>
      </c>
      <c r="G146">
        <v>0</v>
      </c>
      <c r="H146" t="s">
        <v>11</v>
      </c>
      <c r="I146" t="s">
        <v>23</v>
      </c>
      <c r="J146">
        <v>0.5</v>
      </c>
      <c r="K146" s="2">
        <f t="shared" si="8"/>
        <v>9154474.9630717542</v>
      </c>
      <c r="L146" s="2">
        <f t="shared" si="7"/>
        <v>6081114483.5421391</v>
      </c>
      <c r="M146">
        <v>0.15</v>
      </c>
      <c r="N146">
        <v>0.2</v>
      </c>
      <c r="O146">
        <v>3</v>
      </c>
      <c r="P146">
        <v>3</v>
      </c>
    </row>
    <row r="147" spans="1:16" x14ac:dyDescent="0.3">
      <c r="A147" s="1">
        <v>35</v>
      </c>
      <c r="B147">
        <v>845525.0369282451</v>
      </c>
      <c r="C147">
        <v>7.908069041009937</v>
      </c>
      <c r="D147">
        <v>7</v>
      </c>
      <c r="E147">
        <v>567.7586728597563</v>
      </c>
      <c r="F147">
        <v>373.59415722458431</v>
      </c>
      <c r="G147">
        <v>0</v>
      </c>
      <c r="H147" t="s">
        <v>11</v>
      </c>
      <c r="I147" t="s">
        <v>23</v>
      </c>
      <c r="J147">
        <v>0.75</v>
      </c>
      <c r="K147" s="2">
        <f t="shared" si="8"/>
        <v>9154474.9630717542</v>
      </c>
      <c r="L147" s="2">
        <f t="shared" si="7"/>
        <v>6081114483.5421391</v>
      </c>
      <c r="M147">
        <v>0.15</v>
      </c>
      <c r="N147">
        <v>0.2</v>
      </c>
      <c r="O147">
        <v>3</v>
      </c>
      <c r="P147">
        <v>3</v>
      </c>
    </row>
    <row r="148" spans="1:16" x14ac:dyDescent="0.3">
      <c r="A148" s="1">
        <v>36</v>
      </c>
      <c r="B148">
        <v>9443320.7725410387</v>
      </c>
      <c r="C148">
        <v>5.705583304342678</v>
      </c>
      <c r="D148">
        <v>3</v>
      </c>
      <c r="E148">
        <v>529.09771323127075</v>
      </c>
      <c r="F148">
        <v>376.46764995821923</v>
      </c>
      <c r="G148">
        <v>0</v>
      </c>
      <c r="H148" t="s">
        <v>11</v>
      </c>
      <c r="I148" t="s">
        <v>23</v>
      </c>
      <c r="J148">
        <v>0.5</v>
      </c>
      <c r="K148" s="2">
        <f t="shared" si="8"/>
        <v>556679.22745896131</v>
      </c>
      <c r="L148" s="2">
        <f t="shared" si="7"/>
        <v>266799095.30939531</v>
      </c>
      <c r="M148">
        <v>0.2</v>
      </c>
      <c r="N148">
        <v>0.06</v>
      </c>
      <c r="O148">
        <v>1</v>
      </c>
      <c r="P148">
        <v>1</v>
      </c>
    </row>
    <row r="149" spans="1:16" x14ac:dyDescent="0.3">
      <c r="A149" s="1">
        <v>37</v>
      </c>
      <c r="B149">
        <v>9443320.7725410387</v>
      </c>
      <c r="C149">
        <v>5.705583304342678</v>
      </c>
      <c r="D149">
        <v>3</v>
      </c>
      <c r="E149">
        <v>529.09771323127075</v>
      </c>
      <c r="F149">
        <v>376.46764995821923</v>
      </c>
      <c r="G149">
        <v>0</v>
      </c>
      <c r="H149" t="s">
        <v>11</v>
      </c>
      <c r="I149" t="s">
        <v>23</v>
      </c>
      <c r="J149">
        <v>0.75</v>
      </c>
      <c r="K149" s="2">
        <f t="shared" si="8"/>
        <v>556679.22745896131</v>
      </c>
      <c r="L149" s="2">
        <f t="shared" si="7"/>
        <v>266799095.30939531</v>
      </c>
      <c r="M149">
        <v>0.2</v>
      </c>
      <c r="N149">
        <v>0.06</v>
      </c>
      <c r="O149">
        <v>1</v>
      </c>
      <c r="P149">
        <v>1</v>
      </c>
    </row>
    <row r="150" spans="1:16" x14ac:dyDescent="0.3">
      <c r="A150" s="1">
        <v>38</v>
      </c>
      <c r="B150">
        <v>9288081.651712507</v>
      </c>
      <c r="C150">
        <v>5.705583304342678</v>
      </c>
      <c r="D150">
        <v>4</v>
      </c>
      <c r="E150">
        <v>519.93923789262976</v>
      </c>
      <c r="F150">
        <v>376.46764995821923</v>
      </c>
      <c r="G150">
        <v>0</v>
      </c>
      <c r="H150" t="s">
        <v>11</v>
      </c>
      <c r="I150" t="s">
        <v>23</v>
      </c>
      <c r="J150">
        <v>0.5</v>
      </c>
      <c r="K150" s="2">
        <f t="shared" si="8"/>
        <v>711918.34828749299</v>
      </c>
      <c r="L150" s="2">
        <f t="shared" si="7"/>
        <v>341200393.13172418</v>
      </c>
      <c r="M150">
        <v>0.2</v>
      </c>
      <c r="N150">
        <v>0.06</v>
      </c>
      <c r="O150">
        <v>1</v>
      </c>
      <c r="P150">
        <v>2</v>
      </c>
    </row>
    <row r="151" spans="1:16" x14ac:dyDescent="0.3">
      <c r="A151" s="1">
        <v>39</v>
      </c>
      <c r="B151">
        <v>9288081.651712507</v>
      </c>
      <c r="C151">
        <v>5.705583304342678</v>
      </c>
      <c r="D151">
        <v>4</v>
      </c>
      <c r="E151">
        <v>519.93923789262976</v>
      </c>
      <c r="F151">
        <v>376.46764995821923</v>
      </c>
      <c r="G151">
        <v>0</v>
      </c>
      <c r="H151" t="s">
        <v>11</v>
      </c>
      <c r="I151" t="s">
        <v>23</v>
      </c>
      <c r="J151">
        <v>0.75</v>
      </c>
      <c r="K151" s="2">
        <f t="shared" si="8"/>
        <v>711918.34828749299</v>
      </c>
      <c r="L151" s="2">
        <f t="shared" si="7"/>
        <v>341200393.13172418</v>
      </c>
      <c r="M151">
        <v>0.2</v>
      </c>
      <c r="N151">
        <v>0.06</v>
      </c>
      <c r="O151">
        <v>1</v>
      </c>
      <c r="P151">
        <v>2</v>
      </c>
    </row>
    <row r="152" spans="1:16" x14ac:dyDescent="0.3">
      <c r="A152" s="1">
        <v>40</v>
      </c>
      <c r="B152">
        <v>8903436.9122909661</v>
      </c>
      <c r="C152">
        <v>5.705583304342678</v>
      </c>
      <c r="D152">
        <v>5</v>
      </c>
      <c r="E152">
        <v>519.93923789262976</v>
      </c>
      <c r="F152">
        <v>376.46764995821923</v>
      </c>
      <c r="G152">
        <v>0</v>
      </c>
      <c r="H152" t="s">
        <v>11</v>
      </c>
      <c r="I152" t="s">
        <v>23</v>
      </c>
      <c r="J152">
        <v>0.5</v>
      </c>
      <c r="K152" s="2">
        <f t="shared" si="8"/>
        <v>1096563.0877090339</v>
      </c>
      <c r="L152" s="2">
        <f t="shared" si="7"/>
        <v>525548691.81285399</v>
      </c>
      <c r="M152">
        <v>0.2</v>
      </c>
      <c r="N152">
        <v>0.06</v>
      </c>
      <c r="O152">
        <v>1</v>
      </c>
      <c r="P152">
        <v>3</v>
      </c>
    </row>
    <row r="153" spans="1:16" x14ac:dyDescent="0.3">
      <c r="A153" s="1">
        <v>41</v>
      </c>
      <c r="B153">
        <v>8903436.9122909661</v>
      </c>
      <c r="C153">
        <v>5.705583304342678</v>
      </c>
      <c r="D153">
        <v>5</v>
      </c>
      <c r="E153">
        <v>519.93923789262976</v>
      </c>
      <c r="F153">
        <v>376.46764995821923</v>
      </c>
      <c r="G153">
        <v>0</v>
      </c>
      <c r="H153" t="s">
        <v>11</v>
      </c>
      <c r="I153" t="s">
        <v>23</v>
      </c>
      <c r="J153">
        <v>0.75</v>
      </c>
      <c r="K153" s="2">
        <f t="shared" si="8"/>
        <v>1096563.0877090339</v>
      </c>
      <c r="L153" s="2">
        <f t="shared" si="7"/>
        <v>525548691.81285399</v>
      </c>
      <c r="M153">
        <v>0.2</v>
      </c>
      <c r="N153">
        <v>0.06</v>
      </c>
      <c r="O153">
        <v>1</v>
      </c>
      <c r="P153">
        <v>3</v>
      </c>
    </row>
    <row r="154" spans="1:16" x14ac:dyDescent="0.3">
      <c r="A154" s="1">
        <v>42</v>
      </c>
      <c r="B154">
        <v>9148684.9622295815</v>
      </c>
      <c r="C154">
        <v>5.5254953530216904</v>
      </c>
      <c r="D154">
        <v>4</v>
      </c>
      <c r="E154">
        <v>531.29899705941079</v>
      </c>
      <c r="F154">
        <v>374.47289375417068</v>
      </c>
      <c r="G154">
        <v>0</v>
      </c>
      <c r="H154" t="s">
        <v>11</v>
      </c>
      <c r="I154" t="s">
        <v>23</v>
      </c>
      <c r="J154">
        <v>0.5</v>
      </c>
      <c r="K154" s="2">
        <f t="shared" si="8"/>
        <v>851315.03777041845</v>
      </c>
      <c r="L154" s="2">
        <f t="shared" si="7"/>
        <v>395130731.95326626</v>
      </c>
      <c r="M154">
        <v>0.2</v>
      </c>
      <c r="N154">
        <v>0.06</v>
      </c>
      <c r="O154">
        <v>2</v>
      </c>
      <c r="P154">
        <v>1</v>
      </c>
    </row>
    <row r="155" spans="1:16" x14ac:dyDescent="0.3">
      <c r="A155" s="1">
        <v>43</v>
      </c>
      <c r="B155">
        <v>9148684.9622295815</v>
      </c>
      <c r="C155">
        <v>5.5254953530216904</v>
      </c>
      <c r="D155">
        <v>4</v>
      </c>
      <c r="E155">
        <v>531.29899705941079</v>
      </c>
      <c r="F155">
        <v>374.47289375417068</v>
      </c>
      <c r="G155">
        <v>0</v>
      </c>
      <c r="H155" t="s">
        <v>11</v>
      </c>
      <c r="I155" t="s">
        <v>23</v>
      </c>
      <c r="J155">
        <v>0.75</v>
      </c>
      <c r="K155" s="2">
        <f t="shared" si="8"/>
        <v>851315.03777041845</v>
      </c>
      <c r="L155" s="2">
        <f t="shared" si="7"/>
        <v>395130731.95326626</v>
      </c>
      <c r="M155">
        <v>0.2</v>
      </c>
      <c r="N155">
        <v>0.06</v>
      </c>
      <c r="O155">
        <v>2</v>
      </c>
      <c r="P155">
        <v>1</v>
      </c>
    </row>
    <row r="156" spans="1:16" x14ac:dyDescent="0.3">
      <c r="A156" s="1">
        <v>44</v>
      </c>
      <c r="B156">
        <v>8997405.8098473214</v>
      </c>
      <c r="C156">
        <v>5.5254953530216904</v>
      </c>
      <c r="D156">
        <v>5</v>
      </c>
      <c r="E156">
        <v>521.2581142644608</v>
      </c>
      <c r="F156">
        <v>374.47289375417068</v>
      </c>
      <c r="G156">
        <v>0</v>
      </c>
      <c r="H156" t="s">
        <v>11</v>
      </c>
      <c r="I156" t="s">
        <v>23</v>
      </c>
      <c r="J156">
        <v>0.5</v>
      </c>
      <c r="K156" s="2">
        <f t="shared" si="8"/>
        <v>1002594.1901526786</v>
      </c>
      <c r="L156" s="2">
        <f t="shared" si="7"/>
        <v>465345681.24703437</v>
      </c>
      <c r="M156">
        <v>0.2</v>
      </c>
      <c r="N156">
        <v>0.06</v>
      </c>
      <c r="O156">
        <v>2</v>
      </c>
      <c r="P156">
        <v>2</v>
      </c>
    </row>
    <row r="157" spans="1:16" x14ac:dyDescent="0.3">
      <c r="A157" s="1">
        <v>45</v>
      </c>
      <c r="B157">
        <v>8997405.8098473214</v>
      </c>
      <c r="C157">
        <v>5.5254953530216904</v>
      </c>
      <c r="D157">
        <v>5</v>
      </c>
      <c r="E157">
        <v>521.2581142644608</v>
      </c>
      <c r="F157">
        <v>374.47289375417068</v>
      </c>
      <c r="G157">
        <v>0</v>
      </c>
      <c r="H157" t="s">
        <v>11</v>
      </c>
      <c r="I157" t="s">
        <v>23</v>
      </c>
      <c r="J157">
        <v>0.75</v>
      </c>
      <c r="K157" s="2">
        <f t="shared" si="8"/>
        <v>1002594.1901526786</v>
      </c>
      <c r="L157" s="2">
        <f t="shared" si="7"/>
        <v>465345681.24703437</v>
      </c>
      <c r="M157">
        <v>0.2</v>
      </c>
      <c r="N157">
        <v>0.06</v>
      </c>
      <c r="O157">
        <v>2</v>
      </c>
      <c r="P157">
        <v>2</v>
      </c>
    </row>
    <row r="158" spans="1:16" x14ac:dyDescent="0.3">
      <c r="A158" s="1">
        <v>46</v>
      </c>
      <c r="B158">
        <v>8622487.5898263846</v>
      </c>
      <c r="C158">
        <v>5.5254953530216904</v>
      </c>
      <c r="D158">
        <v>6</v>
      </c>
      <c r="E158">
        <v>521.2581142644608</v>
      </c>
      <c r="F158">
        <v>374.47289375417068</v>
      </c>
      <c r="G158">
        <v>0</v>
      </c>
      <c r="H158" t="s">
        <v>11</v>
      </c>
      <c r="I158" t="s">
        <v>23</v>
      </c>
      <c r="J158">
        <v>0.5</v>
      </c>
      <c r="K158" s="2">
        <f t="shared" si="8"/>
        <v>1377512.4101736154</v>
      </c>
      <c r="L158" s="2">
        <f t="shared" si="7"/>
        <v>639360827.3760978</v>
      </c>
      <c r="M158">
        <v>0.2</v>
      </c>
      <c r="N158">
        <v>0.06</v>
      </c>
      <c r="O158">
        <v>2</v>
      </c>
      <c r="P158">
        <v>3</v>
      </c>
    </row>
    <row r="159" spans="1:16" x14ac:dyDescent="0.3">
      <c r="A159" s="1">
        <v>47</v>
      </c>
      <c r="B159">
        <v>8622487.5898263846</v>
      </c>
      <c r="C159">
        <v>5.5254953530216904</v>
      </c>
      <c r="D159">
        <v>6</v>
      </c>
      <c r="E159">
        <v>521.2581142644608</v>
      </c>
      <c r="F159">
        <v>374.47289375417068</v>
      </c>
      <c r="G159">
        <v>0</v>
      </c>
      <c r="H159" t="s">
        <v>11</v>
      </c>
      <c r="I159" t="s">
        <v>23</v>
      </c>
      <c r="J159">
        <v>0.75</v>
      </c>
      <c r="K159" s="2">
        <f t="shared" si="8"/>
        <v>1377512.4101736154</v>
      </c>
      <c r="L159" s="2">
        <f t="shared" si="7"/>
        <v>639360827.3760978</v>
      </c>
      <c r="M159">
        <v>0.2</v>
      </c>
      <c r="N159">
        <v>0.06</v>
      </c>
      <c r="O159">
        <v>2</v>
      </c>
      <c r="P159">
        <v>3</v>
      </c>
    </row>
    <row r="160" spans="1:16" x14ac:dyDescent="0.3">
      <c r="A160" s="1">
        <v>48</v>
      </c>
      <c r="B160">
        <v>8447588.8941434398</v>
      </c>
      <c r="C160">
        <v>5.128098919197952</v>
      </c>
      <c r="D160">
        <v>5</v>
      </c>
      <c r="E160">
        <v>537.01049061577748</v>
      </c>
      <c r="F160">
        <v>374.0941027028357</v>
      </c>
      <c r="G160">
        <v>0</v>
      </c>
      <c r="H160" t="s">
        <v>11</v>
      </c>
      <c r="I160" t="s">
        <v>23</v>
      </c>
      <c r="J160">
        <v>0.5</v>
      </c>
      <c r="K160" s="2">
        <f t="shared" si="8"/>
        <v>1552411.1058565602</v>
      </c>
      <c r="L160" s="2">
        <f t="shared" si="7"/>
        <v>668717087.98388958</v>
      </c>
      <c r="M160">
        <v>0.2</v>
      </c>
      <c r="N160">
        <v>0.06</v>
      </c>
      <c r="O160">
        <v>3</v>
      </c>
      <c r="P160">
        <v>1</v>
      </c>
    </row>
    <row r="161" spans="1:16" x14ac:dyDescent="0.3">
      <c r="A161" s="1">
        <v>49</v>
      </c>
      <c r="B161">
        <v>8447588.8941434398</v>
      </c>
      <c r="C161">
        <v>5.128098919197952</v>
      </c>
      <c r="D161">
        <v>5</v>
      </c>
      <c r="E161">
        <v>537.01049061577748</v>
      </c>
      <c r="F161">
        <v>374.0941027028357</v>
      </c>
      <c r="G161">
        <v>0</v>
      </c>
      <c r="H161" t="s">
        <v>11</v>
      </c>
      <c r="I161" t="s">
        <v>23</v>
      </c>
      <c r="J161">
        <v>0.75</v>
      </c>
      <c r="K161" s="2">
        <f t="shared" si="8"/>
        <v>1552411.1058565602</v>
      </c>
      <c r="L161" s="2">
        <f t="shared" si="7"/>
        <v>668717087.98388958</v>
      </c>
      <c r="M161">
        <v>0.2</v>
      </c>
      <c r="N161">
        <v>0.06</v>
      </c>
      <c r="O161">
        <v>3</v>
      </c>
      <c r="P161">
        <v>1</v>
      </c>
    </row>
    <row r="162" spans="1:16" x14ac:dyDescent="0.3">
      <c r="A162" s="1">
        <v>50</v>
      </c>
      <c r="B162">
        <v>8304125.2192188557</v>
      </c>
      <c r="C162">
        <v>5.128098919197952</v>
      </c>
      <c r="D162">
        <v>6</v>
      </c>
      <c r="E162">
        <v>524.78573452855926</v>
      </c>
      <c r="F162">
        <v>374.0941027028357</v>
      </c>
      <c r="G162">
        <v>0</v>
      </c>
      <c r="H162" t="s">
        <v>11</v>
      </c>
      <c r="I162" t="s">
        <v>23</v>
      </c>
      <c r="J162">
        <v>0.5</v>
      </c>
      <c r="K162" s="2">
        <f t="shared" si="8"/>
        <v>1695874.7807811443</v>
      </c>
      <c r="L162" s="2">
        <f t="shared" si="7"/>
        <v>730515544.95518339</v>
      </c>
      <c r="M162">
        <v>0.2</v>
      </c>
      <c r="N162">
        <v>0.06</v>
      </c>
      <c r="O162">
        <v>3</v>
      </c>
      <c r="P162">
        <v>2</v>
      </c>
    </row>
    <row r="163" spans="1:16" x14ac:dyDescent="0.3">
      <c r="A163" s="1">
        <v>51</v>
      </c>
      <c r="B163">
        <v>8304125.2192188557</v>
      </c>
      <c r="C163">
        <v>5.128098919197952</v>
      </c>
      <c r="D163">
        <v>6</v>
      </c>
      <c r="E163">
        <v>524.78573452855926</v>
      </c>
      <c r="F163">
        <v>374.0941027028357</v>
      </c>
      <c r="G163">
        <v>0</v>
      </c>
      <c r="H163" t="s">
        <v>11</v>
      </c>
      <c r="I163" t="s">
        <v>23</v>
      </c>
      <c r="J163">
        <v>0.75</v>
      </c>
      <c r="K163" s="2">
        <f t="shared" si="8"/>
        <v>1695874.7807811443</v>
      </c>
      <c r="L163" s="2">
        <f t="shared" si="7"/>
        <v>730515544.95518339</v>
      </c>
      <c r="M163">
        <v>0.2</v>
      </c>
      <c r="N163">
        <v>0.06</v>
      </c>
      <c r="O163">
        <v>3</v>
      </c>
      <c r="P163">
        <v>2</v>
      </c>
    </row>
    <row r="164" spans="1:16" x14ac:dyDescent="0.3">
      <c r="A164" s="1">
        <v>52</v>
      </c>
      <c r="B164">
        <v>7948279.176386063</v>
      </c>
      <c r="C164">
        <v>5.128098919197952</v>
      </c>
      <c r="D164">
        <v>7</v>
      </c>
      <c r="E164">
        <v>524.78573452855926</v>
      </c>
      <c r="F164">
        <v>374.0941027028357</v>
      </c>
      <c r="G164">
        <v>0</v>
      </c>
      <c r="H164" t="s">
        <v>11</v>
      </c>
      <c r="I164" t="s">
        <v>23</v>
      </c>
      <c r="J164">
        <v>0.5</v>
      </c>
      <c r="K164" s="2">
        <f t="shared" si="8"/>
        <v>2051720.823613937</v>
      </c>
      <c r="L164" s="2">
        <f t="shared" si="7"/>
        <v>883799896.39792717</v>
      </c>
      <c r="M164">
        <v>0.2</v>
      </c>
      <c r="N164">
        <v>0.06</v>
      </c>
      <c r="O164">
        <v>3</v>
      </c>
      <c r="P164">
        <v>3</v>
      </c>
    </row>
    <row r="165" spans="1:16" x14ac:dyDescent="0.3">
      <c r="A165" s="1">
        <v>53</v>
      </c>
      <c r="B165">
        <v>7948279.176386063</v>
      </c>
      <c r="C165">
        <v>5.128098919197952</v>
      </c>
      <c r="D165">
        <v>7</v>
      </c>
      <c r="E165">
        <v>524.78573452855926</v>
      </c>
      <c r="F165">
        <v>374.0941027028357</v>
      </c>
      <c r="G165">
        <v>0</v>
      </c>
      <c r="H165" t="s">
        <v>11</v>
      </c>
      <c r="I165" t="s">
        <v>23</v>
      </c>
      <c r="J165">
        <v>0.75</v>
      </c>
      <c r="K165" s="2">
        <f t="shared" si="8"/>
        <v>2051720.823613937</v>
      </c>
      <c r="L165" s="2">
        <f t="shared" si="7"/>
        <v>883799896.39792717</v>
      </c>
      <c r="M165">
        <v>0.2</v>
      </c>
      <c r="N165">
        <v>0.06</v>
      </c>
      <c r="O165">
        <v>3</v>
      </c>
      <c r="P165">
        <v>3</v>
      </c>
    </row>
    <row r="166" spans="1:16" x14ac:dyDescent="0.3">
      <c r="A166" s="1">
        <v>54</v>
      </c>
      <c r="B166">
        <v>8496749.5384334624</v>
      </c>
      <c r="C166">
        <v>18.182299047086079</v>
      </c>
      <c r="D166">
        <v>3</v>
      </c>
      <c r="E166">
        <v>518.59793696512349</v>
      </c>
      <c r="F166">
        <v>373.8694587188574</v>
      </c>
      <c r="G166">
        <v>0</v>
      </c>
      <c r="H166" t="s">
        <v>11</v>
      </c>
      <c r="I166" t="s">
        <v>23</v>
      </c>
      <c r="J166">
        <v>0.5</v>
      </c>
      <c r="K166" s="2">
        <f t="shared" si="8"/>
        <v>1503250.4615665376</v>
      </c>
      <c r="L166" s="2">
        <f t="shared" si="7"/>
        <v>2295934152.5293293</v>
      </c>
      <c r="M166">
        <v>0.2</v>
      </c>
      <c r="N166">
        <v>0.2</v>
      </c>
      <c r="O166">
        <v>1</v>
      </c>
      <c r="P166">
        <v>1</v>
      </c>
    </row>
    <row r="167" spans="1:16" x14ac:dyDescent="0.3">
      <c r="A167" s="1">
        <v>55</v>
      </c>
      <c r="B167">
        <v>8496749.5384334624</v>
      </c>
      <c r="C167">
        <v>18.182299047086079</v>
      </c>
      <c r="D167">
        <v>3</v>
      </c>
      <c r="E167">
        <v>518.59793696512349</v>
      </c>
      <c r="F167">
        <v>373.8694587188574</v>
      </c>
      <c r="G167">
        <v>0</v>
      </c>
      <c r="H167" t="s">
        <v>11</v>
      </c>
      <c r="I167" t="s">
        <v>23</v>
      </c>
      <c r="J167">
        <v>0.75</v>
      </c>
      <c r="K167" s="2">
        <f t="shared" si="8"/>
        <v>1503250.4615665376</v>
      </c>
      <c r="L167" s="2">
        <f t="shared" si="7"/>
        <v>2295934152.5293293</v>
      </c>
      <c r="M167">
        <v>0.2</v>
      </c>
      <c r="N167">
        <v>0.2</v>
      </c>
      <c r="O167">
        <v>1</v>
      </c>
      <c r="P167">
        <v>1</v>
      </c>
    </row>
    <row r="168" spans="1:16" x14ac:dyDescent="0.3">
      <c r="A168" s="1">
        <v>56</v>
      </c>
      <c r="B168">
        <v>6070786.79277639</v>
      </c>
      <c r="C168">
        <v>18.182299047086079</v>
      </c>
      <c r="D168">
        <v>4</v>
      </c>
      <c r="E168">
        <v>518.59793696512349</v>
      </c>
      <c r="F168">
        <v>373.8694587188574</v>
      </c>
      <c r="G168">
        <v>0</v>
      </c>
      <c r="H168" t="s">
        <v>11</v>
      </c>
      <c r="I168" t="s">
        <v>23</v>
      </c>
      <c r="J168">
        <v>0.5</v>
      </c>
      <c r="K168" s="2">
        <f t="shared" si="8"/>
        <v>3929213.20722361</v>
      </c>
      <c r="L168" s="2">
        <f t="shared" si="7"/>
        <v>6001138882.4939899</v>
      </c>
      <c r="M168">
        <v>0.2</v>
      </c>
      <c r="N168">
        <v>0.2</v>
      </c>
      <c r="O168">
        <v>1</v>
      </c>
      <c r="P168">
        <v>2</v>
      </c>
    </row>
    <row r="169" spans="1:16" x14ac:dyDescent="0.3">
      <c r="A169" s="1">
        <v>57</v>
      </c>
      <c r="B169">
        <v>6070786.79277639</v>
      </c>
      <c r="C169">
        <v>18.182299047086079</v>
      </c>
      <c r="D169">
        <v>4</v>
      </c>
      <c r="E169">
        <v>518.59793696512349</v>
      </c>
      <c r="F169">
        <v>373.8694587188574</v>
      </c>
      <c r="G169">
        <v>0</v>
      </c>
      <c r="H169" t="s">
        <v>11</v>
      </c>
      <c r="I169" t="s">
        <v>23</v>
      </c>
      <c r="J169">
        <v>0.75</v>
      </c>
      <c r="K169" s="2">
        <f t="shared" si="8"/>
        <v>3929213.20722361</v>
      </c>
      <c r="L169" s="2">
        <f t="shared" si="7"/>
        <v>6001138882.4939899</v>
      </c>
      <c r="M169">
        <v>0.2</v>
      </c>
      <c r="N169">
        <v>0.2</v>
      </c>
      <c r="O169">
        <v>1</v>
      </c>
      <c r="P169">
        <v>2</v>
      </c>
    </row>
    <row r="170" spans="1:16" x14ac:dyDescent="0.3">
      <c r="A170" s="1">
        <v>58</v>
      </c>
      <c r="B170">
        <v>0</v>
      </c>
      <c r="C170">
        <v>18.182299047086079</v>
      </c>
      <c r="D170">
        <v>4</v>
      </c>
      <c r="E170">
        <v>0</v>
      </c>
      <c r="F170">
        <v>0</v>
      </c>
      <c r="G170">
        <v>1</v>
      </c>
      <c r="H170" t="s">
        <v>11</v>
      </c>
      <c r="I170" t="s">
        <v>23</v>
      </c>
      <c r="J170">
        <v>0.5</v>
      </c>
      <c r="K170" s="2">
        <f t="shared" si="8"/>
        <v>10000000</v>
      </c>
      <c r="L170" s="2">
        <f t="shared" si="7"/>
        <v>15273131199.552307</v>
      </c>
      <c r="M170">
        <v>0.2</v>
      </c>
      <c r="N170">
        <v>0.2</v>
      </c>
      <c r="O170">
        <v>1</v>
      </c>
      <c r="P170">
        <v>3</v>
      </c>
    </row>
    <row r="171" spans="1:16" x14ac:dyDescent="0.3">
      <c r="A171" s="1">
        <v>59</v>
      </c>
      <c r="B171">
        <v>0</v>
      </c>
      <c r="C171">
        <v>18.182299047086079</v>
      </c>
      <c r="D171">
        <v>4</v>
      </c>
      <c r="E171">
        <v>0</v>
      </c>
      <c r="F171">
        <v>0</v>
      </c>
      <c r="G171">
        <v>1</v>
      </c>
      <c r="H171" t="s">
        <v>11</v>
      </c>
      <c r="I171" t="s">
        <v>23</v>
      </c>
      <c r="J171">
        <v>0.75</v>
      </c>
      <c r="K171" s="2">
        <f t="shared" si="8"/>
        <v>10000000</v>
      </c>
      <c r="L171" s="2">
        <f t="shared" si="7"/>
        <v>15273131199.552307</v>
      </c>
      <c r="M171">
        <v>0.2</v>
      </c>
      <c r="N171">
        <v>0.2</v>
      </c>
      <c r="O171">
        <v>1</v>
      </c>
      <c r="P171">
        <v>3</v>
      </c>
    </row>
    <row r="172" spans="1:16" x14ac:dyDescent="0.3">
      <c r="A172" s="1">
        <v>60</v>
      </c>
      <c r="B172">
        <v>6109701.0222433396</v>
      </c>
      <c r="C172">
        <v>13.298266668975071</v>
      </c>
      <c r="D172">
        <v>4</v>
      </c>
      <c r="E172">
        <v>534.45260187254758</v>
      </c>
      <c r="F172">
        <v>373.54262062563521</v>
      </c>
      <c r="G172">
        <v>0</v>
      </c>
      <c r="H172" t="s">
        <v>11</v>
      </c>
      <c r="I172" t="s">
        <v>23</v>
      </c>
      <c r="J172">
        <v>0.5</v>
      </c>
      <c r="K172" s="2">
        <f t="shared" si="8"/>
        <v>3890298.9777566604</v>
      </c>
      <c r="L172" s="2">
        <f t="shared" si="7"/>
        <v>4345675591.1729317</v>
      </c>
      <c r="M172">
        <v>0.2</v>
      </c>
      <c r="N172">
        <v>0.2</v>
      </c>
      <c r="O172">
        <v>2</v>
      </c>
      <c r="P172">
        <v>1</v>
      </c>
    </row>
    <row r="173" spans="1:16" x14ac:dyDescent="0.3">
      <c r="A173" s="1">
        <v>61</v>
      </c>
      <c r="B173">
        <v>6109701.0222433396</v>
      </c>
      <c r="C173">
        <v>13.298266668975071</v>
      </c>
      <c r="D173">
        <v>4</v>
      </c>
      <c r="E173">
        <v>534.45260187254758</v>
      </c>
      <c r="F173">
        <v>373.54262062563521</v>
      </c>
      <c r="G173">
        <v>0</v>
      </c>
      <c r="H173" t="s">
        <v>11</v>
      </c>
      <c r="I173" t="s">
        <v>23</v>
      </c>
      <c r="J173">
        <v>0.75</v>
      </c>
      <c r="K173" s="2">
        <f t="shared" si="8"/>
        <v>3890298.9777566604</v>
      </c>
      <c r="L173" s="2">
        <f t="shared" si="7"/>
        <v>4345675591.1729317</v>
      </c>
      <c r="M173">
        <v>0.2</v>
      </c>
      <c r="N173">
        <v>0.2</v>
      </c>
      <c r="O173">
        <v>2</v>
      </c>
      <c r="P173">
        <v>1</v>
      </c>
    </row>
    <row r="174" spans="1:16" x14ac:dyDescent="0.3">
      <c r="A174" s="1">
        <v>62</v>
      </c>
      <c r="B174">
        <v>4165606.59178663</v>
      </c>
      <c r="C174">
        <v>13.298266668975071</v>
      </c>
      <c r="D174">
        <v>5</v>
      </c>
      <c r="E174">
        <v>534.45260187254758</v>
      </c>
      <c r="F174">
        <v>373.54262062563521</v>
      </c>
      <c r="G174">
        <v>0</v>
      </c>
      <c r="H174" t="s">
        <v>11</v>
      </c>
      <c r="I174" t="s">
        <v>23</v>
      </c>
      <c r="J174">
        <v>0.5</v>
      </c>
      <c r="K174" s="2">
        <f t="shared" si="8"/>
        <v>5834393.4082133695</v>
      </c>
      <c r="L174" s="2">
        <f t="shared" si="7"/>
        <v>6517334829.1070642</v>
      </c>
      <c r="M174">
        <v>0.2</v>
      </c>
      <c r="N174">
        <v>0.2</v>
      </c>
      <c r="O174">
        <v>2</v>
      </c>
      <c r="P174">
        <v>2</v>
      </c>
    </row>
    <row r="175" spans="1:16" x14ac:dyDescent="0.3">
      <c r="A175" s="1">
        <v>63</v>
      </c>
      <c r="B175">
        <v>4165606.59178663</v>
      </c>
      <c r="C175">
        <v>13.298266668975071</v>
      </c>
      <c r="D175">
        <v>5</v>
      </c>
      <c r="E175">
        <v>534.45260187254758</v>
      </c>
      <c r="F175">
        <v>373.54262062563521</v>
      </c>
      <c r="G175">
        <v>0</v>
      </c>
      <c r="H175" t="s">
        <v>11</v>
      </c>
      <c r="I175" t="s">
        <v>23</v>
      </c>
      <c r="J175">
        <v>0.75</v>
      </c>
      <c r="K175" s="2">
        <f t="shared" si="8"/>
        <v>5834393.4082133695</v>
      </c>
      <c r="L175" s="2">
        <f t="shared" si="7"/>
        <v>6517334829.1070642</v>
      </c>
      <c r="M175">
        <v>0.2</v>
      </c>
      <c r="N175">
        <v>0.2</v>
      </c>
      <c r="O175">
        <v>2</v>
      </c>
      <c r="P175">
        <v>2</v>
      </c>
    </row>
    <row r="176" spans="1:16" x14ac:dyDescent="0.3">
      <c r="A176" s="1">
        <v>64</v>
      </c>
      <c r="B176">
        <v>0</v>
      </c>
      <c r="C176">
        <v>13.298266668975071</v>
      </c>
      <c r="D176">
        <v>5</v>
      </c>
      <c r="E176">
        <v>0</v>
      </c>
      <c r="F176">
        <v>0</v>
      </c>
      <c r="G176">
        <v>1</v>
      </c>
      <c r="H176" t="s">
        <v>11</v>
      </c>
      <c r="I176" t="s">
        <v>23</v>
      </c>
      <c r="J176">
        <v>0.5</v>
      </c>
      <c r="K176" s="2">
        <f t="shared" ref="K176:K207" si="9">10000000 - B176</f>
        <v>10000000</v>
      </c>
      <c r="L176" s="2">
        <f t="shared" ref="L176:L219" si="10">K176*C176*3*14*2</f>
        <v>11170544001.93906</v>
      </c>
      <c r="M176">
        <v>0.2</v>
      </c>
      <c r="N176">
        <v>0.2</v>
      </c>
      <c r="O176">
        <v>2</v>
      </c>
      <c r="P176">
        <v>3</v>
      </c>
    </row>
    <row r="177" spans="1:16" x14ac:dyDescent="0.3">
      <c r="A177" s="1">
        <v>65</v>
      </c>
      <c r="B177">
        <v>0</v>
      </c>
      <c r="C177">
        <v>13.298266668975071</v>
      </c>
      <c r="D177">
        <v>5</v>
      </c>
      <c r="E177">
        <v>0</v>
      </c>
      <c r="F177">
        <v>0</v>
      </c>
      <c r="G177">
        <v>1</v>
      </c>
      <c r="H177" t="s">
        <v>11</v>
      </c>
      <c r="I177" t="s">
        <v>23</v>
      </c>
      <c r="J177">
        <v>0.75</v>
      </c>
      <c r="K177" s="2">
        <f t="shared" si="9"/>
        <v>10000000</v>
      </c>
      <c r="L177" s="2">
        <f t="shared" si="10"/>
        <v>11170544001.93906</v>
      </c>
      <c r="M177">
        <v>0.2</v>
      </c>
      <c r="N177">
        <v>0.2</v>
      </c>
      <c r="O177">
        <v>2</v>
      </c>
      <c r="P177">
        <v>3</v>
      </c>
    </row>
    <row r="178" spans="1:16" x14ac:dyDescent="0.3">
      <c r="A178" s="1">
        <v>66</v>
      </c>
      <c r="B178">
        <v>0</v>
      </c>
      <c r="C178">
        <v>10.39555824474828</v>
      </c>
      <c r="D178">
        <v>3</v>
      </c>
      <c r="E178">
        <v>0</v>
      </c>
      <c r="F178">
        <v>0</v>
      </c>
      <c r="G178">
        <v>1</v>
      </c>
      <c r="H178" t="s">
        <v>11</v>
      </c>
      <c r="I178" t="s">
        <v>23</v>
      </c>
      <c r="J178">
        <v>0.5</v>
      </c>
      <c r="K178" s="2">
        <f t="shared" si="9"/>
        <v>10000000</v>
      </c>
      <c r="L178" s="2">
        <f t="shared" si="10"/>
        <v>8732268925.5885544</v>
      </c>
      <c r="M178">
        <v>0.2</v>
      </c>
      <c r="N178">
        <v>0.2</v>
      </c>
      <c r="O178">
        <v>3</v>
      </c>
      <c r="P178">
        <v>1</v>
      </c>
    </row>
    <row r="179" spans="1:16" x14ac:dyDescent="0.3">
      <c r="A179" s="1">
        <v>67</v>
      </c>
      <c r="B179">
        <v>0</v>
      </c>
      <c r="C179">
        <v>10.39555824474828</v>
      </c>
      <c r="D179">
        <v>3</v>
      </c>
      <c r="E179">
        <v>0</v>
      </c>
      <c r="F179">
        <v>0</v>
      </c>
      <c r="G179">
        <v>1</v>
      </c>
      <c r="H179" t="s">
        <v>11</v>
      </c>
      <c r="I179" t="s">
        <v>23</v>
      </c>
      <c r="J179">
        <v>0.75</v>
      </c>
      <c r="K179" s="2">
        <f t="shared" si="9"/>
        <v>10000000</v>
      </c>
      <c r="L179" s="2">
        <f t="shared" si="10"/>
        <v>8732268925.5885544</v>
      </c>
      <c r="M179">
        <v>0.2</v>
      </c>
      <c r="N179">
        <v>0.2</v>
      </c>
      <c r="O179">
        <v>3</v>
      </c>
      <c r="P179">
        <v>1</v>
      </c>
    </row>
    <row r="180" spans="1:16" x14ac:dyDescent="0.3">
      <c r="A180" s="1">
        <v>68</v>
      </c>
      <c r="B180">
        <v>0</v>
      </c>
      <c r="C180">
        <v>10.39555824474828</v>
      </c>
      <c r="D180">
        <v>3</v>
      </c>
      <c r="E180">
        <v>0</v>
      </c>
      <c r="F180">
        <v>0</v>
      </c>
      <c r="G180">
        <v>1</v>
      </c>
      <c r="H180" t="s">
        <v>11</v>
      </c>
      <c r="I180" t="s">
        <v>23</v>
      </c>
      <c r="J180">
        <v>0.5</v>
      </c>
      <c r="K180" s="2">
        <f t="shared" si="9"/>
        <v>10000000</v>
      </c>
      <c r="L180" s="2">
        <f t="shared" si="10"/>
        <v>8732268925.5885544</v>
      </c>
      <c r="M180">
        <v>0.2</v>
      </c>
      <c r="N180">
        <v>0.2</v>
      </c>
      <c r="O180">
        <v>3</v>
      </c>
      <c r="P180">
        <v>2</v>
      </c>
    </row>
    <row r="181" spans="1:16" x14ac:dyDescent="0.3">
      <c r="A181" s="1">
        <v>69</v>
      </c>
      <c r="B181">
        <v>0</v>
      </c>
      <c r="C181">
        <v>10.39555824474828</v>
      </c>
      <c r="D181">
        <v>3</v>
      </c>
      <c r="E181">
        <v>0</v>
      </c>
      <c r="F181">
        <v>0</v>
      </c>
      <c r="G181">
        <v>1</v>
      </c>
      <c r="H181" t="s">
        <v>11</v>
      </c>
      <c r="I181" t="s">
        <v>23</v>
      </c>
      <c r="J181">
        <v>0.75</v>
      </c>
      <c r="K181" s="2">
        <f t="shared" si="9"/>
        <v>10000000</v>
      </c>
      <c r="L181" s="2">
        <f t="shared" si="10"/>
        <v>8732268925.5885544</v>
      </c>
      <c r="M181">
        <v>0.2</v>
      </c>
      <c r="N181">
        <v>0.2</v>
      </c>
      <c r="O181">
        <v>3</v>
      </c>
      <c r="P181">
        <v>2</v>
      </c>
    </row>
    <row r="182" spans="1:16" x14ac:dyDescent="0.3">
      <c r="A182" s="1">
        <v>70</v>
      </c>
      <c r="B182">
        <v>0</v>
      </c>
      <c r="C182">
        <v>10.39555824474828</v>
      </c>
      <c r="D182">
        <v>3</v>
      </c>
      <c r="E182">
        <v>0</v>
      </c>
      <c r="F182">
        <v>0</v>
      </c>
      <c r="G182">
        <v>1</v>
      </c>
      <c r="H182" t="s">
        <v>11</v>
      </c>
      <c r="I182" t="s">
        <v>23</v>
      </c>
      <c r="J182">
        <v>0.5</v>
      </c>
      <c r="K182" s="2">
        <f t="shared" si="9"/>
        <v>10000000</v>
      </c>
      <c r="L182" s="2">
        <f t="shared" si="10"/>
        <v>8732268925.5885544</v>
      </c>
      <c r="M182">
        <v>0.2</v>
      </c>
      <c r="N182">
        <v>0.2</v>
      </c>
      <c r="O182">
        <v>3</v>
      </c>
      <c r="P182">
        <v>3</v>
      </c>
    </row>
    <row r="183" spans="1:16" x14ac:dyDescent="0.3">
      <c r="A183" s="1">
        <v>71</v>
      </c>
      <c r="B183">
        <v>0</v>
      </c>
      <c r="C183">
        <v>10.39555824474828</v>
      </c>
      <c r="D183">
        <v>3</v>
      </c>
      <c r="E183">
        <v>0</v>
      </c>
      <c r="F183">
        <v>0</v>
      </c>
      <c r="G183">
        <v>1</v>
      </c>
      <c r="H183" t="s">
        <v>11</v>
      </c>
      <c r="I183" t="s">
        <v>23</v>
      </c>
      <c r="J183">
        <v>0.75</v>
      </c>
      <c r="K183" s="2">
        <f t="shared" si="9"/>
        <v>10000000</v>
      </c>
      <c r="L183" s="2">
        <f t="shared" si="10"/>
        <v>8732268925.5885544</v>
      </c>
      <c r="M183">
        <v>0.2</v>
      </c>
      <c r="N183">
        <v>0.2</v>
      </c>
      <c r="O183">
        <v>3</v>
      </c>
      <c r="P183">
        <v>3</v>
      </c>
    </row>
    <row r="184" spans="1:16" x14ac:dyDescent="0.3">
      <c r="A184" s="1">
        <v>72</v>
      </c>
      <c r="B184">
        <v>9175483.4787854683</v>
      </c>
      <c r="C184">
        <v>7.1231825818725047</v>
      </c>
      <c r="D184">
        <v>3</v>
      </c>
      <c r="E184">
        <v>513.63262410352877</v>
      </c>
      <c r="F184">
        <v>375.80739758790418</v>
      </c>
      <c r="G184">
        <v>0</v>
      </c>
      <c r="H184" t="s">
        <v>11</v>
      </c>
      <c r="I184" t="s">
        <v>23</v>
      </c>
      <c r="J184">
        <v>0.5</v>
      </c>
      <c r="K184" s="2">
        <f t="shared" si="9"/>
        <v>824516.52121453173</v>
      </c>
      <c r="L184" s="2">
        <f t="shared" si="10"/>
        <v>493347264.68004298</v>
      </c>
      <c r="M184">
        <v>0.25</v>
      </c>
      <c r="N184">
        <v>0.06</v>
      </c>
      <c r="O184">
        <v>1</v>
      </c>
      <c r="P184">
        <v>1</v>
      </c>
    </row>
    <row r="185" spans="1:16" x14ac:dyDescent="0.3">
      <c r="A185" s="1">
        <v>73</v>
      </c>
      <c r="B185">
        <v>9175483.4787854683</v>
      </c>
      <c r="C185">
        <v>7.1231825818725047</v>
      </c>
      <c r="D185">
        <v>3</v>
      </c>
      <c r="E185">
        <v>513.63262410352877</v>
      </c>
      <c r="F185">
        <v>375.80739758790418</v>
      </c>
      <c r="G185">
        <v>0</v>
      </c>
      <c r="H185" t="s">
        <v>11</v>
      </c>
      <c r="I185" t="s">
        <v>23</v>
      </c>
      <c r="J185">
        <v>0.75</v>
      </c>
      <c r="K185" s="2">
        <f t="shared" si="9"/>
        <v>824516.52121453173</v>
      </c>
      <c r="L185" s="2">
        <f t="shared" si="10"/>
        <v>493347264.68004298</v>
      </c>
      <c r="M185">
        <v>0.25</v>
      </c>
      <c r="N185">
        <v>0.06</v>
      </c>
      <c r="O185">
        <v>1</v>
      </c>
      <c r="P185">
        <v>1</v>
      </c>
    </row>
    <row r="186" spans="1:16" x14ac:dyDescent="0.3">
      <c r="A186" s="3">
        <v>74</v>
      </c>
      <c r="B186" s="4">
        <v>8940237.3963182122</v>
      </c>
      <c r="C186" s="4">
        <v>7.1231825818725047</v>
      </c>
      <c r="D186" s="4">
        <v>4</v>
      </c>
      <c r="E186" s="4">
        <v>509.75723212218838</v>
      </c>
      <c r="F186" s="4">
        <v>375.80739758790418</v>
      </c>
      <c r="G186" s="4">
        <v>0</v>
      </c>
      <c r="H186" s="4" t="s">
        <v>11</v>
      </c>
      <c r="I186" s="4" t="s">
        <v>23</v>
      </c>
      <c r="J186" s="4">
        <v>0.5</v>
      </c>
      <c r="K186" s="5">
        <f t="shared" si="9"/>
        <v>1059762.6036817878</v>
      </c>
      <c r="L186" s="5">
        <f t="shared" si="10"/>
        <v>634106131.63514113</v>
      </c>
      <c r="M186" s="4">
        <v>0.25</v>
      </c>
      <c r="N186" s="4">
        <v>0.06</v>
      </c>
      <c r="O186" s="4">
        <v>1</v>
      </c>
      <c r="P186" s="4">
        <v>2</v>
      </c>
    </row>
    <row r="187" spans="1:16" x14ac:dyDescent="0.3">
      <c r="A187" s="3">
        <v>75</v>
      </c>
      <c r="B187" s="4">
        <v>8940237.3963182122</v>
      </c>
      <c r="C187" s="4">
        <v>7.1231825818725047</v>
      </c>
      <c r="D187" s="4">
        <v>4</v>
      </c>
      <c r="E187" s="4">
        <v>509.75723212218838</v>
      </c>
      <c r="F187" s="4">
        <v>375.80739758790418</v>
      </c>
      <c r="G187" s="4">
        <v>0</v>
      </c>
      <c r="H187" s="4" t="s">
        <v>11</v>
      </c>
      <c r="I187" s="4" t="s">
        <v>23</v>
      </c>
      <c r="J187" s="4">
        <v>0.75</v>
      </c>
      <c r="K187" s="5">
        <f t="shared" si="9"/>
        <v>1059762.6036817878</v>
      </c>
      <c r="L187" s="5">
        <f t="shared" si="10"/>
        <v>634106131.63514113</v>
      </c>
      <c r="M187" s="4">
        <v>0.25</v>
      </c>
      <c r="N187" s="4">
        <v>0.06</v>
      </c>
      <c r="O187" s="4">
        <v>1</v>
      </c>
      <c r="P187" s="4">
        <v>2</v>
      </c>
    </row>
    <row r="188" spans="1:16" x14ac:dyDescent="0.3">
      <c r="A188" s="1">
        <v>76</v>
      </c>
      <c r="B188">
        <v>8350399.0473725814</v>
      </c>
      <c r="C188">
        <v>7.1231825818725047</v>
      </c>
      <c r="D188">
        <v>5</v>
      </c>
      <c r="E188">
        <v>509.75723212218838</v>
      </c>
      <c r="F188">
        <v>375.80739758790418</v>
      </c>
      <c r="G188">
        <v>0</v>
      </c>
      <c r="H188" t="s">
        <v>11</v>
      </c>
      <c r="I188" t="s">
        <v>23</v>
      </c>
      <c r="J188">
        <v>0.5</v>
      </c>
      <c r="K188" s="2">
        <f t="shared" si="9"/>
        <v>1649600.9526274186</v>
      </c>
      <c r="L188" s="2">
        <f t="shared" si="10"/>
        <v>987034336.91485739</v>
      </c>
      <c r="M188">
        <v>0.25</v>
      </c>
      <c r="N188">
        <v>0.06</v>
      </c>
      <c r="O188">
        <v>1</v>
      </c>
      <c r="P188">
        <v>3</v>
      </c>
    </row>
    <row r="189" spans="1:16" x14ac:dyDescent="0.3">
      <c r="A189" s="1">
        <v>77</v>
      </c>
      <c r="B189">
        <v>8350399.0473725814</v>
      </c>
      <c r="C189">
        <v>7.1231825818725047</v>
      </c>
      <c r="D189">
        <v>5</v>
      </c>
      <c r="E189">
        <v>509.75723212218838</v>
      </c>
      <c r="F189">
        <v>375.80739758790418</v>
      </c>
      <c r="G189">
        <v>0</v>
      </c>
      <c r="H189" t="s">
        <v>11</v>
      </c>
      <c r="I189" t="s">
        <v>23</v>
      </c>
      <c r="J189">
        <v>0.75</v>
      </c>
      <c r="K189" s="2">
        <f t="shared" si="9"/>
        <v>1649600.9526274186</v>
      </c>
      <c r="L189" s="2">
        <f t="shared" si="10"/>
        <v>987034336.91485739</v>
      </c>
      <c r="M189">
        <v>0.25</v>
      </c>
      <c r="N189">
        <v>0.06</v>
      </c>
      <c r="O189">
        <v>1</v>
      </c>
      <c r="P189">
        <v>3</v>
      </c>
    </row>
    <row r="190" spans="1:16" x14ac:dyDescent="0.3">
      <c r="A190" s="1">
        <v>78</v>
      </c>
      <c r="B190">
        <v>8757707.2081955969</v>
      </c>
      <c r="C190">
        <v>6.8047477345803573</v>
      </c>
      <c r="D190">
        <v>4</v>
      </c>
      <c r="E190">
        <v>516.41257932696794</v>
      </c>
      <c r="F190">
        <v>374.224197542117</v>
      </c>
      <c r="G190">
        <v>0</v>
      </c>
      <c r="H190" t="s">
        <v>11</v>
      </c>
      <c r="I190" t="s">
        <v>23</v>
      </c>
      <c r="J190">
        <v>0.5</v>
      </c>
      <c r="K190" s="2">
        <f t="shared" si="9"/>
        <v>1242292.7918044031</v>
      </c>
      <c r="L190" s="2">
        <f t="shared" si="10"/>
        <v>710093081.10018766</v>
      </c>
      <c r="M190">
        <v>0.25</v>
      </c>
      <c r="N190">
        <v>0.06</v>
      </c>
      <c r="O190">
        <v>2</v>
      </c>
      <c r="P190">
        <v>1</v>
      </c>
    </row>
    <row r="191" spans="1:16" x14ac:dyDescent="0.3">
      <c r="A191" s="1">
        <v>79</v>
      </c>
      <c r="B191">
        <v>8757707.2081955969</v>
      </c>
      <c r="C191">
        <v>6.8047477345803573</v>
      </c>
      <c r="D191">
        <v>4</v>
      </c>
      <c r="E191">
        <v>516.41257932696794</v>
      </c>
      <c r="F191">
        <v>374.224197542117</v>
      </c>
      <c r="G191">
        <v>0</v>
      </c>
      <c r="H191" t="s">
        <v>11</v>
      </c>
      <c r="I191" t="s">
        <v>23</v>
      </c>
      <c r="J191">
        <v>0.75</v>
      </c>
      <c r="K191" s="2">
        <f t="shared" si="9"/>
        <v>1242292.7918044031</v>
      </c>
      <c r="L191" s="2">
        <f t="shared" si="10"/>
        <v>710093081.10018766</v>
      </c>
      <c r="M191">
        <v>0.25</v>
      </c>
      <c r="N191">
        <v>0.06</v>
      </c>
      <c r="O191">
        <v>2</v>
      </c>
      <c r="P191">
        <v>1</v>
      </c>
    </row>
    <row r="192" spans="1:16" x14ac:dyDescent="0.3">
      <c r="A192" s="1">
        <v>80</v>
      </c>
      <c r="B192">
        <v>8530598.6682889517</v>
      </c>
      <c r="C192">
        <v>6.8047477345803573</v>
      </c>
      <c r="D192">
        <v>5</v>
      </c>
      <c r="E192">
        <v>511.558699310507</v>
      </c>
      <c r="F192">
        <v>374.224197542117</v>
      </c>
      <c r="G192">
        <v>0</v>
      </c>
      <c r="H192" t="s">
        <v>11</v>
      </c>
      <c r="I192" t="s">
        <v>23</v>
      </c>
      <c r="J192">
        <v>0.5</v>
      </c>
      <c r="K192" s="2">
        <f t="shared" si="9"/>
        <v>1469401.3317110483</v>
      </c>
      <c r="L192" s="2">
        <f t="shared" si="10"/>
        <v>839908052.18460965</v>
      </c>
      <c r="M192">
        <v>0.25</v>
      </c>
      <c r="N192">
        <v>0.06</v>
      </c>
      <c r="O192">
        <v>2</v>
      </c>
      <c r="P192">
        <v>2</v>
      </c>
    </row>
    <row r="193" spans="1:16" x14ac:dyDescent="0.3">
      <c r="A193" s="1">
        <v>81</v>
      </c>
      <c r="B193">
        <v>8530598.6682889517</v>
      </c>
      <c r="C193">
        <v>6.8047477345803573</v>
      </c>
      <c r="D193">
        <v>5</v>
      </c>
      <c r="E193">
        <v>511.558699310507</v>
      </c>
      <c r="F193">
        <v>374.224197542117</v>
      </c>
      <c r="G193">
        <v>0</v>
      </c>
      <c r="H193" t="s">
        <v>11</v>
      </c>
      <c r="I193" t="s">
        <v>23</v>
      </c>
      <c r="J193">
        <v>0.75</v>
      </c>
      <c r="K193" s="2">
        <f t="shared" si="9"/>
        <v>1469401.3317110483</v>
      </c>
      <c r="L193" s="2">
        <f t="shared" si="10"/>
        <v>839908052.18460965</v>
      </c>
      <c r="M193">
        <v>0.25</v>
      </c>
      <c r="N193">
        <v>0.06</v>
      </c>
      <c r="O193">
        <v>2</v>
      </c>
      <c r="P193">
        <v>2</v>
      </c>
    </row>
    <row r="194" spans="1:16" x14ac:dyDescent="0.3">
      <c r="A194" s="1">
        <v>82</v>
      </c>
      <c r="B194">
        <v>7960855.846887256</v>
      </c>
      <c r="C194">
        <v>6.8047477345803573</v>
      </c>
      <c r="D194">
        <v>6</v>
      </c>
      <c r="E194">
        <v>511.558699310507</v>
      </c>
      <c r="F194">
        <v>374.224197542117</v>
      </c>
      <c r="G194">
        <v>0</v>
      </c>
      <c r="H194" t="s">
        <v>11</v>
      </c>
      <c r="I194" t="s">
        <v>23</v>
      </c>
      <c r="J194">
        <v>0.5</v>
      </c>
      <c r="K194" s="2">
        <f t="shared" si="9"/>
        <v>2039144.153112744</v>
      </c>
      <c r="L194" s="2">
        <f t="shared" si="10"/>
        <v>1165572370.7356448</v>
      </c>
      <c r="M194">
        <v>0.25</v>
      </c>
      <c r="N194">
        <v>0.06</v>
      </c>
      <c r="O194">
        <v>2</v>
      </c>
      <c r="P194">
        <v>3</v>
      </c>
    </row>
    <row r="195" spans="1:16" x14ac:dyDescent="0.3">
      <c r="A195" s="1">
        <v>83</v>
      </c>
      <c r="B195">
        <v>7960855.846887256</v>
      </c>
      <c r="C195">
        <v>6.8047477345803573</v>
      </c>
      <c r="D195">
        <v>6</v>
      </c>
      <c r="E195">
        <v>511.558699310507</v>
      </c>
      <c r="F195">
        <v>374.224197542117</v>
      </c>
      <c r="G195">
        <v>0</v>
      </c>
      <c r="H195" t="s">
        <v>11</v>
      </c>
      <c r="I195" t="s">
        <v>23</v>
      </c>
      <c r="J195">
        <v>0.75</v>
      </c>
      <c r="K195" s="2">
        <f t="shared" si="9"/>
        <v>2039144.153112744</v>
      </c>
      <c r="L195" s="2">
        <f t="shared" si="10"/>
        <v>1165572370.7356448</v>
      </c>
      <c r="M195">
        <v>0.25</v>
      </c>
      <c r="N195">
        <v>0.06</v>
      </c>
      <c r="O195">
        <v>2</v>
      </c>
      <c r="P195">
        <v>3</v>
      </c>
    </row>
    <row r="196" spans="1:16" x14ac:dyDescent="0.3">
      <c r="A196" s="1">
        <v>84</v>
      </c>
      <c r="B196">
        <v>7833443.3566442458</v>
      </c>
      <c r="C196">
        <v>6.1133582329471832</v>
      </c>
      <c r="D196">
        <v>5</v>
      </c>
      <c r="E196">
        <v>523.60490780004318</v>
      </c>
      <c r="F196">
        <v>373.94194640090461</v>
      </c>
      <c r="G196">
        <v>0</v>
      </c>
      <c r="H196" t="s">
        <v>11</v>
      </c>
      <c r="I196" t="s">
        <v>23</v>
      </c>
      <c r="J196">
        <v>0.5</v>
      </c>
      <c r="K196" s="2">
        <f t="shared" si="9"/>
        <v>2166556.6433557542</v>
      </c>
      <c r="L196" s="2">
        <f t="shared" si="10"/>
        <v>1112574698.9956462</v>
      </c>
      <c r="M196">
        <v>0.25</v>
      </c>
      <c r="N196">
        <v>0.06</v>
      </c>
      <c r="O196">
        <v>3</v>
      </c>
      <c r="P196">
        <v>1</v>
      </c>
    </row>
    <row r="197" spans="1:16" x14ac:dyDescent="0.3">
      <c r="A197" s="1">
        <v>85</v>
      </c>
      <c r="B197">
        <v>7833443.3566442458</v>
      </c>
      <c r="C197">
        <v>6.1133582329471832</v>
      </c>
      <c r="D197">
        <v>5</v>
      </c>
      <c r="E197">
        <v>523.60490780004318</v>
      </c>
      <c r="F197">
        <v>373.94194640090461</v>
      </c>
      <c r="G197">
        <v>0</v>
      </c>
      <c r="H197" t="s">
        <v>11</v>
      </c>
      <c r="I197" t="s">
        <v>23</v>
      </c>
      <c r="J197">
        <v>0.75</v>
      </c>
      <c r="K197" s="2">
        <f t="shared" si="9"/>
        <v>2166556.6433557542</v>
      </c>
      <c r="L197" s="2">
        <f t="shared" si="10"/>
        <v>1112574698.9956462</v>
      </c>
      <c r="M197">
        <v>0.25</v>
      </c>
      <c r="N197">
        <v>0.06</v>
      </c>
      <c r="O197">
        <v>3</v>
      </c>
      <c r="P197">
        <v>1</v>
      </c>
    </row>
    <row r="198" spans="1:16" x14ac:dyDescent="0.3">
      <c r="A198" s="1">
        <v>86</v>
      </c>
      <c r="B198">
        <v>7623562.4094052492</v>
      </c>
      <c r="C198">
        <v>6.1133582329471832</v>
      </c>
      <c r="D198">
        <v>6</v>
      </c>
      <c r="E198">
        <v>516.24096572480369</v>
      </c>
      <c r="F198">
        <v>373.94194640090461</v>
      </c>
      <c r="G198">
        <v>0</v>
      </c>
      <c r="H198" t="s">
        <v>11</v>
      </c>
      <c r="I198" t="s">
        <v>23</v>
      </c>
      <c r="J198">
        <v>0.5</v>
      </c>
      <c r="K198" s="2">
        <f t="shared" si="9"/>
        <v>2376437.5905947508</v>
      </c>
      <c r="L198" s="2">
        <f t="shared" si="10"/>
        <v>1220353202.0019975</v>
      </c>
      <c r="M198">
        <v>0.25</v>
      </c>
      <c r="N198">
        <v>0.06</v>
      </c>
      <c r="O198">
        <v>3</v>
      </c>
      <c r="P198">
        <v>2</v>
      </c>
    </row>
    <row r="199" spans="1:16" x14ac:dyDescent="0.3">
      <c r="A199" s="1">
        <v>87</v>
      </c>
      <c r="B199">
        <v>7623562.4094052492</v>
      </c>
      <c r="C199">
        <v>6.1133582329471832</v>
      </c>
      <c r="D199">
        <v>6</v>
      </c>
      <c r="E199">
        <v>516.24096572480369</v>
      </c>
      <c r="F199">
        <v>373.94194640090461</v>
      </c>
      <c r="G199">
        <v>0</v>
      </c>
      <c r="H199" t="s">
        <v>11</v>
      </c>
      <c r="I199" t="s">
        <v>23</v>
      </c>
      <c r="J199">
        <v>0.75</v>
      </c>
      <c r="K199" s="2">
        <f t="shared" si="9"/>
        <v>2376437.5905947508</v>
      </c>
      <c r="L199" s="2">
        <f t="shared" si="10"/>
        <v>1220353202.0019975</v>
      </c>
      <c r="M199">
        <v>0.25</v>
      </c>
      <c r="N199">
        <v>0.06</v>
      </c>
      <c r="O199">
        <v>3</v>
      </c>
      <c r="P199">
        <v>2</v>
      </c>
    </row>
    <row r="200" spans="1:16" x14ac:dyDescent="0.3">
      <c r="A200" s="1">
        <v>88</v>
      </c>
      <c r="B200">
        <v>7096238.0094105043</v>
      </c>
      <c r="C200">
        <v>6.1133582329471832</v>
      </c>
      <c r="D200">
        <v>7</v>
      </c>
      <c r="E200">
        <v>516.24096572480369</v>
      </c>
      <c r="F200">
        <v>373.94194640090461</v>
      </c>
      <c r="G200">
        <v>0</v>
      </c>
      <c r="H200" t="s">
        <v>11</v>
      </c>
      <c r="I200" t="s">
        <v>23</v>
      </c>
      <c r="J200">
        <v>0.5</v>
      </c>
      <c r="K200" s="2">
        <f t="shared" si="9"/>
        <v>2903761.9905894957</v>
      </c>
      <c r="L200" s="2">
        <f t="shared" si="10"/>
        <v>1491145930.8219092</v>
      </c>
      <c r="M200">
        <v>0.25</v>
      </c>
      <c r="N200">
        <v>0.06</v>
      </c>
      <c r="O200">
        <v>3</v>
      </c>
      <c r="P200">
        <v>3</v>
      </c>
    </row>
    <row r="201" spans="1:16" x14ac:dyDescent="0.3">
      <c r="A201" s="1">
        <v>89</v>
      </c>
      <c r="B201">
        <v>7096238.0094105043</v>
      </c>
      <c r="C201">
        <v>6.1133582329471832</v>
      </c>
      <c r="D201">
        <v>7</v>
      </c>
      <c r="E201">
        <v>516.24096572480369</v>
      </c>
      <c r="F201">
        <v>373.94194640090461</v>
      </c>
      <c r="G201">
        <v>0</v>
      </c>
      <c r="H201" t="s">
        <v>11</v>
      </c>
      <c r="I201" t="s">
        <v>23</v>
      </c>
      <c r="J201">
        <v>0.75</v>
      </c>
      <c r="K201" s="2">
        <f t="shared" si="9"/>
        <v>2903761.9905894957</v>
      </c>
      <c r="L201" s="2">
        <f t="shared" si="10"/>
        <v>1491145930.8219092</v>
      </c>
      <c r="M201">
        <v>0.25</v>
      </c>
      <c r="N201">
        <v>0.06</v>
      </c>
      <c r="O201">
        <v>3</v>
      </c>
      <c r="P201">
        <v>3</v>
      </c>
    </row>
    <row r="202" spans="1:16" x14ac:dyDescent="0.3">
      <c r="A202" s="1">
        <v>90</v>
      </c>
      <c r="B202">
        <v>7832254.9077129858</v>
      </c>
      <c r="C202">
        <v>22.095033935438821</v>
      </c>
      <c r="D202">
        <v>3</v>
      </c>
      <c r="E202">
        <v>509.89951600790391</v>
      </c>
      <c r="F202">
        <v>373.74205220578182</v>
      </c>
      <c r="G202">
        <v>0</v>
      </c>
      <c r="H202" t="s">
        <v>11</v>
      </c>
      <c r="I202" t="s">
        <v>23</v>
      </c>
      <c r="J202">
        <v>0.5</v>
      </c>
      <c r="K202" s="2">
        <f t="shared" si="9"/>
        <v>2167745.0922870142</v>
      </c>
      <c r="L202" s="2">
        <f t="shared" si="10"/>
        <v>4023297715.7068529</v>
      </c>
      <c r="M202">
        <v>0.25</v>
      </c>
      <c r="N202">
        <v>0.2</v>
      </c>
      <c r="O202">
        <v>1</v>
      </c>
      <c r="P202">
        <v>1</v>
      </c>
    </row>
    <row r="203" spans="1:16" x14ac:dyDescent="0.3">
      <c r="A203" s="1">
        <v>91</v>
      </c>
      <c r="B203">
        <v>7832254.9077129858</v>
      </c>
      <c r="C203">
        <v>22.095033935438821</v>
      </c>
      <c r="D203">
        <v>3</v>
      </c>
      <c r="E203">
        <v>509.89951600790391</v>
      </c>
      <c r="F203">
        <v>373.74205220578182</v>
      </c>
      <c r="G203">
        <v>0</v>
      </c>
      <c r="H203" t="s">
        <v>11</v>
      </c>
      <c r="I203" t="s">
        <v>23</v>
      </c>
      <c r="J203">
        <v>0.75</v>
      </c>
      <c r="K203" s="2">
        <f t="shared" si="9"/>
        <v>2167745.0922870142</v>
      </c>
      <c r="L203" s="2">
        <f t="shared" si="10"/>
        <v>4023297715.7068529</v>
      </c>
      <c r="M203">
        <v>0.25</v>
      </c>
      <c r="N203">
        <v>0.2</v>
      </c>
      <c r="O203">
        <v>1</v>
      </c>
      <c r="P203">
        <v>1</v>
      </c>
    </row>
    <row r="204" spans="1:16" x14ac:dyDescent="0.3">
      <c r="A204" s="1">
        <v>92</v>
      </c>
      <c r="B204">
        <v>3991090.3391184998</v>
      </c>
      <c r="C204">
        <v>22.095033935438821</v>
      </c>
      <c r="D204">
        <v>4</v>
      </c>
      <c r="E204">
        <v>509.89951600790391</v>
      </c>
      <c r="F204">
        <v>373.74205220578182</v>
      </c>
      <c r="G204">
        <v>0</v>
      </c>
      <c r="H204" t="s">
        <v>11</v>
      </c>
      <c r="I204" t="s">
        <v>23</v>
      </c>
      <c r="J204">
        <v>0.5</v>
      </c>
      <c r="K204" s="2">
        <f t="shared" si="9"/>
        <v>6008909.6608815007</v>
      </c>
      <c r="L204" s="2">
        <f t="shared" si="10"/>
        <v>11152433281.261686</v>
      </c>
      <c r="M204">
        <v>0.25</v>
      </c>
      <c r="N204">
        <v>0.2</v>
      </c>
      <c r="O204">
        <v>1</v>
      </c>
      <c r="P204">
        <v>2</v>
      </c>
    </row>
    <row r="205" spans="1:16" x14ac:dyDescent="0.3">
      <c r="A205" s="1">
        <v>93</v>
      </c>
      <c r="B205">
        <v>3991090.3391184998</v>
      </c>
      <c r="C205">
        <v>22.095033935438821</v>
      </c>
      <c r="D205">
        <v>4</v>
      </c>
      <c r="E205">
        <v>509.89951600790391</v>
      </c>
      <c r="F205">
        <v>373.74205220578182</v>
      </c>
      <c r="G205">
        <v>0</v>
      </c>
      <c r="H205" t="s">
        <v>11</v>
      </c>
      <c r="I205" t="s">
        <v>23</v>
      </c>
      <c r="J205">
        <v>0.75</v>
      </c>
      <c r="K205" s="2">
        <f t="shared" si="9"/>
        <v>6008909.6608815007</v>
      </c>
      <c r="L205" s="2">
        <f t="shared" si="10"/>
        <v>11152433281.261686</v>
      </c>
      <c r="M205">
        <v>0.25</v>
      </c>
      <c r="N205">
        <v>0.2</v>
      </c>
      <c r="O205">
        <v>1</v>
      </c>
      <c r="P205">
        <v>2</v>
      </c>
    </row>
    <row r="206" spans="1:16" x14ac:dyDescent="0.3">
      <c r="A206" s="1">
        <v>94</v>
      </c>
      <c r="B206">
        <v>0</v>
      </c>
      <c r="C206">
        <v>22.095033935438821</v>
      </c>
      <c r="D206">
        <v>3</v>
      </c>
      <c r="E206">
        <v>0</v>
      </c>
      <c r="F206">
        <v>0</v>
      </c>
      <c r="G206">
        <v>1</v>
      </c>
      <c r="H206" t="s">
        <v>11</v>
      </c>
      <c r="I206" t="s">
        <v>23</v>
      </c>
      <c r="J206">
        <v>0.5</v>
      </c>
      <c r="K206" s="2">
        <f t="shared" si="9"/>
        <v>10000000</v>
      </c>
      <c r="L206" s="2">
        <f t="shared" si="10"/>
        <v>18559828505.768608</v>
      </c>
      <c r="M206">
        <v>0.25</v>
      </c>
      <c r="N206">
        <v>0.2</v>
      </c>
      <c r="O206">
        <v>1</v>
      </c>
      <c r="P206">
        <v>3</v>
      </c>
    </row>
    <row r="207" spans="1:16" x14ac:dyDescent="0.3">
      <c r="A207" s="1">
        <v>95</v>
      </c>
      <c r="B207">
        <v>0</v>
      </c>
      <c r="C207">
        <v>22.095033935438821</v>
      </c>
      <c r="D207">
        <v>3</v>
      </c>
      <c r="E207">
        <v>0</v>
      </c>
      <c r="F207">
        <v>0</v>
      </c>
      <c r="G207">
        <v>1</v>
      </c>
      <c r="H207" t="s">
        <v>11</v>
      </c>
      <c r="I207" t="s">
        <v>23</v>
      </c>
      <c r="J207">
        <v>0.75</v>
      </c>
      <c r="K207" s="2">
        <f t="shared" si="9"/>
        <v>10000000</v>
      </c>
      <c r="L207" s="2">
        <f t="shared" si="10"/>
        <v>18559828505.768608</v>
      </c>
      <c r="M207">
        <v>0.25</v>
      </c>
      <c r="N207">
        <v>0.2</v>
      </c>
      <c r="O207">
        <v>1</v>
      </c>
      <c r="P207">
        <v>3</v>
      </c>
    </row>
    <row r="208" spans="1:16" x14ac:dyDescent="0.3">
      <c r="A208" s="1">
        <v>96</v>
      </c>
      <c r="B208">
        <v>5104775.1744163986</v>
      </c>
      <c r="C208">
        <v>14.81120614681452</v>
      </c>
      <c r="D208">
        <v>4</v>
      </c>
      <c r="E208">
        <v>528.67937022999172</v>
      </c>
      <c r="F208">
        <v>373.50251509753377</v>
      </c>
      <c r="G208">
        <v>0</v>
      </c>
      <c r="H208" t="s">
        <v>11</v>
      </c>
      <c r="I208" t="s">
        <v>23</v>
      </c>
      <c r="J208">
        <v>0.5</v>
      </c>
      <c r="K208" s="2">
        <f t="shared" ref="K208:K219" si="11">10000000 - B208</f>
        <v>4895224.8255836014</v>
      </c>
      <c r="L208" s="2">
        <f t="shared" si="10"/>
        <v>6090351458.2447214</v>
      </c>
      <c r="M208">
        <v>0.25</v>
      </c>
      <c r="N208">
        <v>0.2</v>
      </c>
      <c r="O208">
        <v>2</v>
      </c>
      <c r="P208">
        <v>1</v>
      </c>
    </row>
    <row r="209" spans="1:16" x14ac:dyDescent="0.3">
      <c r="A209" s="1">
        <v>97</v>
      </c>
      <c r="B209">
        <v>5104775.1744163986</v>
      </c>
      <c r="C209">
        <v>14.81120614681452</v>
      </c>
      <c r="D209">
        <v>4</v>
      </c>
      <c r="E209">
        <v>528.67937022999172</v>
      </c>
      <c r="F209">
        <v>373.50251509753377</v>
      </c>
      <c r="G209">
        <v>0</v>
      </c>
      <c r="H209" t="s">
        <v>11</v>
      </c>
      <c r="I209" t="s">
        <v>23</v>
      </c>
      <c r="J209">
        <v>0.75</v>
      </c>
      <c r="K209" s="2">
        <f t="shared" si="11"/>
        <v>4895224.8255836014</v>
      </c>
      <c r="L209" s="2">
        <f t="shared" si="10"/>
        <v>6090351458.2447214</v>
      </c>
      <c r="M209">
        <v>0.25</v>
      </c>
      <c r="N209">
        <v>0.2</v>
      </c>
      <c r="O209">
        <v>2</v>
      </c>
      <c r="P209">
        <v>1</v>
      </c>
    </row>
    <row r="210" spans="1:16" x14ac:dyDescent="0.3">
      <c r="A210" s="1">
        <v>98</v>
      </c>
      <c r="B210">
        <v>2164455.5912470161</v>
      </c>
      <c r="C210">
        <v>14.81120614681452</v>
      </c>
      <c r="D210">
        <v>5</v>
      </c>
      <c r="E210">
        <v>528.67937022999172</v>
      </c>
      <c r="F210">
        <v>373.50251509753377</v>
      </c>
      <c r="G210">
        <v>0</v>
      </c>
      <c r="H210" t="s">
        <v>11</v>
      </c>
      <c r="I210" t="s">
        <v>23</v>
      </c>
      <c r="J210">
        <v>0.5</v>
      </c>
      <c r="K210" s="2">
        <f t="shared" si="11"/>
        <v>7835544.4087529834</v>
      </c>
      <c r="L210" s="2">
        <f t="shared" si="10"/>
        <v>9748524534.8870678</v>
      </c>
      <c r="M210">
        <v>0.25</v>
      </c>
      <c r="N210">
        <v>0.2</v>
      </c>
      <c r="O210">
        <v>2</v>
      </c>
      <c r="P210">
        <v>2</v>
      </c>
    </row>
    <row r="211" spans="1:16" x14ac:dyDescent="0.3">
      <c r="A211" s="1">
        <v>99</v>
      </c>
      <c r="B211">
        <v>2164455.5912470161</v>
      </c>
      <c r="C211">
        <v>14.81120614681452</v>
      </c>
      <c r="D211">
        <v>5</v>
      </c>
      <c r="E211">
        <v>528.67937022999172</v>
      </c>
      <c r="F211">
        <v>373.50251509753377</v>
      </c>
      <c r="G211">
        <v>0</v>
      </c>
      <c r="H211" t="s">
        <v>11</v>
      </c>
      <c r="I211" t="s">
        <v>23</v>
      </c>
      <c r="J211">
        <v>0.75</v>
      </c>
      <c r="K211" s="2">
        <f t="shared" si="11"/>
        <v>7835544.4087529834</v>
      </c>
      <c r="L211" s="2">
        <f t="shared" si="10"/>
        <v>9748524534.8870678</v>
      </c>
      <c r="M211">
        <v>0.25</v>
      </c>
      <c r="N211">
        <v>0.2</v>
      </c>
      <c r="O211">
        <v>2</v>
      </c>
      <c r="P211">
        <v>2</v>
      </c>
    </row>
    <row r="212" spans="1:16" x14ac:dyDescent="0.3">
      <c r="A212" s="1">
        <v>100</v>
      </c>
      <c r="B212">
        <v>0</v>
      </c>
      <c r="C212">
        <v>14.81120614681452</v>
      </c>
      <c r="D212">
        <v>4</v>
      </c>
      <c r="E212">
        <v>0</v>
      </c>
      <c r="F212">
        <v>0</v>
      </c>
      <c r="G212">
        <v>1</v>
      </c>
      <c r="H212" t="s">
        <v>11</v>
      </c>
      <c r="I212" t="s">
        <v>23</v>
      </c>
      <c r="J212">
        <v>0.5</v>
      </c>
      <c r="K212" s="2">
        <f t="shared" si="11"/>
        <v>10000000</v>
      </c>
      <c r="L212" s="2">
        <f t="shared" si="10"/>
        <v>12441413163.324196</v>
      </c>
      <c r="M212">
        <v>0.25</v>
      </c>
      <c r="N212">
        <v>0.2</v>
      </c>
      <c r="O212">
        <v>2</v>
      </c>
      <c r="P212">
        <v>3</v>
      </c>
    </row>
    <row r="213" spans="1:16" x14ac:dyDescent="0.3">
      <c r="A213" s="1">
        <v>101</v>
      </c>
      <c r="B213">
        <v>0</v>
      </c>
      <c r="C213">
        <v>14.81120614681452</v>
      </c>
      <c r="D213">
        <v>4</v>
      </c>
      <c r="E213">
        <v>0</v>
      </c>
      <c r="F213">
        <v>0</v>
      </c>
      <c r="G213">
        <v>1</v>
      </c>
      <c r="H213" t="s">
        <v>11</v>
      </c>
      <c r="I213" t="s">
        <v>23</v>
      </c>
      <c r="J213">
        <v>0.75</v>
      </c>
      <c r="K213" s="2">
        <f t="shared" si="11"/>
        <v>10000000</v>
      </c>
      <c r="L213" s="2">
        <f t="shared" si="10"/>
        <v>12441413163.324196</v>
      </c>
      <c r="M213">
        <v>0.25</v>
      </c>
      <c r="N213">
        <v>0.2</v>
      </c>
      <c r="O213">
        <v>2</v>
      </c>
      <c r="P213">
        <v>3</v>
      </c>
    </row>
    <row r="214" spans="1:16" x14ac:dyDescent="0.3">
      <c r="A214" s="1">
        <v>102</v>
      </c>
      <c r="B214">
        <v>0</v>
      </c>
      <c r="C214">
        <v>10.51463050040045</v>
      </c>
      <c r="D214">
        <v>3</v>
      </c>
      <c r="E214">
        <v>0</v>
      </c>
      <c r="F214">
        <v>0</v>
      </c>
      <c r="G214">
        <v>1</v>
      </c>
      <c r="H214" t="s">
        <v>11</v>
      </c>
      <c r="I214" t="s">
        <v>23</v>
      </c>
      <c r="J214">
        <v>0.5</v>
      </c>
      <c r="K214" s="2">
        <f t="shared" si="11"/>
        <v>10000000</v>
      </c>
      <c r="L214" s="2">
        <f t="shared" si="10"/>
        <v>8832289620.33638</v>
      </c>
      <c r="M214">
        <v>0.25</v>
      </c>
      <c r="N214">
        <v>0.2</v>
      </c>
      <c r="O214">
        <v>3</v>
      </c>
      <c r="P214">
        <v>1</v>
      </c>
    </row>
    <row r="215" spans="1:16" x14ac:dyDescent="0.3">
      <c r="A215" s="1">
        <v>103</v>
      </c>
      <c r="B215">
        <v>0</v>
      </c>
      <c r="C215">
        <v>10.51463050040045</v>
      </c>
      <c r="D215">
        <v>3</v>
      </c>
      <c r="E215">
        <v>0</v>
      </c>
      <c r="F215">
        <v>0</v>
      </c>
      <c r="G215">
        <v>1</v>
      </c>
      <c r="H215" t="s">
        <v>11</v>
      </c>
      <c r="I215" t="s">
        <v>23</v>
      </c>
      <c r="J215">
        <v>0.75</v>
      </c>
      <c r="K215" s="2">
        <f t="shared" si="11"/>
        <v>10000000</v>
      </c>
      <c r="L215" s="2">
        <f t="shared" si="10"/>
        <v>8832289620.33638</v>
      </c>
      <c r="M215">
        <v>0.25</v>
      </c>
      <c r="N215">
        <v>0.2</v>
      </c>
      <c r="O215">
        <v>3</v>
      </c>
      <c r="P215">
        <v>1</v>
      </c>
    </row>
    <row r="216" spans="1:16" x14ac:dyDescent="0.3">
      <c r="A216" s="1">
        <v>104</v>
      </c>
      <c r="B216">
        <v>0</v>
      </c>
      <c r="C216">
        <v>10.51463050040045</v>
      </c>
      <c r="D216">
        <v>3</v>
      </c>
      <c r="E216">
        <v>0</v>
      </c>
      <c r="F216">
        <v>0</v>
      </c>
      <c r="G216">
        <v>1</v>
      </c>
      <c r="H216" t="s">
        <v>11</v>
      </c>
      <c r="I216" t="s">
        <v>23</v>
      </c>
      <c r="J216">
        <v>0.5</v>
      </c>
      <c r="K216" s="2">
        <f t="shared" si="11"/>
        <v>10000000</v>
      </c>
      <c r="L216" s="2">
        <f t="shared" si="10"/>
        <v>8832289620.33638</v>
      </c>
      <c r="M216">
        <v>0.25</v>
      </c>
      <c r="N216">
        <v>0.2</v>
      </c>
      <c r="O216">
        <v>3</v>
      </c>
      <c r="P216">
        <v>2</v>
      </c>
    </row>
    <row r="217" spans="1:16" x14ac:dyDescent="0.3">
      <c r="A217" s="1">
        <v>105</v>
      </c>
      <c r="B217">
        <v>0</v>
      </c>
      <c r="C217">
        <v>10.51463050040045</v>
      </c>
      <c r="D217">
        <v>3</v>
      </c>
      <c r="E217">
        <v>0</v>
      </c>
      <c r="F217">
        <v>0</v>
      </c>
      <c r="G217">
        <v>1</v>
      </c>
      <c r="H217" t="s">
        <v>11</v>
      </c>
      <c r="I217" t="s">
        <v>23</v>
      </c>
      <c r="J217">
        <v>0.75</v>
      </c>
      <c r="K217" s="2">
        <f t="shared" si="11"/>
        <v>10000000</v>
      </c>
      <c r="L217" s="2">
        <f t="shared" si="10"/>
        <v>8832289620.33638</v>
      </c>
      <c r="M217">
        <v>0.25</v>
      </c>
      <c r="N217">
        <v>0.2</v>
      </c>
      <c r="O217">
        <v>3</v>
      </c>
      <c r="P217">
        <v>2</v>
      </c>
    </row>
    <row r="218" spans="1:16" x14ac:dyDescent="0.3">
      <c r="A218" s="1">
        <v>106</v>
      </c>
      <c r="B218">
        <v>0</v>
      </c>
      <c r="C218">
        <v>10.51463050040045</v>
      </c>
      <c r="D218">
        <v>3</v>
      </c>
      <c r="E218">
        <v>0</v>
      </c>
      <c r="F218">
        <v>0</v>
      </c>
      <c r="G218">
        <v>1</v>
      </c>
      <c r="H218" t="s">
        <v>11</v>
      </c>
      <c r="I218" t="s">
        <v>23</v>
      </c>
      <c r="J218">
        <v>0.5</v>
      </c>
      <c r="K218" s="2">
        <f t="shared" si="11"/>
        <v>10000000</v>
      </c>
      <c r="L218" s="2">
        <f t="shared" si="10"/>
        <v>8832289620.33638</v>
      </c>
      <c r="M218">
        <v>0.25</v>
      </c>
      <c r="N218">
        <v>0.2</v>
      </c>
      <c r="O218">
        <v>3</v>
      </c>
      <c r="P218">
        <v>3</v>
      </c>
    </row>
    <row r="219" spans="1:16" x14ac:dyDescent="0.3">
      <c r="A219" s="1">
        <v>107</v>
      </c>
      <c r="B219">
        <v>0</v>
      </c>
      <c r="C219">
        <v>10.51463050040045</v>
      </c>
      <c r="D219">
        <v>3</v>
      </c>
      <c r="E219">
        <v>0</v>
      </c>
      <c r="F219">
        <v>0</v>
      </c>
      <c r="G219">
        <v>1</v>
      </c>
      <c r="H219" t="s">
        <v>11</v>
      </c>
      <c r="I219" t="s">
        <v>23</v>
      </c>
      <c r="J219">
        <v>0.75</v>
      </c>
      <c r="K219" s="2">
        <f t="shared" si="11"/>
        <v>10000000</v>
      </c>
      <c r="L219" s="2">
        <f t="shared" si="10"/>
        <v>8832289620.33638</v>
      </c>
      <c r="M219">
        <v>0.25</v>
      </c>
      <c r="N219">
        <v>0.2</v>
      </c>
      <c r="O219">
        <v>3</v>
      </c>
      <c r="P219">
        <v>3</v>
      </c>
    </row>
    <row r="292" spans="1:25" s="4" customFormat="1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s="4" customFormat="1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Options</vt:lpstr>
      <vt:lpstr>HF_specific</vt:lpstr>
      <vt:lpstr>Structured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2015-06-05T18:17:20Z</dcterms:created>
  <dcterms:modified xsi:type="dcterms:W3CDTF">2022-01-07T10:33:38Z</dcterms:modified>
</cp:coreProperties>
</file>