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.Taylor\Programs\Cloned Repositories\plugins\chica_OOP\panel_data\DLH\HF_specific\"/>
    </mc:Choice>
  </mc:AlternateContent>
  <xr:revisionPtr revIDLastSave="0" documentId="13_ncr:1_{7F73306F-3629-43CE-BB88-337BD4431BA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  <sheet name="DLH" sheetId="3" r:id="rId3"/>
  </sheets>
  <definedNames>
    <definedName name="_xlnm._FilterDatabase" localSheetId="0" hidden="1">Sheet1!$B$1:$N$37</definedName>
    <definedName name="_xlnm._FilterDatabase" localSheetId="1" hidden="1">Sheet2!$B$1:$N$37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7" i="1" l="1"/>
  <c r="L37" i="1" s="1"/>
  <c r="K36" i="1"/>
  <c r="L36" i="1" s="1"/>
  <c r="K35" i="1"/>
  <c r="L35" i="1" s="1"/>
  <c r="K34" i="1"/>
  <c r="L34" i="1" s="1"/>
  <c r="K33" i="1"/>
  <c r="L33" i="1" s="1"/>
  <c r="K32" i="1"/>
  <c r="L32" i="1" s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K2" i="1"/>
  <c r="L2" i="1" s="1"/>
  <c r="K3" i="2"/>
  <c r="L3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2" i="2"/>
  <c r="L2" i="2" s="1"/>
</calcChain>
</file>

<file path=xl/sharedStrings.xml><?xml version="1.0" encoding="utf-8"?>
<sst xmlns="http://schemas.openxmlformats.org/spreadsheetml/2006/main" count="169" uniqueCount="16">
  <si>
    <t>output_pressure</t>
  </si>
  <si>
    <t>mass_flow_total</t>
  </si>
  <si>
    <t>number_of_channels</t>
  </si>
  <si>
    <t>peak_metal_temperature</t>
  </si>
  <si>
    <t>peak_coolant_temperature</t>
  </si>
  <si>
    <t>break_flag</t>
  </si>
  <si>
    <t>layup_type</t>
  </si>
  <si>
    <t>distribution_type</t>
  </si>
  <si>
    <t>mass_flow_split</t>
  </si>
  <si>
    <t>HF_specific</t>
  </si>
  <si>
    <t>strikepoint</t>
  </si>
  <si>
    <t>structured</t>
  </si>
  <si>
    <t>pressure loss</t>
  </si>
  <si>
    <t>pumping power</t>
  </si>
  <si>
    <t>hexagons per channel</t>
  </si>
  <si>
    <t>every other is a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</si>
</sst>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1" fontId="0" fillId="0" borderId="0" xfId="0" applyNumberFormat="1"/>
    <xf numFmtId="0" fontId="2" fillId="2" borderId="1" xfId="1" applyBorder="1" applyAlignment="1">
      <alignment horizontal="center" vertical="top"/>
    </xf>
    <xf numFmtId="0" fontId="2" fillId="2" borderId="0" xfId="1"/>
    <xf numFmtId="11" fontId="2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Sheet2!$H$2</c:f>
              <c:strCache>
                <c:ptCount val="1"/>
                <c:pt idx="0">
                  <c:v>structured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334615394896836"/>
                  <c:y val="-2.4306112679311313E-2"/>
                </c:manualLayout>
              </c:layout>
              <c:tx>
                <c:rich>
                  <a:bodyPr/>
                  <a:lstStyle/>
                  <a:p>
                    <a:fld id="{36FE0D2E-6CA9-41A1-9EA7-F01EC7559F9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A3E2FC9-072F-43C2-9F21-F8F07DAD7335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B20A3509-3485-4FEA-866E-202609329933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BB0-483F-B30B-8D99E8D87E83}"/>
                </c:ext>
              </c:extLst>
            </c:dLbl>
            <c:dLbl>
              <c:idx val="1"/>
              <c:layout>
                <c:manualLayout>
                  <c:x val="-0.16406021823301781"/>
                  <c:y val="-4.2754749995873156E-2"/>
                </c:manualLayout>
              </c:layout>
              <c:tx>
                <c:rich>
                  <a:bodyPr/>
                  <a:lstStyle/>
                  <a:p>
                    <a:fld id="{6B4D1F3C-74AB-4EE1-9263-A80A156C2E5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CE95F9C-F902-4021-86A2-1B3B7BD34FFA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B787B71F-A936-441E-A848-C9CAD32706A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BB0-483F-B30B-8D99E8D87E83}"/>
                </c:ext>
              </c:extLst>
            </c:dLbl>
            <c:dLbl>
              <c:idx val="2"/>
              <c:layout>
                <c:manualLayout>
                  <c:x val="-0.1498233935260993"/>
                  <c:y val="2.528268872051371E-3"/>
                </c:manualLayout>
              </c:layout>
              <c:tx>
                <c:rich>
                  <a:bodyPr/>
                  <a:lstStyle/>
                  <a:p>
                    <a:fld id="{00ACD275-A31D-48C2-B893-011E1234D0E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92F36B6-9C99-4DAF-8BB8-016E6D0E3D3F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CC18F170-B1B2-445C-AA86-8F61FAA5A2C6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BB0-483F-B30B-8D99E8D87E83}"/>
                </c:ext>
              </c:extLst>
            </c:dLbl>
            <c:dLbl>
              <c:idx val="3"/>
              <c:layout>
                <c:manualLayout>
                  <c:x val="-0.10127038868945933"/>
                  <c:y val="-5.281764307763416E-2"/>
                </c:manualLayout>
              </c:layout>
              <c:tx>
                <c:rich>
                  <a:bodyPr/>
                  <a:lstStyle/>
                  <a:p>
                    <a:fld id="{636B3E8B-262D-4CC6-A87A-37B49FD8153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47340AE-6807-493F-AD04-BE27BE5AB3E5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9D4A6E70-8832-498C-ADB0-3F4E4416ECC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BB0-483F-B30B-8D99E8D87E83}"/>
                </c:ext>
              </c:extLst>
            </c:dLbl>
            <c:dLbl>
              <c:idx val="4"/>
              <c:layout>
                <c:manualLayout>
                  <c:x val="-1.4754300085878016E-2"/>
                  <c:y val="-3.1014708067151984E-2"/>
                </c:manualLayout>
              </c:layout>
              <c:tx>
                <c:rich>
                  <a:bodyPr/>
                  <a:lstStyle/>
                  <a:p>
                    <a:fld id="{D20E0053-7EC1-4A82-90A3-FAA5CE15E48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E574202-74A6-4208-9B5D-2835AFCE6C87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8D025B71-A535-4FDD-AED8-06B2AB7B581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BB0-483F-B30B-8D99E8D87E83}"/>
                </c:ext>
              </c:extLst>
            </c:dLbl>
            <c:dLbl>
              <c:idx val="5"/>
              <c:layout>
                <c:manualLayout>
                  <c:x val="4.4383279465937085E-2"/>
                  <c:y val="-1.0888921903629971E-2"/>
                </c:manualLayout>
              </c:layout>
              <c:tx>
                <c:rich>
                  <a:bodyPr/>
                  <a:lstStyle/>
                  <a:p>
                    <a:fld id="{E97A0C27-8A21-4A3F-A42D-B79230FFB1D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D3546FF-21FF-4A7C-A53C-0AC6C2A18882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4B5C8CB3-EE9A-4AC0-9DBA-92D4399ADEF5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BB0-483F-B30B-8D99E8D87E83}"/>
                </c:ext>
              </c:extLst>
            </c:dLbl>
            <c:dLbl>
              <c:idx val="6"/>
              <c:layout>
                <c:manualLayout>
                  <c:x val="-0.16138859313871282"/>
                  <c:y val="-5.4494791924594332E-2"/>
                </c:manualLayout>
              </c:layout>
              <c:tx>
                <c:rich>
                  <a:bodyPr/>
                  <a:lstStyle/>
                  <a:p>
                    <a:fld id="{498234B8-A9F9-4627-8A09-3EB7069E21F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C78BB14-87D7-42E2-8BB3-253AD32A9F76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FFF3397B-BCF5-4372-A292-3B56B341F4C2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BB0-483F-B30B-8D99E8D87E83}"/>
                </c:ext>
              </c:extLst>
            </c:dLbl>
            <c:dLbl>
              <c:idx val="7"/>
              <c:layout>
                <c:manualLayout>
                  <c:x val="-0.13510522444901737"/>
                  <c:y val="-0.11654929926212054"/>
                </c:manualLayout>
              </c:layout>
              <c:tx>
                <c:rich>
                  <a:bodyPr/>
                  <a:lstStyle/>
                  <a:p>
                    <a:fld id="{A4E664E2-B0FE-4F8C-A5EC-33A3DA81288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DDC87B5-05D3-4F30-B060-CE07E3E1669A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2BA9D3AB-86BE-4396-9537-97642DD033A6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BB0-483F-B30B-8D99E8D87E83}"/>
                </c:ext>
              </c:extLst>
            </c:dLbl>
            <c:dLbl>
              <c:idx val="8"/>
              <c:layout>
                <c:manualLayout>
                  <c:x val="7.876818612074293E-3"/>
                  <c:y val="8.5112002509120323E-4"/>
                </c:manualLayout>
              </c:layout>
              <c:tx>
                <c:rich>
                  <a:bodyPr/>
                  <a:lstStyle/>
                  <a:p>
                    <a:fld id="{0AC5488C-8F33-45EA-8C64-A0D60032F7A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BD824F9-C437-45F3-BF9E-1FF88A018663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FBB6153F-757E-46B8-8EFB-F985B8A457E2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BB0-483F-B30B-8D99E8D87E83}"/>
                </c:ext>
              </c:extLst>
            </c:dLbl>
            <c:dLbl>
              <c:idx val="9"/>
              <c:layout>
                <c:manualLayout>
                  <c:x val="-0.13339628809503956"/>
                  <c:y val="-4.6109047689793556E-2"/>
                </c:manualLayout>
              </c:layout>
              <c:tx>
                <c:rich>
                  <a:bodyPr/>
                  <a:lstStyle/>
                  <a:p>
                    <a:fld id="{27BA6D11-1FE7-4071-823F-47CAE452B84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23AF1EB-A96A-4E69-9CF4-5DD5A29407B2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7BC3322A-A4A2-4962-AC51-1536483E11A0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BB0-483F-B30B-8D99E8D87E83}"/>
                </c:ext>
              </c:extLst>
            </c:dLbl>
            <c:dLbl>
              <c:idx val="10"/>
              <c:layout>
                <c:manualLayout>
                  <c:x val="-0.1147789019398385"/>
                  <c:y val="6.4582776209577572E-2"/>
                </c:manualLayout>
              </c:layout>
              <c:tx>
                <c:rich>
                  <a:bodyPr/>
                  <a:lstStyle/>
                  <a:p>
                    <a:fld id="{6828EE6B-3A4F-4371-AFE6-71434C1D11B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1B994BE-9963-482F-A7BB-C097184D4745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8B514CAA-E323-42A5-BEAD-EEC0A46E8D4B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BB0-483F-B30B-8D99E8D87E8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0E916B6-4D40-4685-8062-BB1273574499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4A5B82DC-3EAA-49A6-8FD8-82308FD9514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BB0-483F-B30B-8D99E8D87E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Sheet2!$E$2:$E$37</c:f>
              <c:numCache>
                <c:formatCode>General</c:formatCode>
                <c:ptCount val="12"/>
                <c:pt idx="0">
                  <c:v>522.43916769999998</c:v>
                </c:pt>
                <c:pt idx="1">
                  <c:v>522.43916769999998</c:v>
                </c:pt>
                <c:pt idx="2">
                  <c:v>503.24293039999998</c:v>
                </c:pt>
                <c:pt idx="3">
                  <c:v>503.24293039999998</c:v>
                </c:pt>
                <c:pt idx="4">
                  <c:v>490.40908130000003</c:v>
                </c:pt>
                <c:pt idx="5">
                  <c:v>490.40908130000003</c:v>
                </c:pt>
                <c:pt idx="6">
                  <c:v>522.43916769999998</c:v>
                </c:pt>
                <c:pt idx="7">
                  <c:v>522.43916769999998</c:v>
                </c:pt>
                <c:pt idx="8">
                  <c:v>503.24293039999998</c:v>
                </c:pt>
                <c:pt idx="9">
                  <c:v>503.24293039999998</c:v>
                </c:pt>
                <c:pt idx="10">
                  <c:v>490.40908130000003</c:v>
                </c:pt>
                <c:pt idx="11">
                  <c:v>490.40908130000003</c:v>
                </c:pt>
              </c:numCache>
            </c:numRef>
          </c:xVal>
          <c:yVal>
            <c:numRef>
              <c:f>Sheet2!$L$2:$L$37</c:f>
              <c:numCache>
                <c:formatCode>0.00E+00</c:formatCode>
                <c:ptCount val="12"/>
                <c:pt idx="0">
                  <c:v>71907405.77738297</c:v>
                </c:pt>
                <c:pt idx="1">
                  <c:v>118538694.84752677</c:v>
                </c:pt>
                <c:pt idx="2">
                  <c:v>167267904.48997763</c:v>
                </c:pt>
                <c:pt idx="3">
                  <c:v>279027028.18692899</c:v>
                </c:pt>
                <c:pt idx="4">
                  <c:v>325206712.15229857</c:v>
                </c:pt>
                <c:pt idx="5">
                  <c:v>552357978.87655711</c:v>
                </c:pt>
                <c:pt idx="6">
                  <c:v>159810871.28981131</c:v>
                </c:pt>
                <c:pt idx="7">
                  <c:v>168134582.8712064</c:v>
                </c:pt>
                <c:pt idx="8">
                  <c:v>372636113.10316432</c:v>
                </c:pt>
                <c:pt idx="9">
                  <c:v>392180320.24885446</c:v>
                </c:pt>
                <c:pt idx="10">
                  <c:v>721405665.08191013</c:v>
                </c:pt>
                <c:pt idx="11">
                  <c:v>759679989.0080874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Sheet2!$M$3:$M$33</c15:f>
                <c15:dlblRangeCache>
                  <c:ptCount val="11"/>
                  <c:pt idx="0">
                    <c:v>1000</c:v>
                  </c:pt>
                  <c:pt idx="1">
                    <c:v>1000</c:v>
                  </c:pt>
                  <c:pt idx="2">
                    <c:v>1000</c:v>
                  </c:pt>
                  <c:pt idx="3">
                    <c:v>1000</c:v>
                  </c:pt>
                  <c:pt idx="4">
                    <c:v>1000</c:v>
                  </c:pt>
                  <c:pt idx="5">
                    <c:v>3000</c:v>
                  </c:pt>
                  <c:pt idx="6">
                    <c:v>3000</c:v>
                  </c:pt>
                  <c:pt idx="7">
                    <c:v>3000</c:v>
                  </c:pt>
                  <c:pt idx="8">
                    <c:v>3000</c:v>
                  </c:pt>
                  <c:pt idx="9">
                    <c:v>3000</c:v>
                  </c:pt>
                  <c:pt idx="10">
                    <c:v>3000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AEE-499E-AC23-F19192151AAA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HF_specific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7014971603527809"/>
                  <c:y val="9.2368642598920411E-3"/>
                </c:manualLayout>
              </c:layout>
              <c:tx>
                <c:rich>
                  <a:bodyPr/>
                  <a:lstStyle/>
                  <a:p>
                    <a:fld id="{03506AF3-FF88-4337-AE50-542BD555C4C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0140ED1-EBF8-4398-9270-11919AB2BE70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9D0357D9-A782-4C71-9DA5-451ED78CEE19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BB0-483F-B30B-8D99E8D87E83}"/>
                </c:ext>
              </c:extLst>
            </c:dLbl>
            <c:dLbl>
              <c:idx val="1"/>
              <c:layout>
                <c:manualLayout>
                  <c:x val="-0.16905457567320745"/>
                  <c:y val="2.528268872051371E-3"/>
                </c:manualLayout>
              </c:layout>
              <c:tx>
                <c:rich>
                  <a:bodyPr/>
                  <a:lstStyle/>
                  <a:p>
                    <a:fld id="{61D4D682-B110-4AD9-8413-DD1FC67D5AE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8FC1AE4-2C47-4DFC-A97B-BD2D11A936AC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E5AF8158-9115-4A1E-B86A-16C73413E7A8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BB0-483F-B30B-8D99E8D87E8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EFD9684-FF66-4A15-89E6-9E29BAE0621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8EFF770-4F86-4FA3-801B-202BE4757E1C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51DE6172-E858-4AC0-8450-E3EAA789278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BB0-483F-B30B-8D99E8D87E83}"/>
                </c:ext>
              </c:extLst>
            </c:dLbl>
            <c:dLbl>
              <c:idx val="3"/>
              <c:layout>
                <c:manualLayout>
                  <c:x val="8.3581629822379443E-3"/>
                  <c:y val="-2.0951814985390976E-2"/>
                </c:manualLayout>
              </c:layout>
              <c:tx>
                <c:rich>
                  <a:bodyPr/>
                  <a:lstStyle/>
                  <a:p>
                    <a:fld id="{B39EFB68-0CAA-47BD-9D59-5B9C5678993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B447EFD-0D83-429C-85AE-7B4632FB98A2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E8CAEEC7-9E1A-47A5-A940-210E426BB0C0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BB0-483F-B30B-8D99E8D87E8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F343A64-79ED-4D44-8B03-5AAF1D2BF8E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EFCEA1E-968F-495C-90BE-99B4600CFC11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6304C0F8-8DA2-4964-A579-8976A7B2A776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BB0-483F-B30B-8D99E8D87E8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9BC3889-BED4-462C-B63B-E27819B322F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399E40B-8867-4C33-98AD-40107E84BEC3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0DADB11C-858D-4662-966F-01E44CBD7D4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BB0-483F-B30B-8D99E8D87E83}"/>
                </c:ext>
              </c:extLst>
            </c:dLbl>
            <c:dLbl>
              <c:idx val="6"/>
              <c:layout>
                <c:manualLayout>
                  <c:x val="-0.16248373350078346"/>
                  <c:y val="-3.1014708067151984E-2"/>
                </c:manualLayout>
              </c:layout>
              <c:tx>
                <c:rich>
                  <a:bodyPr/>
                  <a:lstStyle/>
                  <a:p>
                    <a:fld id="{D78D8BB0-FD1C-42FC-A3E9-1F038219335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0264146-E6D7-46F4-AE5C-D0871B0FF9B7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EAC856A7-A1EA-4DFB-A937-876DF87C355B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BB0-483F-B30B-8D99E8D87E83}"/>
                </c:ext>
              </c:extLst>
            </c:dLbl>
            <c:dLbl>
              <c:idx val="7"/>
              <c:layout>
                <c:manualLayout>
                  <c:x val="-0.11867811901795745"/>
                  <c:y val="-0.14002938311956289"/>
                </c:manualLayout>
              </c:layout>
              <c:tx>
                <c:rich>
                  <a:bodyPr/>
                  <a:lstStyle/>
                  <a:p>
                    <a:fld id="{A44CE9E4-6320-4E8F-A049-622983C3AA9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BBCE32C-4E8A-428C-89BF-E21B8C440716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3896A501-0D4F-4A22-A70A-626436336BD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BB0-483F-B30B-8D99E8D87E83}"/>
                </c:ext>
              </c:extLst>
            </c:dLbl>
            <c:dLbl>
              <c:idx val="8"/>
              <c:layout>
                <c:manualLayout>
                  <c:x val="-0.17391648149165365"/>
                  <c:y val="-5.8574753627495292E-3"/>
                </c:manualLayout>
              </c:layout>
              <c:tx>
                <c:rich>
                  <a:bodyPr/>
                  <a:lstStyle/>
                  <a:p>
                    <a:fld id="{AB195E3A-FED9-4A31-A3B1-78709C8EC59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EEDE4D6-A093-4EC0-9E83-DCB3EBCF196E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B3F2BEAD-A355-478F-BB9B-E4843B02B4CA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BB0-483F-B30B-8D99E8D87E83}"/>
                </c:ext>
              </c:extLst>
            </c:dLbl>
            <c:dLbl>
              <c:idx val="9"/>
              <c:layout>
                <c:manualLayout>
                  <c:x val="1.7733081870710144E-2"/>
                  <c:y val="-4.6109047689793556E-2"/>
                </c:manualLayout>
              </c:layout>
              <c:tx>
                <c:rich>
                  <a:bodyPr/>
                  <a:lstStyle/>
                  <a:p>
                    <a:fld id="{6C52918B-D012-4FB3-8FBE-4D42C7288EE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A4A55C4-8626-4FF7-ADC9-1FD3BF565A6C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C87A3013-75C7-49AC-A520-3FC7CAE3C0C2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BB0-483F-B30B-8D99E8D87E83}"/>
                </c:ext>
              </c:extLst>
            </c:dLbl>
            <c:dLbl>
              <c:idx val="10"/>
              <c:layout>
                <c:manualLayout>
                  <c:x val="3.3065046939699201E-2"/>
                  <c:y val="1.091401310685221E-2"/>
                </c:manualLayout>
              </c:layout>
              <c:tx>
                <c:rich>
                  <a:bodyPr/>
                  <a:lstStyle/>
                  <a:p>
                    <a:fld id="{EE455089-5522-4448-AAB7-9EAB55548DC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FB2DEB5-05F1-45D9-8F80-E8A6222F7B5F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A5F2C39F-7B9F-4DAA-987F-6B82A73A90A0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BB0-483F-B30B-8D99E8D87E83}"/>
                </c:ext>
              </c:extLst>
            </c:dLbl>
            <c:dLbl>
              <c:idx val="11"/>
              <c:layout>
                <c:manualLayout>
                  <c:x val="6.8394275020098372E-2"/>
                  <c:y val="-1.2566070750590139E-2"/>
                </c:manualLayout>
              </c:layout>
              <c:tx>
                <c:rich>
                  <a:bodyPr/>
                  <a:lstStyle/>
                  <a:p>
                    <a:fld id="{B012A4CA-586D-4E9F-A421-D7B5499E5B5B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3F2CA2E4-6CAE-4105-83A5-43F686D9DB06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BB0-483F-B30B-8D99E8D87E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Sheet1!$E$2:$E$37</c:f>
              <c:numCache>
                <c:formatCode>General</c:formatCode>
                <c:ptCount val="12"/>
                <c:pt idx="0">
                  <c:v>522.43916766883035</c:v>
                </c:pt>
                <c:pt idx="1">
                  <c:v>522.43916766883035</c:v>
                </c:pt>
                <c:pt idx="2">
                  <c:v>503.24293042856152</c:v>
                </c:pt>
                <c:pt idx="3">
                  <c:v>503.24293042856152</c:v>
                </c:pt>
                <c:pt idx="4">
                  <c:v>490.40908126131922</c:v>
                </c:pt>
                <c:pt idx="5">
                  <c:v>490.40908126131922</c:v>
                </c:pt>
                <c:pt idx="6">
                  <c:v>522.43916766883035</c:v>
                </c:pt>
                <c:pt idx="7">
                  <c:v>522.43916766883035</c:v>
                </c:pt>
                <c:pt idx="8">
                  <c:v>503.24293042856152</c:v>
                </c:pt>
                <c:pt idx="9">
                  <c:v>503.24293042856152</c:v>
                </c:pt>
                <c:pt idx="10">
                  <c:v>490.40908126131922</c:v>
                </c:pt>
                <c:pt idx="11">
                  <c:v>490.40908126131922</c:v>
                </c:pt>
              </c:numCache>
            </c:numRef>
          </c:xVal>
          <c:yVal>
            <c:numRef>
              <c:f>Sheet1!$L$2:$L$37</c:f>
              <c:numCache>
                <c:formatCode>0.00E+00</c:formatCode>
                <c:ptCount val="12"/>
                <c:pt idx="0">
                  <c:v>37316062.667667717</c:v>
                </c:pt>
                <c:pt idx="1">
                  <c:v>48324433.669736952</c:v>
                </c:pt>
                <c:pt idx="2">
                  <c:v>86418716.453359634</c:v>
                </c:pt>
                <c:pt idx="3">
                  <c:v>122332698.47873464</c:v>
                </c:pt>
                <c:pt idx="4">
                  <c:v>166400304.13796863</c:v>
                </c:pt>
                <c:pt idx="5">
                  <c:v>264272465.5673269</c:v>
                </c:pt>
                <c:pt idx="6">
                  <c:v>159810871.16037637</c:v>
                </c:pt>
                <c:pt idx="7">
                  <c:v>168134582.71386367</c:v>
                </c:pt>
                <c:pt idx="8">
                  <c:v>372636113.18267936</c:v>
                </c:pt>
                <c:pt idx="9">
                  <c:v>392180320.18480217</c:v>
                </c:pt>
                <c:pt idx="10">
                  <c:v>721405665.02182555</c:v>
                </c:pt>
                <c:pt idx="11">
                  <c:v>759679989.31214988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Sheet1!$M$3:$M$33</c15:f>
                <c15:dlblRangeCache>
                  <c:ptCount val="11"/>
                  <c:pt idx="0">
                    <c:v>1000</c:v>
                  </c:pt>
                  <c:pt idx="1">
                    <c:v>1000</c:v>
                  </c:pt>
                  <c:pt idx="2">
                    <c:v>1000</c:v>
                  </c:pt>
                  <c:pt idx="3">
                    <c:v>1000</c:v>
                  </c:pt>
                  <c:pt idx="4">
                    <c:v>1000</c:v>
                  </c:pt>
                  <c:pt idx="5">
                    <c:v>3000</c:v>
                  </c:pt>
                  <c:pt idx="6">
                    <c:v>3000</c:v>
                  </c:pt>
                  <c:pt idx="7">
                    <c:v>3000</c:v>
                  </c:pt>
                  <c:pt idx="8">
                    <c:v>3000</c:v>
                  </c:pt>
                  <c:pt idx="9">
                    <c:v>3000</c:v>
                  </c:pt>
                  <c:pt idx="10">
                    <c:v>3000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AEE-499E-AC23-F19192151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070143"/>
        <c:axId val="703069311"/>
      </c:scatterChart>
      <c:valAx>
        <c:axId val="70307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metal 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069311"/>
        <c:crosses val="autoZero"/>
        <c:crossBetween val="midCat"/>
      </c:valAx>
      <c:valAx>
        <c:axId val="7030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Pumping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070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300C61-DB22-4C98-BD84-2F56C6BAE233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96687" cy="75723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A2BC9-258E-4836-B729-94B6AC42CD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7"/>
  <sheetViews>
    <sheetView workbookViewId="0">
      <selection activeCell="R15" sqref="R15"/>
    </sheetView>
  </sheetViews>
  <sheetFormatPr defaultRowHeight="14.4" x14ac:dyDescent="0.3"/>
  <cols>
    <col min="1" max="1" width="9" bestFit="1" customWidth="1"/>
    <col min="2" max="2" width="10" bestFit="1" customWidth="1"/>
    <col min="3" max="7" width="9" bestFit="1" customWidth="1"/>
    <col min="10" max="15" width="9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12</v>
      </c>
      <c r="L1" s="2" t="s">
        <v>13</v>
      </c>
      <c r="N1" s="2" t="s">
        <v>15</v>
      </c>
    </row>
    <row r="2" spans="1:15" x14ac:dyDescent="0.3">
      <c r="A2" s="1">
        <v>0</v>
      </c>
      <c r="B2">
        <v>9726567.5757056121</v>
      </c>
      <c r="C2">
        <v>1.624675063420693</v>
      </c>
      <c r="D2">
        <v>4</v>
      </c>
      <c r="E2">
        <v>522.43916766883035</v>
      </c>
      <c r="F2">
        <v>431.54443595182289</v>
      </c>
      <c r="G2">
        <v>0</v>
      </c>
      <c r="H2" t="s">
        <v>9</v>
      </c>
      <c r="I2" t="s">
        <v>10</v>
      </c>
      <c r="J2">
        <v>0.5</v>
      </c>
      <c r="K2" s="3">
        <f>10000000 - B2</f>
        <v>273432.42429438792</v>
      </c>
      <c r="L2" s="3">
        <f>K2*C2*3*14*2</f>
        <v>37316062.667667717</v>
      </c>
      <c r="M2">
        <v>1000</v>
      </c>
      <c r="N2">
        <v>1</v>
      </c>
      <c r="O2">
        <v>0.15</v>
      </c>
    </row>
    <row r="3" spans="1:15" x14ac:dyDescent="0.3">
      <c r="A3" s="1">
        <v>1</v>
      </c>
      <c r="B3">
        <v>9645904.0395379588</v>
      </c>
      <c r="C3">
        <v>1.624675063420693</v>
      </c>
      <c r="D3">
        <v>4</v>
      </c>
      <c r="E3">
        <v>522.43916766883035</v>
      </c>
      <c r="F3">
        <v>434.71292215051261</v>
      </c>
      <c r="G3">
        <v>0</v>
      </c>
      <c r="H3" t="s">
        <v>9</v>
      </c>
      <c r="I3" t="s">
        <v>10</v>
      </c>
      <c r="J3">
        <v>0.75</v>
      </c>
      <c r="K3" s="3">
        <f t="shared" ref="K3:K37" si="0">10000000 - B3</f>
        <v>354095.9604620412</v>
      </c>
      <c r="L3" s="3">
        <f t="shared" ref="L3:L37" si="1">K3*C3*3*14*2</f>
        <v>48324433.669736952</v>
      </c>
      <c r="M3">
        <v>1000</v>
      </c>
      <c r="N3">
        <v>1</v>
      </c>
      <c r="O3">
        <v>0.15</v>
      </c>
    </row>
    <row r="4" spans="1:15" hidden="1" x14ac:dyDescent="0.3">
      <c r="A4" s="1">
        <v>2</v>
      </c>
      <c r="B4">
        <v>9726567.5757056121</v>
      </c>
      <c r="C4">
        <v>1.624675063420693</v>
      </c>
      <c r="D4">
        <v>4</v>
      </c>
      <c r="E4">
        <v>522.43916766883035</v>
      </c>
      <c r="F4">
        <v>431.54443595182289</v>
      </c>
      <c r="G4">
        <v>0</v>
      </c>
      <c r="H4" t="s">
        <v>9</v>
      </c>
      <c r="I4" t="s">
        <v>10</v>
      </c>
      <c r="J4">
        <v>0.5</v>
      </c>
      <c r="K4" s="3">
        <f t="shared" si="0"/>
        <v>273432.42429438792</v>
      </c>
      <c r="L4" s="3">
        <f t="shared" si="1"/>
        <v>37316062.667667717</v>
      </c>
      <c r="M4">
        <v>1000</v>
      </c>
      <c r="N4">
        <v>0</v>
      </c>
    </row>
    <row r="5" spans="1:15" hidden="1" x14ac:dyDescent="0.3">
      <c r="A5" s="1">
        <v>3</v>
      </c>
      <c r="B5">
        <v>9645904.0395379588</v>
      </c>
      <c r="C5">
        <v>1.624675063420693</v>
      </c>
      <c r="D5">
        <v>4</v>
      </c>
      <c r="E5">
        <v>522.43916766883035</v>
      </c>
      <c r="F5">
        <v>434.71292215051261</v>
      </c>
      <c r="G5">
        <v>0</v>
      </c>
      <c r="H5" t="s">
        <v>9</v>
      </c>
      <c r="I5" t="s">
        <v>10</v>
      </c>
      <c r="J5">
        <v>0.75</v>
      </c>
      <c r="K5" s="3">
        <f t="shared" si="0"/>
        <v>354095.9604620412</v>
      </c>
      <c r="L5" s="3">
        <f t="shared" si="1"/>
        <v>48324433.669736952</v>
      </c>
      <c r="M5">
        <v>1000</v>
      </c>
      <c r="N5">
        <v>0</v>
      </c>
    </row>
    <row r="6" spans="1:15" hidden="1" x14ac:dyDescent="0.3">
      <c r="A6" s="1">
        <v>4</v>
      </c>
      <c r="B6">
        <v>9726567.5757056121</v>
      </c>
      <c r="C6">
        <v>1.624675063420693</v>
      </c>
      <c r="D6">
        <v>4</v>
      </c>
      <c r="E6">
        <v>522.43916766883035</v>
      </c>
      <c r="F6">
        <v>431.54443595182289</v>
      </c>
      <c r="G6">
        <v>0</v>
      </c>
      <c r="H6" t="s">
        <v>9</v>
      </c>
      <c r="I6" t="s">
        <v>10</v>
      </c>
      <c r="J6">
        <v>0.5</v>
      </c>
      <c r="K6" s="3">
        <f t="shared" si="0"/>
        <v>273432.42429438792</v>
      </c>
      <c r="L6" s="3">
        <f t="shared" si="1"/>
        <v>37316062.667667717</v>
      </c>
      <c r="M6">
        <v>1000</v>
      </c>
      <c r="N6">
        <v>0</v>
      </c>
    </row>
    <row r="7" spans="1:15" hidden="1" x14ac:dyDescent="0.3">
      <c r="A7" s="1">
        <v>5</v>
      </c>
      <c r="B7">
        <v>9645904.0395379588</v>
      </c>
      <c r="C7">
        <v>1.624675063420693</v>
      </c>
      <c r="D7">
        <v>4</v>
      </c>
      <c r="E7">
        <v>522.43916766883035</v>
      </c>
      <c r="F7">
        <v>434.71292215051261</v>
      </c>
      <c r="G7">
        <v>0</v>
      </c>
      <c r="H7" t="s">
        <v>9</v>
      </c>
      <c r="I7" t="s">
        <v>10</v>
      </c>
      <c r="J7">
        <v>0.75</v>
      </c>
      <c r="K7" s="3">
        <f t="shared" si="0"/>
        <v>354095.9604620412</v>
      </c>
      <c r="L7" s="3">
        <f t="shared" si="1"/>
        <v>48324433.669736952</v>
      </c>
      <c r="M7">
        <v>1000</v>
      </c>
      <c r="N7">
        <v>0</v>
      </c>
    </row>
    <row r="8" spans="1:15" x14ac:dyDescent="0.3">
      <c r="A8" s="4">
        <v>6</v>
      </c>
      <c r="B8" s="5">
        <v>9525076.9215385653</v>
      </c>
      <c r="C8" s="5">
        <v>2.1662334178942579</v>
      </c>
      <c r="D8" s="5">
        <v>4</v>
      </c>
      <c r="E8" s="5">
        <v>503.24293042856152</v>
      </c>
      <c r="F8" s="5">
        <v>416.9442443994559</v>
      </c>
      <c r="G8" s="5">
        <v>0</v>
      </c>
      <c r="H8" s="5" t="s">
        <v>9</v>
      </c>
      <c r="I8" s="5" t="s">
        <v>10</v>
      </c>
      <c r="J8" s="5">
        <v>0.5</v>
      </c>
      <c r="K8" s="6">
        <f t="shared" si="0"/>
        <v>474923.07846143469</v>
      </c>
      <c r="L8" s="6">
        <f t="shared" si="1"/>
        <v>86418716.453359634</v>
      </c>
      <c r="M8" s="5">
        <v>1000</v>
      </c>
      <c r="N8" s="5">
        <v>1</v>
      </c>
      <c r="O8" s="5">
        <v>0.2</v>
      </c>
    </row>
    <row r="9" spans="1:15" x14ac:dyDescent="0.3">
      <c r="A9" s="1">
        <v>7</v>
      </c>
      <c r="B9">
        <v>9327707.8838659786</v>
      </c>
      <c r="C9">
        <v>2.1662334178942579</v>
      </c>
      <c r="D9">
        <v>4</v>
      </c>
      <c r="E9">
        <v>503.24293042856152</v>
      </c>
      <c r="F9">
        <v>419.32103368166042</v>
      </c>
      <c r="G9">
        <v>0</v>
      </c>
      <c r="H9" t="s">
        <v>9</v>
      </c>
      <c r="I9" t="s">
        <v>10</v>
      </c>
      <c r="J9">
        <v>0.75</v>
      </c>
      <c r="K9" s="3">
        <f t="shared" si="0"/>
        <v>672292.11613402143</v>
      </c>
      <c r="L9" s="3">
        <f t="shared" si="1"/>
        <v>122332698.47873464</v>
      </c>
      <c r="M9">
        <v>1000</v>
      </c>
      <c r="N9">
        <v>1</v>
      </c>
      <c r="O9">
        <v>0.2</v>
      </c>
    </row>
    <row r="10" spans="1:15" hidden="1" x14ac:dyDescent="0.3">
      <c r="A10" s="1">
        <v>8</v>
      </c>
      <c r="B10">
        <v>9525076.9215385653</v>
      </c>
      <c r="C10">
        <v>2.1662334178942579</v>
      </c>
      <c r="D10">
        <v>4</v>
      </c>
      <c r="E10">
        <v>503.24293042856152</v>
      </c>
      <c r="F10">
        <v>416.9442443994559</v>
      </c>
      <c r="G10">
        <v>0</v>
      </c>
      <c r="H10" t="s">
        <v>9</v>
      </c>
      <c r="I10" t="s">
        <v>10</v>
      </c>
      <c r="J10">
        <v>0.5</v>
      </c>
      <c r="K10" s="3">
        <f t="shared" si="0"/>
        <v>474923.07846143469</v>
      </c>
      <c r="L10" s="3">
        <f t="shared" si="1"/>
        <v>86418716.453359634</v>
      </c>
      <c r="M10">
        <v>1000</v>
      </c>
      <c r="N10">
        <v>0</v>
      </c>
    </row>
    <row r="11" spans="1:15" hidden="1" x14ac:dyDescent="0.3">
      <c r="A11" s="1">
        <v>9</v>
      </c>
      <c r="B11">
        <v>9327707.8838659786</v>
      </c>
      <c r="C11">
        <v>2.1662334178942579</v>
      </c>
      <c r="D11">
        <v>4</v>
      </c>
      <c r="E11">
        <v>503.24293042856152</v>
      </c>
      <c r="F11">
        <v>419.32103368166042</v>
      </c>
      <c r="G11">
        <v>0</v>
      </c>
      <c r="H11" t="s">
        <v>9</v>
      </c>
      <c r="I11" t="s">
        <v>10</v>
      </c>
      <c r="J11">
        <v>0.75</v>
      </c>
      <c r="K11" s="3">
        <f t="shared" si="0"/>
        <v>672292.11613402143</v>
      </c>
      <c r="L11" s="3">
        <f t="shared" si="1"/>
        <v>122332698.47873464</v>
      </c>
      <c r="M11">
        <v>1000</v>
      </c>
      <c r="N11">
        <v>0</v>
      </c>
    </row>
    <row r="12" spans="1:15" hidden="1" x14ac:dyDescent="0.3">
      <c r="A12" s="1">
        <v>10</v>
      </c>
      <c r="B12">
        <v>9525076.9215385653</v>
      </c>
      <c r="C12">
        <v>2.1662334178942579</v>
      </c>
      <c r="D12">
        <v>4</v>
      </c>
      <c r="E12">
        <v>503.24293042856152</v>
      </c>
      <c r="F12">
        <v>416.9442443994559</v>
      </c>
      <c r="G12">
        <v>0</v>
      </c>
      <c r="H12" t="s">
        <v>9</v>
      </c>
      <c r="I12" t="s">
        <v>10</v>
      </c>
      <c r="J12">
        <v>0.5</v>
      </c>
      <c r="K12" s="3">
        <f t="shared" si="0"/>
        <v>474923.07846143469</v>
      </c>
      <c r="L12" s="3">
        <f t="shared" si="1"/>
        <v>86418716.453359634</v>
      </c>
      <c r="M12">
        <v>1000</v>
      </c>
      <c r="N12">
        <v>0</v>
      </c>
    </row>
    <row r="13" spans="1:15" hidden="1" x14ac:dyDescent="0.3">
      <c r="A13" s="1">
        <v>11</v>
      </c>
      <c r="B13">
        <v>9327707.8838659786</v>
      </c>
      <c r="C13">
        <v>2.1662334178942579</v>
      </c>
      <c r="D13">
        <v>4</v>
      </c>
      <c r="E13">
        <v>503.24293042856152</v>
      </c>
      <c r="F13">
        <v>419.32103368166042</v>
      </c>
      <c r="G13">
        <v>0</v>
      </c>
      <c r="H13" t="s">
        <v>9</v>
      </c>
      <c r="I13" t="s">
        <v>10</v>
      </c>
      <c r="J13">
        <v>0.75</v>
      </c>
      <c r="K13" s="3">
        <f t="shared" si="0"/>
        <v>672292.11613402143</v>
      </c>
      <c r="L13" s="3">
        <f t="shared" si="1"/>
        <v>122332698.47873464</v>
      </c>
      <c r="M13">
        <v>1000</v>
      </c>
      <c r="N13">
        <v>0</v>
      </c>
    </row>
    <row r="14" spans="1:15" x14ac:dyDescent="0.3">
      <c r="A14" s="1">
        <v>12</v>
      </c>
      <c r="B14">
        <v>9268423.8050142825</v>
      </c>
      <c r="C14">
        <v>2.707791772367822</v>
      </c>
      <c r="D14">
        <v>4</v>
      </c>
      <c r="E14">
        <v>490.40908126131922</v>
      </c>
      <c r="F14">
        <v>408.18447521749471</v>
      </c>
      <c r="G14">
        <v>0</v>
      </c>
      <c r="H14" t="s">
        <v>9</v>
      </c>
      <c r="I14" t="s">
        <v>10</v>
      </c>
      <c r="J14">
        <v>0.5</v>
      </c>
      <c r="K14" s="3">
        <f t="shared" si="0"/>
        <v>731576.19498571754</v>
      </c>
      <c r="L14" s="3">
        <f t="shared" si="1"/>
        <v>166400304.13796863</v>
      </c>
      <c r="M14">
        <v>1000</v>
      </c>
      <c r="N14">
        <v>1</v>
      </c>
      <c r="O14">
        <v>0.25</v>
      </c>
    </row>
    <row r="15" spans="1:15" x14ac:dyDescent="0.3">
      <c r="A15" s="1">
        <v>13</v>
      </c>
      <c r="B15">
        <v>8838130.4601526596</v>
      </c>
      <c r="C15">
        <v>2.707791772367822</v>
      </c>
      <c r="D15">
        <v>4</v>
      </c>
      <c r="E15">
        <v>490.40908126131922</v>
      </c>
      <c r="F15">
        <v>410.08613147403099</v>
      </c>
      <c r="G15">
        <v>0</v>
      </c>
      <c r="H15" t="s">
        <v>9</v>
      </c>
      <c r="I15" t="s">
        <v>10</v>
      </c>
      <c r="J15">
        <v>0.75</v>
      </c>
      <c r="K15" s="3">
        <f t="shared" si="0"/>
        <v>1161869.5398473404</v>
      </c>
      <c r="L15" s="3">
        <f t="shared" si="1"/>
        <v>264272465.5673269</v>
      </c>
      <c r="M15">
        <v>1000</v>
      </c>
      <c r="N15">
        <v>1</v>
      </c>
      <c r="O15">
        <v>0.25</v>
      </c>
    </row>
    <row r="16" spans="1:15" hidden="1" x14ac:dyDescent="0.3">
      <c r="A16" s="1">
        <v>14</v>
      </c>
      <c r="B16">
        <v>9268423.8050142825</v>
      </c>
      <c r="C16">
        <v>2.707791772367822</v>
      </c>
      <c r="D16">
        <v>4</v>
      </c>
      <c r="E16">
        <v>490.40908126131922</v>
      </c>
      <c r="F16">
        <v>408.18447521749471</v>
      </c>
      <c r="G16">
        <v>0</v>
      </c>
      <c r="H16" t="s">
        <v>9</v>
      </c>
      <c r="I16" t="s">
        <v>10</v>
      </c>
      <c r="J16">
        <v>0.5</v>
      </c>
      <c r="K16" s="3">
        <f t="shared" si="0"/>
        <v>731576.19498571754</v>
      </c>
      <c r="L16" s="3">
        <f t="shared" si="1"/>
        <v>166400304.13796863</v>
      </c>
      <c r="M16">
        <v>1000</v>
      </c>
      <c r="N16">
        <v>0</v>
      </c>
    </row>
    <row r="17" spans="1:15" hidden="1" x14ac:dyDescent="0.3">
      <c r="A17" s="1">
        <v>15</v>
      </c>
      <c r="B17">
        <v>8838130.4601526596</v>
      </c>
      <c r="C17">
        <v>2.707791772367822</v>
      </c>
      <c r="D17">
        <v>4</v>
      </c>
      <c r="E17">
        <v>490.40908126131922</v>
      </c>
      <c r="F17">
        <v>410.08613147403099</v>
      </c>
      <c r="G17">
        <v>0</v>
      </c>
      <c r="H17" t="s">
        <v>9</v>
      </c>
      <c r="I17" t="s">
        <v>10</v>
      </c>
      <c r="J17">
        <v>0.75</v>
      </c>
      <c r="K17" s="3">
        <f t="shared" si="0"/>
        <v>1161869.5398473404</v>
      </c>
      <c r="L17" s="3">
        <f t="shared" si="1"/>
        <v>264272465.5673269</v>
      </c>
      <c r="M17">
        <v>1000</v>
      </c>
      <c r="N17">
        <v>0</v>
      </c>
    </row>
    <row r="18" spans="1:15" hidden="1" x14ac:dyDescent="0.3">
      <c r="A18" s="1">
        <v>16</v>
      </c>
      <c r="B18">
        <v>9268423.8050142825</v>
      </c>
      <c r="C18">
        <v>2.707791772367822</v>
      </c>
      <c r="D18">
        <v>4</v>
      </c>
      <c r="E18">
        <v>490.40908126131922</v>
      </c>
      <c r="F18">
        <v>408.18447521749471</v>
      </c>
      <c r="G18">
        <v>0</v>
      </c>
      <c r="H18" t="s">
        <v>9</v>
      </c>
      <c r="I18" t="s">
        <v>10</v>
      </c>
      <c r="J18">
        <v>0.5</v>
      </c>
      <c r="K18" s="3">
        <f t="shared" si="0"/>
        <v>731576.19498571754</v>
      </c>
      <c r="L18" s="3">
        <f t="shared" si="1"/>
        <v>166400304.13796863</v>
      </c>
      <c r="M18">
        <v>1000</v>
      </c>
      <c r="N18">
        <v>0</v>
      </c>
    </row>
    <row r="19" spans="1:15" hidden="1" x14ac:dyDescent="0.3">
      <c r="A19" s="1">
        <v>17</v>
      </c>
      <c r="B19">
        <v>8838130.4601526596</v>
      </c>
      <c r="C19">
        <v>2.707791772367822</v>
      </c>
      <c r="D19">
        <v>4</v>
      </c>
      <c r="E19">
        <v>490.40908126131922</v>
      </c>
      <c r="F19">
        <v>410.08613147403099</v>
      </c>
      <c r="G19">
        <v>0</v>
      </c>
      <c r="H19" t="s">
        <v>9</v>
      </c>
      <c r="I19" t="s">
        <v>10</v>
      </c>
      <c r="J19">
        <v>0.75</v>
      </c>
      <c r="K19" s="3">
        <f t="shared" si="0"/>
        <v>1161869.5398473404</v>
      </c>
      <c r="L19" s="3">
        <f t="shared" si="1"/>
        <v>264272465.5673269</v>
      </c>
      <c r="M19">
        <v>1000</v>
      </c>
      <c r="N19">
        <v>0</v>
      </c>
    </row>
    <row r="20" spans="1:15" x14ac:dyDescent="0.3">
      <c r="A20" s="1">
        <v>18</v>
      </c>
      <c r="B20">
        <v>9618148.9883212876</v>
      </c>
      <c r="C20">
        <v>4.9823368611567922</v>
      </c>
      <c r="D20">
        <v>3</v>
      </c>
      <c r="E20">
        <v>522.43916766883035</v>
      </c>
      <c r="F20">
        <v>389.97537476020977</v>
      </c>
      <c r="G20">
        <v>0</v>
      </c>
      <c r="H20" t="s">
        <v>9</v>
      </c>
      <c r="I20" t="s">
        <v>10</v>
      </c>
      <c r="J20">
        <v>0.5</v>
      </c>
      <c r="K20" s="3">
        <f t="shared" si="0"/>
        <v>381851.01167871244</v>
      </c>
      <c r="L20" s="3">
        <f t="shared" si="1"/>
        <v>159810871.16037637</v>
      </c>
      <c r="M20">
        <v>3000</v>
      </c>
      <c r="N20">
        <v>1</v>
      </c>
      <c r="O20">
        <v>0.15</v>
      </c>
    </row>
    <row r="21" spans="1:15" x14ac:dyDescent="0.3">
      <c r="A21" s="1">
        <v>19</v>
      </c>
      <c r="B21">
        <v>9598260.3683885969</v>
      </c>
      <c r="C21">
        <v>4.9823368611567922</v>
      </c>
      <c r="D21">
        <v>3</v>
      </c>
      <c r="E21">
        <v>522.43916766883035</v>
      </c>
      <c r="F21">
        <v>392.92953757774569</v>
      </c>
      <c r="G21">
        <v>0</v>
      </c>
      <c r="H21" t="s">
        <v>9</v>
      </c>
      <c r="I21" t="s">
        <v>10</v>
      </c>
      <c r="J21">
        <v>0.75</v>
      </c>
      <c r="K21" s="3">
        <f t="shared" si="0"/>
        <v>401739.63161140308</v>
      </c>
      <c r="L21" s="3">
        <f t="shared" si="1"/>
        <v>168134582.71386367</v>
      </c>
      <c r="M21">
        <v>3000</v>
      </c>
      <c r="N21">
        <v>1</v>
      </c>
      <c r="O21">
        <v>0.15</v>
      </c>
    </row>
    <row r="22" spans="1:15" hidden="1" x14ac:dyDescent="0.3">
      <c r="A22" s="1">
        <v>20</v>
      </c>
      <c r="B22">
        <v>9618148.9883212876</v>
      </c>
      <c r="C22">
        <v>4.9823368611567922</v>
      </c>
      <c r="D22">
        <v>3</v>
      </c>
      <c r="E22">
        <v>522.43916766883035</v>
      </c>
      <c r="F22">
        <v>389.97537476020977</v>
      </c>
      <c r="G22">
        <v>0</v>
      </c>
      <c r="H22" t="s">
        <v>9</v>
      </c>
      <c r="I22" t="s">
        <v>10</v>
      </c>
      <c r="J22">
        <v>0.5</v>
      </c>
      <c r="K22" s="3">
        <f t="shared" si="0"/>
        <v>381851.01167871244</v>
      </c>
      <c r="L22" s="3">
        <f t="shared" si="1"/>
        <v>159810871.16037637</v>
      </c>
      <c r="M22">
        <v>3000</v>
      </c>
      <c r="N22">
        <v>0</v>
      </c>
      <c r="O22">
        <v>0.2</v>
      </c>
    </row>
    <row r="23" spans="1:15" hidden="1" x14ac:dyDescent="0.3">
      <c r="A23" s="1">
        <v>21</v>
      </c>
      <c r="B23">
        <v>9598260.3683885969</v>
      </c>
      <c r="C23">
        <v>4.9823368611567922</v>
      </c>
      <c r="D23">
        <v>3</v>
      </c>
      <c r="E23">
        <v>522.43916766883035</v>
      </c>
      <c r="F23">
        <v>392.92953757774569</v>
      </c>
      <c r="G23">
        <v>0</v>
      </c>
      <c r="H23" t="s">
        <v>9</v>
      </c>
      <c r="I23" t="s">
        <v>10</v>
      </c>
      <c r="J23">
        <v>0.75</v>
      </c>
      <c r="K23" s="3">
        <f t="shared" si="0"/>
        <v>401739.63161140308</v>
      </c>
      <c r="L23" s="3">
        <f t="shared" si="1"/>
        <v>168134582.71386367</v>
      </c>
      <c r="M23">
        <v>3000</v>
      </c>
      <c r="N23">
        <v>0</v>
      </c>
      <c r="O23">
        <v>0.2</v>
      </c>
    </row>
    <row r="24" spans="1:15" hidden="1" x14ac:dyDescent="0.3">
      <c r="A24" s="1">
        <v>22</v>
      </c>
      <c r="B24">
        <v>9618148.9883212876</v>
      </c>
      <c r="C24">
        <v>4.9823368611567922</v>
      </c>
      <c r="D24">
        <v>3</v>
      </c>
      <c r="E24">
        <v>522.43916766883035</v>
      </c>
      <c r="F24">
        <v>389.97537476020977</v>
      </c>
      <c r="G24">
        <v>0</v>
      </c>
      <c r="H24" t="s">
        <v>9</v>
      </c>
      <c r="I24" t="s">
        <v>10</v>
      </c>
      <c r="J24">
        <v>0.5</v>
      </c>
      <c r="K24" s="3">
        <f t="shared" si="0"/>
        <v>381851.01167871244</v>
      </c>
      <c r="L24" s="3">
        <f t="shared" si="1"/>
        <v>159810871.16037637</v>
      </c>
      <c r="M24">
        <v>3000</v>
      </c>
      <c r="N24">
        <v>0</v>
      </c>
      <c r="O24">
        <v>0.25</v>
      </c>
    </row>
    <row r="25" spans="1:15" hidden="1" x14ac:dyDescent="0.3">
      <c r="A25" s="1">
        <v>23</v>
      </c>
      <c r="B25">
        <v>9598260.3683885969</v>
      </c>
      <c r="C25">
        <v>4.9823368611567922</v>
      </c>
      <c r="D25">
        <v>3</v>
      </c>
      <c r="E25">
        <v>522.43916766883035</v>
      </c>
      <c r="F25">
        <v>392.92953757774569</v>
      </c>
      <c r="G25">
        <v>0</v>
      </c>
      <c r="H25" t="s">
        <v>9</v>
      </c>
      <c r="I25" t="s">
        <v>10</v>
      </c>
      <c r="J25">
        <v>0.75</v>
      </c>
      <c r="K25" s="3">
        <f t="shared" si="0"/>
        <v>401739.63161140308</v>
      </c>
      <c r="L25" s="3">
        <f t="shared" si="1"/>
        <v>168134582.71386367</v>
      </c>
      <c r="M25">
        <v>3000</v>
      </c>
      <c r="N25">
        <v>0</v>
      </c>
      <c r="O25">
        <v>0.25</v>
      </c>
    </row>
    <row r="26" spans="1:15" x14ac:dyDescent="0.3">
      <c r="A26" s="1">
        <v>24</v>
      </c>
      <c r="B26">
        <v>9332219.3488450125</v>
      </c>
      <c r="C26">
        <v>6.6431158148757241</v>
      </c>
      <c r="D26">
        <v>3</v>
      </c>
      <c r="E26">
        <v>503.24293042856152</v>
      </c>
      <c r="F26">
        <v>385.7688925893487</v>
      </c>
      <c r="G26">
        <v>0</v>
      </c>
      <c r="H26" t="s">
        <v>9</v>
      </c>
      <c r="I26" t="s">
        <v>10</v>
      </c>
      <c r="J26">
        <v>0.5</v>
      </c>
      <c r="K26" s="3">
        <f t="shared" si="0"/>
        <v>667780.65115498751</v>
      </c>
      <c r="L26" s="3">
        <f t="shared" si="1"/>
        <v>372636113.18267936</v>
      </c>
      <c r="M26">
        <v>3000</v>
      </c>
      <c r="N26">
        <v>1</v>
      </c>
      <c r="O26">
        <v>0.2</v>
      </c>
    </row>
    <row r="27" spans="1:15" x14ac:dyDescent="0.3">
      <c r="A27" s="1">
        <v>25</v>
      </c>
      <c r="B27">
        <v>9297195.2521016374</v>
      </c>
      <c r="C27">
        <v>6.6431158148757241</v>
      </c>
      <c r="D27">
        <v>3</v>
      </c>
      <c r="E27">
        <v>503.24293042856152</v>
      </c>
      <c r="F27">
        <v>387.98446066126832</v>
      </c>
      <c r="G27">
        <v>0</v>
      </c>
      <c r="H27" t="s">
        <v>9</v>
      </c>
      <c r="I27" t="s">
        <v>10</v>
      </c>
      <c r="J27">
        <v>0.75</v>
      </c>
      <c r="K27" s="3">
        <f t="shared" si="0"/>
        <v>702804.74789836258</v>
      </c>
      <c r="L27" s="3">
        <f t="shared" si="1"/>
        <v>392180320.18480217</v>
      </c>
      <c r="M27">
        <v>3000</v>
      </c>
      <c r="N27">
        <v>1</v>
      </c>
      <c r="O27">
        <v>0.2</v>
      </c>
    </row>
    <row r="28" spans="1:15" hidden="1" x14ac:dyDescent="0.3">
      <c r="A28" s="1">
        <v>26</v>
      </c>
      <c r="B28">
        <v>9332219.3488450125</v>
      </c>
      <c r="C28">
        <v>6.6431158148757241</v>
      </c>
      <c r="D28">
        <v>3</v>
      </c>
      <c r="E28">
        <v>503.24293042856152</v>
      </c>
      <c r="F28">
        <v>385.7688925893487</v>
      </c>
      <c r="G28">
        <v>0</v>
      </c>
      <c r="H28" t="s">
        <v>9</v>
      </c>
      <c r="I28" t="s">
        <v>10</v>
      </c>
      <c r="J28">
        <v>0.5</v>
      </c>
      <c r="K28" s="3">
        <f t="shared" si="0"/>
        <v>667780.65115498751</v>
      </c>
      <c r="L28" s="3">
        <f t="shared" si="1"/>
        <v>372636113.18267936</v>
      </c>
      <c r="M28">
        <v>3000</v>
      </c>
      <c r="N28">
        <v>0</v>
      </c>
    </row>
    <row r="29" spans="1:15" hidden="1" x14ac:dyDescent="0.3">
      <c r="A29" s="1">
        <v>27</v>
      </c>
      <c r="B29">
        <v>9297195.2521016374</v>
      </c>
      <c r="C29">
        <v>6.6431158148757241</v>
      </c>
      <c r="D29">
        <v>3</v>
      </c>
      <c r="E29">
        <v>503.24293042856152</v>
      </c>
      <c r="F29">
        <v>387.98446066126832</v>
      </c>
      <c r="G29">
        <v>0</v>
      </c>
      <c r="H29" t="s">
        <v>9</v>
      </c>
      <c r="I29" t="s">
        <v>10</v>
      </c>
      <c r="J29">
        <v>0.75</v>
      </c>
      <c r="K29" s="3">
        <f t="shared" si="0"/>
        <v>702804.74789836258</v>
      </c>
      <c r="L29" s="3">
        <f t="shared" si="1"/>
        <v>392180320.18480217</v>
      </c>
      <c r="M29">
        <v>3000</v>
      </c>
      <c r="N29">
        <v>0</v>
      </c>
    </row>
    <row r="30" spans="1:15" hidden="1" x14ac:dyDescent="0.3">
      <c r="A30" s="1">
        <v>28</v>
      </c>
      <c r="B30">
        <v>9332219.3488450125</v>
      </c>
      <c r="C30">
        <v>6.6431158148757241</v>
      </c>
      <c r="D30">
        <v>3</v>
      </c>
      <c r="E30">
        <v>503.24293042856152</v>
      </c>
      <c r="F30">
        <v>385.7688925893487</v>
      </c>
      <c r="G30">
        <v>0</v>
      </c>
      <c r="H30" t="s">
        <v>9</v>
      </c>
      <c r="I30" t="s">
        <v>10</v>
      </c>
      <c r="J30">
        <v>0.5</v>
      </c>
      <c r="K30" s="3">
        <f t="shared" si="0"/>
        <v>667780.65115498751</v>
      </c>
      <c r="L30" s="3">
        <f t="shared" si="1"/>
        <v>372636113.18267936</v>
      </c>
      <c r="M30">
        <v>3000</v>
      </c>
      <c r="N30">
        <v>0</v>
      </c>
    </row>
    <row r="31" spans="1:15" hidden="1" x14ac:dyDescent="0.3">
      <c r="A31" s="1">
        <v>29</v>
      </c>
      <c r="B31">
        <v>9297195.2521016374</v>
      </c>
      <c r="C31">
        <v>6.6431158148757241</v>
      </c>
      <c r="D31">
        <v>3</v>
      </c>
      <c r="E31">
        <v>503.24293042856152</v>
      </c>
      <c r="F31">
        <v>387.98446066126832</v>
      </c>
      <c r="G31">
        <v>0</v>
      </c>
      <c r="H31" t="s">
        <v>9</v>
      </c>
      <c r="I31" t="s">
        <v>10</v>
      </c>
      <c r="J31">
        <v>0.75</v>
      </c>
      <c r="K31" s="3">
        <f t="shared" si="0"/>
        <v>702804.74789836258</v>
      </c>
      <c r="L31" s="3">
        <f t="shared" si="1"/>
        <v>392180320.18480217</v>
      </c>
      <c r="M31">
        <v>3000</v>
      </c>
      <c r="N31">
        <v>0</v>
      </c>
    </row>
    <row r="32" spans="1:15" x14ac:dyDescent="0.3">
      <c r="A32" s="1">
        <v>30</v>
      </c>
      <c r="B32">
        <v>8965766.9180356544</v>
      </c>
      <c r="C32">
        <v>8.3038947685946543</v>
      </c>
      <c r="D32">
        <v>3</v>
      </c>
      <c r="E32">
        <v>490.40908126131922</v>
      </c>
      <c r="F32">
        <v>383.2450269994128</v>
      </c>
      <c r="G32">
        <v>0</v>
      </c>
      <c r="H32" t="s">
        <v>9</v>
      </c>
      <c r="I32" t="s">
        <v>10</v>
      </c>
      <c r="J32">
        <v>0.5</v>
      </c>
      <c r="K32" s="3">
        <f t="shared" si="0"/>
        <v>1034233.0819643456</v>
      </c>
      <c r="L32" s="3">
        <f t="shared" si="1"/>
        <v>721405665.02182555</v>
      </c>
      <c r="M32">
        <v>3000</v>
      </c>
      <c r="N32">
        <v>1</v>
      </c>
      <c r="O32">
        <v>0.25</v>
      </c>
    </row>
    <row r="33" spans="1:15" x14ac:dyDescent="0.3">
      <c r="A33" s="1">
        <v>31</v>
      </c>
      <c r="B33">
        <v>8910895.4715109207</v>
      </c>
      <c r="C33">
        <v>8.3038947685946543</v>
      </c>
      <c r="D33">
        <v>3</v>
      </c>
      <c r="E33">
        <v>490.40908126131922</v>
      </c>
      <c r="F33">
        <v>385.0174474776436</v>
      </c>
      <c r="G33">
        <v>0</v>
      </c>
      <c r="H33" t="s">
        <v>9</v>
      </c>
      <c r="I33" t="s">
        <v>10</v>
      </c>
      <c r="J33">
        <v>0.75</v>
      </c>
      <c r="K33" s="3">
        <f t="shared" si="0"/>
        <v>1089104.5284890793</v>
      </c>
      <c r="L33" s="3">
        <f t="shared" si="1"/>
        <v>759679989.31214988</v>
      </c>
      <c r="M33">
        <v>3000</v>
      </c>
      <c r="N33">
        <v>1</v>
      </c>
      <c r="O33">
        <v>0.25</v>
      </c>
    </row>
    <row r="34" spans="1:15" hidden="1" x14ac:dyDescent="0.3">
      <c r="A34" s="1">
        <v>32</v>
      </c>
      <c r="B34">
        <v>8965766.9180356544</v>
      </c>
      <c r="C34">
        <v>8.3038947685946543</v>
      </c>
      <c r="D34">
        <v>3</v>
      </c>
      <c r="E34">
        <v>490.40908126131922</v>
      </c>
      <c r="F34">
        <v>383.2450269994128</v>
      </c>
      <c r="G34">
        <v>0</v>
      </c>
      <c r="H34" t="s">
        <v>9</v>
      </c>
      <c r="I34" t="s">
        <v>10</v>
      </c>
      <c r="J34">
        <v>0.5</v>
      </c>
      <c r="K34" s="3">
        <f t="shared" si="0"/>
        <v>1034233.0819643456</v>
      </c>
      <c r="L34" s="3">
        <f t="shared" si="1"/>
        <v>721405665.02182555</v>
      </c>
      <c r="M34">
        <v>3000</v>
      </c>
      <c r="N34">
        <v>0</v>
      </c>
    </row>
    <row r="35" spans="1:15" hidden="1" x14ac:dyDescent="0.3">
      <c r="A35" s="1">
        <v>33</v>
      </c>
      <c r="B35">
        <v>8910895.4715109207</v>
      </c>
      <c r="C35">
        <v>8.3038947685946543</v>
      </c>
      <c r="D35">
        <v>3</v>
      </c>
      <c r="E35">
        <v>490.40908126131922</v>
      </c>
      <c r="F35">
        <v>385.0174474776436</v>
      </c>
      <c r="G35">
        <v>0</v>
      </c>
      <c r="H35" t="s">
        <v>9</v>
      </c>
      <c r="I35" t="s">
        <v>10</v>
      </c>
      <c r="J35">
        <v>0.75</v>
      </c>
      <c r="K35" s="3">
        <f t="shared" si="0"/>
        <v>1089104.5284890793</v>
      </c>
      <c r="L35" s="3">
        <f t="shared" si="1"/>
        <v>759679989.31214988</v>
      </c>
      <c r="M35">
        <v>3000</v>
      </c>
      <c r="N35">
        <v>0</v>
      </c>
    </row>
    <row r="36" spans="1:15" hidden="1" x14ac:dyDescent="0.3">
      <c r="A36" s="1">
        <v>34</v>
      </c>
      <c r="B36">
        <v>8965766.9180356544</v>
      </c>
      <c r="C36">
        <v>8.3038947685946543</v>
      </c>
      <c r="D36">
        <v>3</v>
      </c>
      <c r="E36">
        <v>490.40908126131922</v>
      </c>
      <c r="F36">
        <v>383.2450269994128</v>
      </c>
      <c r="G36">
        <v>0</v>
      </c>
      <c r="H36" t="s">
        <v>9</v>
      </c>
      <c r="I36" t="s">
        <v>10</v>
      </c>
      <c r="J36">
        <v>0.5</v>
      </c>
      <c r="K36" s="3">
        <f t="shared" si="0"/>
        <v>1034233.0819643456</v>
      </c>
      <c r="L36" s="3">
        <f t="shared" si="1"/>
        <v>721405665.02182555</v>
      </c>
      <c r="M36">
        <v>3000</v>
      </c>
      <c r="N36">
        <v>0</v>
      </c>
    </row>
    <row r="37" spans="1:15" hidden="1" x14ac:dyDescent="0.3">
      <c r="A37" s="1">
        <v>35</v>
      </c>
      <c r="B37">
        <v>8910895.4715109207</v>
      </c>
      <c r="C37">
        <v>8.3038947685946543</v>
      </c>
      <c r="D37">
        <v>3</v>
      </c>
      <c r="E37">
        <v>490.40908126131922</v>
      </c>
      <c r="F37">
        <v>385.0174474776436</v>
      </c>
      <c r="G37">
        <v>0</v>
      </c>
      <c r="H37" t="s">
        <v>9</v>
      </c>
      <c r="I37" t="s">
        <v>10</v>
      </c>
      <c r="J37">
        <v>0.75</v>
      </c>
      <c r="K37" s="3">
        <f t="shared" si="0"/>
        <v>1089104.5284890793</v>
      </c>
      <c r="L37" s="3">
        <f t="shared" si="1"/>
        <v>759679989.31214988</v>
      </c>
      <c r="M37">
        <v>3000</v>
      </c>
      <c r="N37">
        <v>0</v>
      </c>
    </row>
  </sheetData>
  <autoFilter ref="B1:N37" xr:uid="{00000000-0001-0000-0000-000000000000}">
    <filterColumn colId="1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3018-1CE3-49CF-9E7D-8ECC58D31D6C}">
  <sheetPr filterMode="1"/>
  <dimension ref="A1:O37"/>
  <sheetViews>
    <sheetView tabSelected="1" workbookViewId="0">
      <selection activeCell="E61" sqref="E61"/>
    </sheetView>
  </sheetViews>
  <sheetFormatPr defaultRowHeight="14.4" x14ac:dyDescent="0.3"/>
  <cols>
    <col min="1" max="1" width="9" bestFit="1" customWidth="1"/>
    <col min="2" max="2" width="10" bestFit="1" customWidth="1"/>
    <col min="3" max="7" width="9" bestFit="1" customWidth="1"/>
    <col min="10" max="11" width="9" bestFit="1" customWidth="1"/>
    <col min="12" max="12" width="11.109375" bestFit="1" customWidth="1"/>
    <col min="13" max="15" width="9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5" x14ac:dyDescent="0.3">
      <c r="A2" s="1">
        <v>0</v>
      </c>
      <c r="B2">
        <v>9473100.4590000007</v>
      </c>
      <c r="C2">
        <v>1.624675063</v>
      </c>
      <c r="D2">
        <v>8</v>
      </c>
      <c r="E2">
        <v>522.43916769999998</v>
      </c>
      <c r="F2">
        <v>431.54553399999998</v>
      </c>
      <c r="G2">
        <v>0</v>
      </c>
      <c r="H2" t="s">
        <v>11</v>
      </c>
      <c r="I2" t="s">
        <v>10</v>
      </c>
      <c r="J2">
        <v>0.5</v>
      </c>
      <c r="K2" s="3">
        <f>10000000 - B2</f>
        <v>526899.54099999927</v>
      </c>
      <c r="L2" s="3">
        <f>K2*C2*3*14*2</f>
        <v>71907405.77738297</v>
      </c>
      <c r="M2">
        <v>1000</v>
      </c>
      <c r="N2">
        <v>1</v>
      </c>
      <c r="O2">
        <v>0.15</v>
      </c>
    </row>
    <row r="3" spans="1:15" x14ac:dyDescent="0.3">
      <c r="A3" s="1">
        <v>1</v>
      </c>
      <c r="B3">
        <v>9131410.9690000005</v>
      </c>
      <c r="C3">
        <v>1.624675063</v>
      </c>
      <c r="D3">
        <v>8</v>
      </c>
      <c r="E3">
        <v>522.43916769999998</v>
      </c>
      <c r="F3">
        <v>434.71750759999998</v>
      </c>
      <c r="G3">
        <v>0</v>
      </c>
      <c r="H3" t="s">
        <v>11</v>
      </c>
      <c r="I3" t="s">
        <v>10</v>
      </c>
      <c r="J3">
        <v>0.75</v>
      </c>
      <c r="K3" s="3">
        <f t="shared" ref="K3:K37" si="0">10000000 - B3</f>
        <v>868589.03099999949</v>
      </c>
      <c r="L3" s="3">
        <f t="shared" ref="L3:L37" si="1">K3*C3*3*14*2</f>
        <v>118538694.84752677</v>
      </c>
      <c r="M3">
        <v>1000</v>
      </c>
      <c r="N3">
        <v>1</v>
      </c>
      <c r="O3">
        <v>0.15</v>
      </c>
    </row>
    <row r="4" spans="1:15" hidden="1" x14ac:dyDescent="0.3">
      <c r="A4" s="1">
        <v>2</v>
      </c>
      <c r="B4">
        <v>9473100.4590000007</v>
      </c>
      <c r="C4">
        <v>1.624675063</v>
      </c>
      <c r="D4">
        <v>8</v>
      </c>
      <c r="E4">
        <v>522.43916769999998</v>
      </c>
      <c r="F4">
        <v>431.54553399999998</v>
      </c>
      <c r="G4">
        <v>0</v>
      </c>
      <c r="H4" t="s">
        <v>11</v>
      </c>
      <c r="I4" t="s">
        <v>10</v>
      </c>
      <c r="J4">
        <v>0.5</v>
      </c>
      <c r="K4" s="3">
        <f t="shared" si="0"/>
        <v>526899.54099999927</v>
      </c>
      <c r="L4" s="3">
        <f t="shared" si="1"/>
        <v>71907405.77738297</v>
      </c>
      <c r="M4">
        <v>1000</v>
      </c>
      <c r="N4">
        <v>0</v>
      </c>
    </row>
    <row r="5" spans="1:15" hidden="1" x14ac:dyDescent="0.3">
      <c r="A5" s="1">
        <v>3</v>
      </c>
      <c r="B5">
        <v>9131410.9690000005</v>
      </c>
      <c r="C5">
        <v>1.624675063</v>
      </c>
      <c r="D5">
        <v>8</v>
      </c>
      <c r="E5">
        <v>522.43916769999998</v>
      </c>
      <c r="F5">
        <v>434.71750759999998</v>
      </c>
      <c r="G5">
        <v>0</v>
      </c>
      <c r="H5" t="s">
        <v>11</v>
      </c>
      <c r="I5" t="s">
        <v>10</v>
      </c>
      <c r="J5">
        <v>0.75</v>
      </c>
      <c r="K5" s="3">
        <f t="shared" si="0"/>
        <v>868589.03099999949</v>
      </c>
      <c r="L5" s="3">
        <f t="shared" si="1"/>
        <v>118538694.84752677</v>
      </c>
      <c r="M5">
        <v>1000</v>
      </c>
      <c r="N5">
        <v>0</v>
      </c>
    </row>
    <row r="6" spans="1:15" hidden="1" x14ac:dyDescent="0.3">
      <c r="A6" s="1">
        <v>4</v>
      </c>
      <c r="B6">
        <v>9473100.4590000007</v>
      </c>
      <c r="C6">
        <v>1.624675063</v>
      </c>
      <c r="D6">
        <v>8</v>
      </c>
      <c r="E6">
        <v>522.43916769999998</v>
      </c>
      <c r="F6">
        <v>431.54553399999998</v>
      </c>
      <c r="G6">
        <v>0</v>
      </c>
      <c r="H6" t="s">
        <v>11</v>
      </c>
      <c r="I6" t="s">
        <v>10</v>
      </c>
      <c r="J6">
        <v>0.5</v>
      </c>
      <c r="K6" s="3">
        <f t="shared" si="0"/>
        <v>526899.54099999927</v>
      </c>
      <c r="L6" s="3">
        <f t="shared" si="1"/>
        <v>71907405.77738297</v>
      </c>
      <c r="M6">
        <v>1000</v>
      </c>
      <c r="N6">
        <v>0</v>
      </c>
    </row>
    <row r="7" spans="1:15" hidden="1" x14ac:dyDescent="0.3">
      <c r="A7" s="1">
        <v>5</v>
      </c>
      <c r="B7">
        <v>9131410.9690000005</v>
      </c>
      <c r="C7">
        <v>1.624675063</v>
      </c>
      <c r="D7">
        <v>8</v>
      </c>
      <c r="E7">
        <v>522.43916769999998</v>
      </c>
      <c r="F7">
        <v>434.71750759999998</v>
      </c>
      <c r="G7">
        <v>0</v>
      </c>
      <c r="H7" t="s">
        <v>11</v>
      </c>
      <c r="I7" t="s">
        <v>10</v>
      </c>
      <c r="J7">
        <v>0.75</v>
      </c>
      <c r="K7" s="3">
        <f t="shared" si="0"/>
        <v>868589.03099999949</v>
      </c>
      <c r="L7" s="3">
        <f t="shared" si="1"/>
        <v>118538694.84752677</v>
      </c>
      <c r="M7">
        <v>1000</v>
      </c>
      <c r="N7">
        <v>0</v>
      </c>
    </row>
    <row r="8" spans="1:15" x14ac:dyDescent="0.3">
      <c r="A8" s="1">
        <v>6</v>
      </c>
      <c r="B8">
        <v>9080761.7679999992</v>
      </c>
      <c r="C8">
        <v>2.166233418</v>
      </c>
      <c r="D8">
        <v>8</v>
      </c>
      <c r="E8">
        <v>503.24293039999998</v>
      </c>
      <c r="F8">
        <v>416.94483960000002</v>
      </c>
      <c r="G8">
        <v>0</v>
      </c>
      <c r="H8" t="s">
        <v>11</v>
      </c>
      <c r="I8" t="s">
        <v>10</v>
      </c>
      <c r="J8">
        <v>0.5</v>
      </c>
      <c r="K8" s="3">
        <f t="shared" si="0"/>
        <v>919238.23200000077</v>
      </c>
      <c r="L8" s="3">
        <f t="shared" si="1"/>
        <v>167267904.48997763</v>
      </c>
      <c r="M8">
        <v>1000</v>
      </c>
      <c r="N8">
        <v>1</v>
      </c>
      <c r="O8">
        <v>0.2</v>
      </c>
    </row>
    <row r="9" spans="1:15" x14ac:dyDescent="0.3">
      <c r="A9" s="1">
        <v>7</v>
      </c>
      <c r="B9">
        <v>8466577.8359999992</v>
      </c>
      <c r="C9">
        <v>2.166233418</v>
      </c>
      <c r="D9">
        <v>8</v>
      </c>
      <c r="E9">
        <v>503.24293039999998</v>
      </c>
      <c r="F9">
        <v>419.32372500000002</v>
      </c>
      <c r="G9">
        <v>0</v>
      </c>
      <c r="H9" t="s">
        <v>11</v>
      </c>
      <c r="I9" t="s">
        <v>10</v>
      </c>
      <c r="J9">
        <v>0.75</v>
      </c>
      <c r="K9" s="3">
        <f t="shared" si="0"/>
        <v>1533422.1640000008</v>
      </c>
      <c r="L9" s="3">
        <f t="shared" si="1"/>
        <v>279027028.18692899</v>
      </c>
      <c r="M9">
        <v>1000</v>
      </c>
      <c r="N9">
        <v>1</v>
      </c>
      <c r="O9">
        <v>0.2</v>
      </c>
    </row>
    <row r="10" spans="1:15" hidden="1" x14ac:dyDescent="0.3">
      <c r="A10" s="1">
        <v>8</v>
      </c>
      <c r="B10">
        <v>9080761.7679999992</v>
      </c>
      <c r="C10">
        <v>2.166233418</v>
      </c>
      <c r="D10">
        <v>8</v>
      </c>
      <c r="E10">
        <v>503.24293039999998</v>
      </c>
      <c r="F10">
        <v>416.94483960000002</v>
      </c>
      <c r="G10">
        <v>0</v>
      </c>
      <c r="H10" t="s">
        <v>11</v>
      </c>
      <c r="I10" t="s">
        <v>10</v>
      </c>
      <c r="J10">
        <v>0.5</v>
      </c>
      <c r="K10" s="3">
        <f t="shared" si="0"/>
        <v>919238.23200000077</v>
      </c>
      <c r="L10" s="3">
        <f t="shared" si="1"/>
        <v>167267904.48997763</v>
      </c>
      <c r="M10">
        <v>1000</v>
      </c>
      <c r="N10">
        <v>0</v>
      </c>
    </row>
    <row r="11" spans="1:15" hidden="1" x14ac:dyDescent="0.3">
      <c r="A11" s="1">
        <v>9</v>
      </c>
      <c r="B11">
        <v>8466577.8359999992</v>
      </c>
      <c r="C11">
        <v>2.166233418</v>
      </c>
      <c r="D11">
        <v>8</v>
      </c>
      <c r="E11">
        <v>503.24293039999998</v>
      </c>
      <c r="F11">
        <v>419.32372500000002</v>
      </c>
      <c r="G11">
        <v>0</v>
      </c>
      <c r="H11" t="s">
        <v>11</v>
      </c>
      <c r="I11" t="s">
        <v>10</v>
      </c>
      <c r="J11">
        <v>0.75</v>
      </c>
      <c r="K11" s="3">
        <f t="shared" si="0"/>
        <v>1533422.1640000008</v>
      </c>
      <c r="L11" s="3">
        <f t="shared" si="1"/>
        <v>279027028.18692899</v>
      </c>
      <c r="M11">
        <v>1000</v>
      </c>
      <c r="N11">
        <v>0</v>
      </c>
    </row>
    <row r="12" spans="1:15" hidden="1" x14ac:dyDescent="0.3">
      <c r="A12" s="1">
        <v>10</v>
      </c>
      <c r="B12">
        <v>9080761.7679999992</v>
      </c>
      <c r="C12">
        <v>2.166233418</v>
      </c>
      <c r="D12">
        <v>8</v>
      </c>
      <c r="E12">
        <v>503.24293039999998</v>
      </c>
      <c r="F12">
        <v>416.94483960000002</v>
      </c>
      <c r="G12">
        <v>0</v>
      </c>
      <c r="H12" t="s">
        <v>11</v>
      </c>
      <c r="I12" t="s">
        <v>10</v>
      </c>
      <c r="J12">
        <v>0.5</v>
      </c>
      <c r="K12" s="3">
        <f t="shared" si="0"/>
        <v>919238.23200000077</v>
      </c>
      <c r="L12" s="3">
        <f t="shared" si="1"/>
        <v>167267904.48997763</v>
      </c>
      <c r="M12">
        <v>1000</v>
      </c>
      <c r="N12">
        <v>0</v>
      </c>
    </row>
    <row r="13" spans="1:15" hidden="1" x14ac:dyDescent="0.3">
      <c r="A13" s="1">
        <v>11</v>
      </c>
      <c r="B13">
        <v>8466577.8359999992</v>
      </c>
      <c r="C13">
        <v>2.166233418</v>
      </c>
      <c r="D13">
        <v>8</v>
      </c>
      <c r="E13">
        <v>503.24293039999998</v>
      </c>
      <c r="F13">
        <v>419.32372500000002</v>
      </c>
      <c r="G13">
        <v>0</v>
      </c>
      <c r="H13" t="s">
        <v>11</v>
      </c>
      <c r="I13" t="s">
        <v>10</v>
      </c>
      <c r="J13">
        <v>0.75</v>
      </c>
      <c r="K13" s="3">
        <f t="shared" si="0"/>
        <v>1533422.1640000008</v>
      </c>
      <c r="L13" s="3">
        <f t="shared" si="1"/>
        <v>279027028.18692899</v>
      </c>
      <c r="M13">
        <v>1000</v>
      </c>
      <c r="N13">
        <v>0</v>
      </c>
    </row>
    <row r="14" spans="1:15" x14ac:dyDescent="0.3">
      <c r="A14" s="1">
        <v>12</v>
      </c>
      <c r="B14">
        <v>8570234.0490000006</v>
      </c>
      <c r="C14">
        <v>2.7077917720000002</v>
      </c>
      <c r="D14">
        <v>8</v>
      </c>
      <c r="E14">
        <v>490.40908130000003</v>
      </c>
      <c r="F14">
        <v>408.1847732</v>
      </c>
      <c r="G14">
        <v>0</v>
      </c>
      <c r="H14" t="s">
        <v>11</v>
      </c>
      <c r="I14" t="s">
        <v>10</v>
      </c>
      <c r="J14">
        <v>0.5</v>
      </c>
      <c r="K14" s="3">
        <f t="shared" si="0"/>
        <v>1429765.9509999994</v>
      </c>
      <c r="L14" s="3">
        <f t="shared" si="1"/>
        <v>325206712.15229857</v>
      </c>
      <c r="M14">
        <v>1000</v>
      </c>
      <c r="N14">
        <v>1</v>
      </c>
      <c r="O14">
        <v>0.25</v>
      </c>
    </row>
    <row r="15" spans="1:15" x14ac:dyDescent="0.3">
      <c r="A15" s="1">
        <v>13</v>
      </c>
      <c r="B15">
        <v>7571567.2479999997</v>
      </c>
      <c r="C15">
        <v>2.7077917720000002</v>
      </c>
      <c r="D15">
        <v>8</v>
      </c>
      <c r="E15">
        <v>490.40908130000003</v>
      </c>
      <c r="F15">
        <v>410.08785899999998</v>
      </c>
      <c r="G15">
        <v>0</v>
      </c>
      <c r="H15" t="s">
        <v>11</v>
      </c>
      <c r="I15" t="s">
        <v>10</v>
      </c>
      <c r="J15">
        <v>0.75</v>
      </c>
      <c r="K15" s="3">
        <f t="shared" si="0"/>
        <v>2428432.7520000003</v>
      </c>
      <c r="L15" s="3">
        <f t="shared" si="1"/>
        <v>552357978.87655711</v>
      </c>
      <c r="M15">
        <v>1000</v>
      </c>
      <c r="N15">
        <v>1</v>
      </c>
      <c r="O15">
        <v>0.25</v>
      </c>
    </row>
    <row r="16" spans="1:15" hidden="1" x14ac:dyDescent="0.3">
      <c r="A16" s="1">
        <v>14</v>
      </c>
      <c r="B16">
        <v>8570234.0490000006</v>
      </c>
      <c r="C16">
        <v>2.7077917720000002</v>
      </c>
      <c r="D16">
        <v>8</v>
      </c>
      <c r="E16">
        <v>490.40908130000003</v>
      </c>
      <c r="F16">
        <v>408.1847732</v>
      </c>
      <c r="G16">
        <v>0</v>
      </c>
      <c r="H16" t="s">
        <v>11</v>
      </c>
      <c r="I16" t="s">
        <v>10</v>
      </c>
      <c r="J16">
        <v>0.5</v>
      </c>
      <c r="K16" s="3">
        <f t="shared" si="0"/>
        <v>1429765.9509999994</v>
      </c>
      <c r="L16" s="3">
        <f t="shared" si="1"/>
        <v>325206712.15229857</v>
      </c>
      <c r="M16">
        <v>1000</v>
      </c>
      <c r="N16">
        <v>0</v>
      </c>
    </row>
    <row r="17" spans="1:15" hidden="1" x14ac:dyDescent="0.3">
      <c r="A17" s="1">
        <v>15</v>
      </c>
      <c r="B17">
        <v>7571567.2479999997</v>
      </c>
      <c r="C17">
        <v>2.7077917720000002</v>
      </c>
      <c r="D17">
        <v>8</v>
      </c>
      <c r="E17">
        <v>490.40908130000003</v>
      </c>
      <c r="F17">
        <v>410.08785899999998</v>
      </c>
      <c r="G17">
        <v>0</v>
      </c>
      <c r="H17" t="s">
        <v>11</v>
      </c>
      <c r="I17" t="s">
        <v>10</v>
      </c>
      <c r="J17">
        <v>0.75</v>
      </c>
      <c r="K17" s="3">
        <f t="shared" si="0"/>
        <v>2428432.7520000003</v>
      </c>
      <c r="L17" s="3">
        <f t="shared" si="1"/>
        <v>552357978.87655711</v>
      </c>
      <c r="M17">
        <v>1000</v>
      </c>
      <c r="N17">
        <v>0</v>
      </c>
    </row>
    <row r="18" spans="1:15" hidden="1" x14ac:dyDescent="0.3">
      <c r="A18" s="1">
        <v>16</v>
      </c>
      <c r="B18">
        <v>8570234.0490000006</v>
      </c>
      <c r="C18">
        <v>2.7077917720000002</v>
      </c>
      <c r="D18">
        <v>8</v>
      </c>
      <c r="E18">
        <v>490.40908130000003</v>
      </c>
      <c r="F18">
        <v>408.1847732</v>
      </c>
      <c r="G18">
        <v>0</v>
      </c>
      <c r="H18" t="s">
        <v>11</v>
      </c>
      <c r="I18" t="s">
        <v>10</v>
      </c>
      <c r="J18">
        <v>0.5</v>
      </c>
      <c r="K18" s="3">
        <f t="shared" si="0"/>
        <v>1429765.9509999994</v>
      </c>
      <c r="L18" s="3">
        <f t="shared" si="1"/>
        <v>325206712.15229857</v>
      </c>
      <c r="M18">
        <v>1000</v>
      </c>
      <c r="N18">
        <v>0</v>
      </c>
    </row>
    <row r="19" spans="1:15" hidden="1" x14ac:dyDescent="0.3">
      <c r="A19" s="1">
        <v>17</v>
      </c>
      <c r="B19">
        <v>7571567.2479999997</v>
      </c>
      <c r="C19">
        <v>2.7077917720000002</v>
      </c>
      <c r="D19">
        <v>8</v>
      </c>
      <c r="E19">
        <v>490.40908130000003</v>
      </c>
      <c r="F19">
        <v>410.08785899999998</v>
      </c>
      <c r="G19">
        <v>0</v>
      </c>
      <c r="H19" t="s">
        <v>11</v>
      </c>
      <c r="I19" t="s">
        <v>10</v>
      </c>
      <c r="J19">
        <v>0.75</v>
      </c>
      <c r="K19" s="3">
        <f t="shared" si="0"/>
        <v>2428432.7520000003</v>
      </c>
      <c r="L19" s="3">
        <f t="shared" si="1"/>
        <v>552357978.87655711</v>
      </c>
      <c r="M19">
        <v>1000</v>
      </c>
      <c r="N19">
        <v>0</v>
      </c>
    </row>
    <row r="20" spans="1:15" x14ac:dyDescent="0.3">
      <c r="A20" s="1">
        <v>18</v>
      </c>
      <c r="B20">
        <v>9618148.9879999999</v>
      </c>
      <c r="C20">
        <v>4.9823368610000003</v>
      </c>
      <c r="D20">
        <v>3</v>
      </c>
      <c r="E20">
        <v>522.43916769999998</v>
      </c>
      <c r="F20">
        <v>389.9753748</v>
      </c>
      <c r="G20">
        <v>0</v>
      </c>
      <c r="H20" t="s">
        <v>11</v>
      </c>
      <c r="I20" t="s">
        <v>10</v>
      </c>
      <c r="J20">
        <v>0.5</v>
      </c>
      <c r="K20" s="3">
        <f t="shared" si="0"/>
        <v>381851.0120000001</v>
      </c>
      <c r="L20" s="3">
        <f t="shared" si="1"/>
        <v>159810871.28981131</v>
      </c>
      <c r="M20">
        <v>3000</v>
      </c>
      <c r="N20">
        <v>1</v>
      </c>
      <c r="O20">
        <v>0.15</v>
      </c>
    </row>
    <row r="21" spans="1:15" x14ac:dyDescent="0.3">
      <c r="A21" s="1">
        <v>19</v>
      </c>
      <c r="B21">
        <v>9598260.3680000007</v>
      </c>
      <c r="C21">
        <v>4.9823368610000003</v>
      </c>
      <c r="D21">
        <v>3</v>
      </c>
      <c r="E21">
        <v>522.43916769999998</v>
      </c>
      <c r="F21">
        <v>392.9295376</v>
      </c>
      <c r="G21">
        <v>0</v>
      </c>
      <c r="H21" t="s">
        <v>11</v>
      </c>
      <c r="I21" t="s">
        <v>10</v>
      </c>
      <c r="J21">
        <v>0.75</v>
      </c>
      <c r="K21" s="3">
        <f t="shared" si="0"/>
        <v>401739.63199999928</v>
      </c>
      <c r="L21" s="3">
        <f t="shared" si="1"/>
        <v>168134582.8712064</v>
      </c>
      <c r="M21">
        <v>3000</v>
      </c>
      <c r="N21">
        <v>1</v>
      </c>
      <c r="O21">
        <v>0.15</v>
      </c>
    </row>
    <row r="22" spans="1:15" hidden="1" x14ac:dyDescent="0.3">
      <c r="A22" s="1">
        <v>20</v>
      </c>
      <c r="B22">
        <v>9618148.9879999999</v>
      </c>
      <c r="C22">
        <v>4.9823368610000003</v>
      </c>
      <c r="D22">
        <v>3</v>
      </c>
      <c r="E22">
        <v>522.43916769999998</v>
      </c>
      <c r="F22">
        <v>389.9753748</v>
      </c>
      <c r="G22">
        <v>0</v>
      </c>
      <c r="H22" t="s">
        <v>11</v>
      </c>
      <c r="I22" t="s">
        <v>10</v>
      </c>
      <c r="J22">
        <v>0.5</v>
      </c>
      <c r="K22" s="3">
        <f t="shared" si="0"/>
        <v>381851.0120000001</v>
      </c>
      <c r="L22" s="3">
        <f t="shared" si="1"/>
        <v>159810871.28981131</v>
      </c>
      <c r="M22">
        <v>3000</v>
      </c>
      <c r="N22">
        <v>0</v>
      </c>
    </row>
    <row r="23" spans="1:15" hidden="1" x14ac:dyDescent="0.3">
      <c r="A23" s="1">
        <v>21</v>
      </c>
      <c r="B23">
        <v>9598260.3680000007</v>
      </c>
      <c r="C23">
        <v>4.9823368610000003</v>
      </c>
      <c r="D23">
        <v>3</v>
      </c>
      <c r="E23">
        <v>522.43916769999998</v>
      </c>
      <c r="F23">
        <v>392.9295376</v>
      </c>
      <c r="G23">
        <v>0</v>
      </c>
      <c r="H23" t="s">
        <v>11</v>
      </c>
      <c r="I23" t="s">
        <v>10</v>
      </c>
      <c r="J23">
        <v>0.75</v>
      </c>
      <c r="K23" s="3">
        <f t="shared" si="0"/>
        <v>401739.63199999928</v>
      </c>
      <c r="L23" s="3">
        <f t="shared" si="1"/>
        <v>168134582.8712064</v>
      </c>
      <c r="M23">
        <v>3000</v>
      </c>
      <c r="N23">
        <v>0</v>
      </c>
    </row>
    <row r="24" spans="1:15" hidden="1" x14ac:dyDescent="0.3">
      <c r="A24" s="1">
        <v>22</v>
      </c>
      <c r="B24">
        <v>9618148.9879999999</v>
      </c>
      <c r="C24">
        <v>4.9823368610000003</v>
      </c>
      <c r="D24">
        <v>3</v>
      </c>
      <c r="E24">
        <v>522.43916769999998</v>
      </c>
      <c r="F24">
        <v>389.9753748</v>
      </c>
      <c r="G24">
        <v>0</v>
      </c>
      <c r="H24" t="s">
        <v>11</v>
      </c>
      <c r="I24" t="s">
        <v>10</v>
      </c>
      <c r="J24">
        <v>0.5</v>
      </c>
      <c r="K24" s="3">
        <f t="shared" si="0"/>
        <v>381851.0120000001</v>
      </c>
      <c r="L24" s="3">
        <f t="shared" si="1"/>
        <v>159810871.28981131</v>
      </c>
      <c r="M24">
        <v>3000</v>
      </c>
      <c r="N24">
        <v>0</v>
      </c>
    </row>
    <row r="25" spans="1:15" hidden="1" x14ac:dyDescent="0.3">
      <c r="A25" s="1">
        <v>23</v>
      </c>
      <c r="B25">
        <v>9598260.3680000007</v>
      </c>
      <c r="C25">
        <v>4.9823368610000003</v>
      </c>
      <c r="D25">
        <v>3</v>
      </c>
      <c r="E25">
        <v>522.43916769999998</v>
      </c>
      <c r="F25">
        <v>392.9295376</v>
      </c>
      <c r="G25">
        <v>0</v>
      </c>
      <c r="H25" t="s">
        <v>11</v>
      </c>
      <c r="I25" t="s">
        <v>10</v>
      </c>
      <c r="J25">
        <v>0.75</v>
      </c>
      <c r="K25" s="3">
        <f t="shared" si="0"/>
        <v>401739.63199999928</v>
      </c>
      <c r="L25" s="3">
        <f t="shared" si="1"/>
        <v>168134582.8712064</v>
      </c>
      <c r="M25">
        <v>3000</v>
      </c>
      <c r="N25">
        <v>0</v>
      </c>
    </row>
    <row r="26" spans="1:15" x14ac:dyDescent="0.3">
      <c r="A26" s="4">
        <v>24</v>
      </c>
      <c r="B26" s="5">
        <v>9332219.3489999995</v>
      </c>
      <c r="C26" s="5">
        <v>6.6431158149999998</v>
      </c>
      <c r="D26" s="5">
        <v>3</v>
      </c>
      <c r="E26" s="5">
        <v>503.24293039999998</v>
      </c>
      <c r="F26" s="5">
        <v>385.76889260000002</v>
      </c>
      <c r="G26" s="5">
        <v>0</v>
      </c>
      <c r="H26" s="5" t="s">
        <v>11</v>
      </c>
      <c r="I26" s="5" t="s">
        <v>10</v>
      </c>
      <c r="J26" s="5">
        <v>0.5</v>
      </c>
      <c r="K26" s="6">
        <f t="shared" si="0"/>
        <v>667780.65100000054</v>
      </c>
      <c r="L26" s="6">
        <f t="shared" si="1"/>
        <v>372636113.10316432</v>
      </c>
      <c r="M26" s="5">
        <v>3000</v>
      </c>
      <c r="N26" s="5">
        <v>1</v>
      </c>
      <c r="O26" s="5">
        <v>0.2</v>
      </c>
    </row>
    <row r="27" spans="1:15" x14ac:dyDescent="0.3">
      <c r="A27" s="1">
        <v>25</v>
      </c>
      <c r="B27">
        <v>9297195.2520000003</v>
      </c>
      <c r="C27">
        <v>6.6431158149999998</v>
      </c>
      <c r="D27">
        <v>3</v>
      </c>
      <c r="E27">
        <v>503.24293039999998</v>
      </c>
      <c r="F27">
        <v>387.9844607</v>
      </c>
      <c r="G27">
        <v>0</v>
      </c>
      <c r="H27" t="s">
        <v>11</v>
      </c>
      <c r="I27" t="s">
        <v>10</v>
      </c>
      <c r="J27">
        <v>0.75</v>
      </c>
      <c r="K27" s="3">
        <f t="shared" si="0"/>
        <v>702804.74799999967</v>
      </c>
      <c r="L27" s="3">
        <f t="shared" si="1"/>
        <v>392180320.24885446</v>
      </c>
      <c r="M27">
        <v>3000</v>
      </c>
      <c r="N27">
        <v>1</v>
      </c>
      <c r="O27">
        <v>0.2</v>
      </c>
    </row>
    <row r="28" spans="1:15" hidden="1" x14ac:dyDescent="0.3">
      <c r="A28" s="1">
        <v>26</v>
      </c>
      <c r="B28">
        <v>9332219.3489999995</v>
      </c>
      <c r="C28">
        <v>6.6431158149999998</v>
      </c>
      <c r="D28">
        <v>3</v>
      </c>
      <c r="E28">
        <v>503.24293039999998</v>
      </c>
      <c r="F28">
        <v>385.76889260000002</v>
      </c>
      <c r="G28">
        <v>0</v>
      </c>
      <c r="H28" t="s">
        <v>11</v>
      </c>
      <c r="I28" t="s">
        <v>10</v>
      </c>
      <c r="J28">
        <v>0.5</v>
      </c>
      <c r="K28" s="3">
        <f t="shared" si="0"/>
        <v>667780.65100000054</v>
      </c>
      <c r="L28" s="3">
        <f t="shared" si="1"/>
        <v>372636113.10316432</v>
      </c>
      <c r="M28">
        <v>3000</v>
      </c>
      <c r="N28">
        <v>0</v>
      </c>
    </row>
    <row r="29" spans="1:15" hidden="1" x14ac:dyDescent="0.3">
      <c r="A29" s="1">
        <v>27</v>
      </c>
      <c r="B29">
        <v>9297195.2520000003</v>
      </c>
      <c r="C29">
        <v>6.6431158149999998</v>
      </c>
      <c r="D29">
        <v>3</v>
      </c>
      <c r="E29">
        <v>503.24293039999998</v>
      </c>
      <c r="F29">
        <v>387.9844607</v>
      </c>
      <c r="G29">
        <v>0</v>
      </c>
      <c r="H29" t="s">
        <v>11</v>
      </c>
      <c r="I29" t="s">
        <v>10</v>
      </c>
      <c r="J29">
        <v>0.75</v>
      </c>
      <c r="K29" s="3">
        <f t="shared" si="0"/>
        <v>702804.74799999967</v>
      </c>
      <c r="L29" s="3">
        <f t="shared" si="1"/>
        <v>392180320.24885446</v>
      </c>
      <c r="M29">
        <v>3000</v>
      </c>
      <c r="N29">
        <v>0</v>
      </c>
    </row>
    <row r="30" spans="1:15" hidden="1" x14ac:dyDescent="0.3">
      <c r="A30" s="1">
        <v>28</v>
      </c>
      <c r="B30">
        <v>9332219.3489999995</v>
      </c>
      <c r="C30">
        <v>6.6431158149999998</v>
      </c>
      <c r="D30">
        <v>3</v>
      </c>
      <c r="E30">
        <v>503.24293039999998</v>
      </c>
      <c r="F30">
        <v>385.76889260000002</v>
      </c>
      <c r="G30">
        <v>0</v>
      </c>
      <c r="H30" t="s">
        <v>11</v>
      </c>
      <c r="I30" t="s">
        <v>10</v>
      </c>
      <c r="J30">
        <v>0.5</v>
      </c>
      <c r="K30" s="3">
        <f t="shared" si="0"/>
        <v>667780.65100000054</v>
      </c>
      <c r="L30" s="3">
        <f t="shared" si="1"/>
        <v>372636113.10316432</v>
      </c>
      <c r="M30">
        <v>3000</v>
      </c>
      <c r="N30">
        <v>0</v>
      </c>
    </row>
    <row r="31" spans="1:15" hidden="1" x14ac:dyDescent="0.3">
      <c r="A31" s="1">
        <v>29</v>
      </c>
      <c r="B31">
        <v>9297195.2520000003</v>
      </c>
      <c r="C31">
        <v>6.6431158149999998</v>
      </c>
      <c r="D31">
        <v>3</v>
      </c>
      <c r="E31">
        <v>503.24293039999998</v>
      </c>
      <c r="F31">
        <v>387.9844607</v>
      </c>
      <c r="G31">
        <v>0</v>
      </c>
      <c r="H31" t="s">
        <v>11</v>
      </c>
      <c r="I31" t="s">
        <v>10</v>
      </c>
      <c r="J31">
        <v>0.75</v>
      </c>
      <c r="K31" s="3">
        <f t="shared" si="0"/>
        <v>702804.74799999967</v>
      </c>
      <c r="L31" s="3">
        <f t="shared" si="1"/>
        <v>392180320.24885446</v>
      </c>
      <c r="M31">
        <v>3000</v>
      </c>
      <c r="N31">
        <v>0</v>
      </c>
    </row>
    <row r="32" spans="1:15" x14ac:dyDescent="0.3">
      <c r="A32" s="1">
        <v>30</v>
      </c>
      <c r="B32">
        <v>8965766.9179999996</v>
      </c>
      <c r="C32">
        <v>8.3038947689999993</v>
      </c>
      <c r="D32">
        <v>3</v>
      </c>
      <c r="E32">
        <v>490.40908130000003</v>
      </c>
      <c r="F32">
        <v>383.24502699999999</v>
      </c>
      <c r="G32">
        <v>0</v>
      </c>
      <c r="H32" t="s">
        <v>11</v>
      </c>
      <c r="I32" t="s">
        <v>10</v>
      </c>
      <c r="J32">
        <v>0.5</v>
      </c>
      <c r="K32" s="3">
        <f t="shared" si="0"/>
        <v>1034233.0820000004</v>
      </c>
      <c r="L32" s="3">
        <f t="shared" si="1"/>
        <v>721405665.08191013</v>
      </c>
      <c r="M32">
        <v>3000</v>
      </c>
      <c r="N32">
        <v>1</v>
      </c>
      <c r="O32">
        <v>0.25</v>
      </c>
    </row>
    <row r="33" spans="1:15" x14ac:dyDescent="0.3">
      <c r="A33" s="1">
        <v>31</v>
      </c>
      <c r="B33">
        <v>8910895.4719999991</v>
      </c>
      <c r="C33">
        <v>8.3038947689999993</v>
      </c>
      <c r="D33">
        <v>3</v>
      </c>
      <c r="E33">
        <v>490.40908130000003</v>
      </c>
      <c r="F33">
        <v>385.0174475</v>
      </c>
      <c r="G33">
        <v>0</v>
      </c>
      <c r="H33" t="s">
        <v>11</v>
      </c>
      <c r="I33" t="s">
        <v>10</v>
      </c>
      <c r="J33">
        <v>0.75</v>
      </c>
      <c r="K33" s="3">
        <f t="shared" si="0"/>
        <v>1089104.5280000009</v>
      </c>
      <c r="L33" s="3">
        <f t="shared" si="1"/>
        <v>759679989.0080874</v>
      </c>
      <c r="M33">
        <v>3000</v>
      </c>
      <c r="N33">
        <v>1</v>
      </c>
      <c r="O33">
        <v>0.25</v>
      </c>
    </row>
    <row r="34" spans="1:15" hidden="1" x14ac:dyDescent="0.3">
      <c r="A34" s="1">
        <v>32</v>
      </c>
      <c r="B34">
        <v>8965766.9179999996</v>
      </c>
      <c r="C34">
        <v>8.3038947689999993</v>
      </c>
      <c r="D34">
        <v>3</v>
      </c>
      <c r="E34">
        <v>490.40908130000003</v>
      </c>
      <c r="F34">
        <v>383.24502699999999</v>
      </c>
      <c r="G34">
        <v>0</v>
      </c>
      <c r="H34" t="s">
        <v>11</v>
      </c>
      <c r="I34" t="s">
        <v>10</v>
      </c>
      <c r="J34">
        <v>0.5</v>
      </c>
      <c r="K34" s="3">
        <f t="shared" si="0"/>
        <v>1034233.0820000004</v>
      </c>
      <c r="L34" s="3">
        <f t="shared" si="1"/>
        <v>721405665.08191013</v>
      </c>
      <c r="M34">
        <v>3000</v>
      </c>
      <c r="N34">
        <v>0</v>
      </c>
    </row>
    <row r="35" spans="1:15" hidden="1" x14ac:dyDescent="0.3">
      <c r="A35" s="1">
        <v>33</v>
      </c>
      <c r="B35">
        <v>8910895.4719999991</v>
      </c>
      <c r="C35">
        <v>8.3038947689999993</v>
      </c>
      <c r="D35">
        <v>3</v>
      </c>
      <c r="E35">
        <v>490.40908130000003</v>
      </c>
      <c r="F35">
        <v>385.0174475</v>
      </c>
      <c r="G35">
        <v>0</v>
      </c>
      <c r="H35" t="s">
        <v>11</v>
      </c>
      <c r="I35" t="s">
        <v>10</v>
      </c>
      <c r="J35">
        <v>0.75</v>
      </c>
      <c r="K35" s="3">
        <f t="shared" si="0"/>
        <v>1089104.5280000009</v>
      </c>
      <c r="L35" s="3">
        <f t="shared" si="1"/>
        <v>759679989.0080874</v>
      </c>
      <c r="M35">
        <v>3000</v>
      </c>
      <c r="N35">
        <v>0</v>
      </c>
    </row>
    <row r="36" spans="1:15" hidden="1" x14ac:dyDescent="0.3">
      <c r="A36" s="1">
        <v>34</v>
      </c>
      <c r="B36">
        <v>8965766.9179999996</v>
      </c>
      <c r="C36">
        <v>8.3038947689999993</v>
      </c>
      <c r="D36">
        <v>3</v>
      </c>
      <c r="E36">
        <v>490.40908130000003</v>
      </c>
      <c r="F36">
        <v>383.24502699999999</v>
      </c>
      <c r="G36">
        <v>0</v>
      </c>
      <c r="H36" t="s">
        <v>11</v>
      </c>
      <c r="I36" t="s">
        <v>10</v>
      </c>
      <c r="J36">
        <v>0.5</v>
      </c>
      <c r="K36" s="3">
        <f t="shared" si="0"/>
        <v>1034233.0820000004</v>
      </c>
      <c r="L36" s="3">
        <f t="shared" si="1"/>
        <v>721405665.08191013</v>
      </c>
      <c r="M36">
        <v>3000</v>
      </c>
      <c r="N36">
        <v>0</v>
      </c>
    </row>
    <row r="37" spans="1:15" hidden="1" x14ac:dyDescent="0.3">
      <c r="A37" s="1">
        <v>35</v>
      </c>
      <c r="B37">
        <v>8910895.4719999991</v>
      </c>
      <c r="C37">
        <v>8.3038947689999993</v>
      </c>
      <c r="D37">
        <v>3</v>
      </c>
      <c r="E37">
        <v>490.40908130000003</v>
      </c>
      <c r="F37">
        <v>385.0174475</v>
      </c>
      <c r="G37">
        <v>0</v>
      </c>
      <c r="H37" t="s">
        <v>11</v>
      </c>
      <c r="I37" t="s">
        <v>10</v>
      </c>
      <c r="J37">
        <v>0.75</v>
      </c>
      <c r="K37" s="3">
        <f t="shared" si="0"/>
        <v>1089104.5280000009</v>
      </c>
      <c r="L37" s="3">
        <f t="shared" si="1"/>
        <v>759679989.0080874</v>
      </c>
      <c r="M37">
        <v>3000</v>
      </c>
      <c r="N37">
        <v>0</v>
      </c>
    </row>
  </sheetData>
  <autoFilter ref="B1:N37" xr:uid="{02463018-1CE3-49CF-9E7D-8ECC58D31D6C}">
    <filterColumn colId="1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DLH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Taylor</dc:creator>
  <cp:lastModifiedBy>Jack Taylor</cp:lastModifiedBy>
  <dcterms:created xsi:type="dcterms:W3CDTF">2021-12-17T18:24:44Z</dcterms:created>
  <dcterms:modified xsi:type="dcterms:W3CDTF">2022-01-04T16:33:45Z</dcterms:modified>
</cp:coreProperties>
</file>