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28" yWindow="612" windowWidth="24636" windowHeight="11580"/>
  </bookViews>
  <sheets>
    <sheet name="Sheet1" sheetId="1" r:id="rId1"/>
    <sheet name="Plan1" sheetId="2" r:id="rId2"/>
  </sheets>
  <definedNames>
    <definedName name="_xlnm._FilterDatabase" localSheetId="0" hidden="1">Sheet1!$A$1:$F$119</definedName>
  </definedNames>
  <calcPr calcId="144525"/>
</workbook>
</file>

<file path=xl/calcChain.xml><?xml version="1.0" encoding="utf-8"?>
<calcChain xmlns="http://schemas.openxmlformats.org/spreadsheetml/2006/main">
  <c r="F119" i="1" l="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<sst xmlns="http://schemas.openxmlformats.org/spreadsheetml/2006/main" count="574" uniqueCount="339">
  <si>
    <t>sourceId</t>
  </si>
  <si>
    <t>sourceName</t>
  </si>
  <si>
    <t>indicatorId</t>
  </si>
  <si>
    <t>indicatorName</t>
  </si>
  <si>
    <t>sourceNote</t>
  </si>
  <si>
    <t>2</t>
  </si>
  <si>
    <t>World Development Indicators</t>
  </si>
  <si>
    <t>IT.NET.SECR</t>
  </si>
  <si>
    <t>Secure Internet servers</t>
  </si>
  <si>
    <t>The number of distinct, publicly-trusted TLS/SSL certificates found in the Netcraft Secure Server Survey.</t>
  </si>
  <si>
    <t>IT.NET.SECR.P6</t>
  </si>
  <si>
    <t>Secure Internet servers (per 1 million people)</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</si>
  <si>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</si>
  <si>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</si>
  <si>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</si>
  <si>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11</t>
  </si>
  <si>
    <t>Africa Development Indicators</t>
  </si>
  <si>
    <t>IT.NET.BNDW</t>
  </si>
  <si>
    <t>International Internet bandwidth (Mbps)</t>
  </si>
  <si>
    <t>International Internet bandwidth is the contracted capacity of international connections between countries for transmitting Internet traffic.</t>
  </si>
  <si>
    <t>IT.NET.BNDW.PC</t>
  </si>
  <si>
    <t>International Internet bandwidth (bits per person)</t>
  </si>
  <si>
    <t>International Telecommunication Union, World Telecommunication/ICT Development Report and database.</t>
  </si>
  <si>
    <t>IT.NET.CONN.CD</t>
  </si>
  <si>
    <t>Fixed broadband Internet connection charge (current US$)</t>
  </si>
  <si>
    <t xml:space="preserve">Fixed (Wired) broadband Internet connection charge is the initial, one-time charge for a new fixed (wired)  broadband Internet connection. The tariffs should represent the cheapest fixed (wired) broadband entry plan. Refundable deposits should not be counted. Taxes should be included. If not included, it should be specified in a note including the applicable tax rate. This indicator is expressed in US dollars.  </t>
  </si>
  <si>
    <t>IT.NET.CONN.CN</t>
  </si>
  <si>
    <t>Fixed broadband Internet connection charge (current LCU)</t>
  </si>
  <si>
    <t xml:space="preserve">Fixed (Wired) broadband Internet connection charge is the initial, one-time charge for a new fixed (wired)  broadband Internet connection. The tariffs should represent the cheapest fixed (wired) broadband entry plan. Refundable deposits should not be counted. Taxes should be included. If not included, it should be specified in a note including the applicable tax rate. This indicator is expressed in local currency.  </t>
  </si>
  <si>
    <t>IT.NET.SUB.CD</t>
  </si>
  <si>
    <t>Fixed broadband Internet monthly subscription (current US$)</t>
  </si>
  <si>
    <t xml:space="preserve">Fixed (Wired) broadband Internet monthly subscription is the monthly subscription charge for fixed (wired) broadband Internet service. Fixed (wired) broadband is considered any dedicated connection to the Internet at downstream speeds equal to, or greater than, 256 kbit/s, using DSL. Where several offers are available, preference should be given to the 256 kbit/s connection. Taxes should be included. If not included, it should be specified in a note including the applicable tax rate. This indicator is expressed in local currency.  </t>
  </si>
  <si>
    <t>IT.NET.SUB.CN</t>
  </si>
  <si>
    <t>Fixed broadband Internet monthly subscription (current LCU)</t>
  </si>
  <si>
    <t xml:space="preserve">Fixed (Wired) broadband Internet monthly subscription is the monthly subscription charge for fixed (wired) broadband Internet service. Fixed (wired) broadband is considered any dedicated connection to the Internet at downstream speeds equal to, or greater than, 256 kbit/s, using DSL. Where several offers are available, preference should be given to the 256 kbit/s connection. Taxes should be included. If not included, it should be specified in a note including the applicable tax rate. This indicator is expressed in US dollars.  </t>
  </si>
  <si>
    <t>IT.NET.USER</t>
  </si>
  <si>
    <t>Internet users</t>
  </si>
  <si>
    <t>Internet users are people with access to the worldwide network.</t>
  </si>
  <si>
    <t>IT.NET.USER.P2</t>
  </si>
  <si>
    <t>Internet users (per 100 people)</t>
  </si>
  <si>
    <t>IT.NET.USER.P3</t>
  </si>
  <si>
    <t>Internet users (per 1,000 people)</t>
  </si>
  <si>
    <t>Please cite the International Telecommunication Union for third-party use of these data.  Internet users are people with access to the worldwide network.</t>
  </si>
  <si>
    <t>12</t>
  </si>
  <si>
    <t>Education Statistics</t>
  </si>
  <si>
    <t>SE.PRM.INFR.5</t>
  </si>
  <si>
    <t>(De Facto) Percent of schools with access to internet</t>
  </si>
  <si>
    <t>SE.PRM.INFR.5.R</t>
  </si>
  <si>
    <t>(De Facto) Percent of schools with access to internet - Rural</t>
  </si>
  <si>
    <t>SE.PRM.INFR.5.U</t>
  </si>
  <si>
    <t>(De Facto) Percent of schools with access to internet - Urban</t>
  </si>
  <si>
    <t>UIS.SCHBSP.1.WINTERN</t>
  </si>
  <si>
    <t>Proportion of primary schools with access to Internet for pedagogical purposes (%)</t>
  </si>
  <si>
    <t>Percentage of schools by level of education (primary, lower secondary and upper secondary education) with access to the given facility or service. The value is calculated as the number of schools in a given level of education with access to the relevant facilities expressed as a percentage of all schools at that level of education. Internet for pedagogical purposes is defined as internet that is available for enhancing teaching and learning and is accessible by pupils. Internet is defined as a worldwide interconnected computer network, which provides pupils access to a number of communication services including the World Wide Web and carries e-mail, news, entertainment and data files, irrespective of the device used (i.e. not assumed to be only via a computer and thus can also be accessed by mobile telephone, tablet, PDA, games machine, digital TV etc.). Access can be via a fixed narrowband, fixed broadband, or via mobile network. For more information, consult the UNESCO Institute of Statistics website: http://www.uis.unesco.org/Education/</t>
  </si>
  <si>
    <t>UIS.SCHBSP.2.WINTERN</t>
  </si>
  <si>
    <t>Proportion of lower secondary schools with access to Internet for pedagogical purposes (%)</t>
  </si>
  <si>
    <t>UIS.SCHBSP.2T3.WINTERN</t>
  </si>
  <si>
    <t>Proportion of secondary schools with access to Internet for pedagogical purposes (%)</t>
  </si>
  <si>
    <t>UIS.SCHBSP.3.WINTERN</t>
  </si>
  <si>
    <t>Proportion of upper secondary schools with access to Internet for pedagogical purposes (%)</t>
  </si>
  <si>
    <t>14</t>
  </si>
  <si>
    <t>Gender Statistics</t>
  </si>
  <si>
    <t>fin14a.t.d</t>
  </si>
  <si>
    <t>Used a mobile phone or the internet to pay bills (% age 15+)</t>
  </si>
  <si>
    <t>The percentage of respondents who report using a mobile phone or the Internet to pay bills in the past year.</t>
  </si>
  <si>
    <t>fin14a.t.d.1</t>
  </si>
  <si>
    <t>Used a mobile phone or the internet to pay bills, female (% age 15+)</t>
  </si>
  <si>
    <t>The percentage of respondents who report using a mobile phone or the Internet to pay bills in the past year, female (% age 15+)</t>
  </si>
  <si>
    <t>fin14a.t.d.2</t>
  </si>
  <si>
    <t>Used a mobile phone or the internet to pay bills, male (% age 15+)</t>
  </si>
  <si>
    <t>The percentage of respondents who report using a mobile phone or the Internet to pay bills in the past year, male (% age 15+)</t>
  </si>
  <si>
    <t>fin14a1.d</t>
  </si>
  <si>
    <t>Used a mobile phone or the internet to send money (% age 15+)</t>
  </si>
  <si>
    <t>The percentage of respondents who report using a mobile phone or the Internet to send money to a relative or friend in the past year.</t>
  </si>
  <si>
    <t>fin14a1.d.1</t>
  </si>
  <si>
    <t>Used a mobile phone or the internet to send money, female (% age 15+)</t>
  </si>
  <si>
    <t>The percentage of respondents who report using a mobile phone or the Internet to send money to a relative or friend in the past year, female (% age 15+)</t>
  </si>
  <si>
    <t>fin14a1.d.2</t>
  </si>
  <si>
    <t>Used a mobile phone or the internet to send money, male (% age 15+)</t>
  </si>
  <si>
    <t>The percentage of respondents who report using a mobile phone or the Internet to send money to a relative or friend in the past year, male (% age 15+)</t>
  </si>
  <si>
    <t>fin14b.t.d</t>
  </si>
  <si>
    <t>Used a mobile phone or the internet to buy something online (% age 15+)</t>
  </si>
  <si>
    <t>The percentage of respondents who report using a mobile phone or the Internet to buy something online in the past year.</t>
  </si>
  <si>
    <t>fin14b.t.d.1</t>
  </si>
  <si>
    <t>Used a mobile phone or the internet to buy something online, female (% age 15+)</t>
  </si>
  <si>
    <t>The percentage of respondents who report using a mobile phone or the Internet to buy something online in the past year, female (% age 15+)</t>
  </si>
  <si>
    <t>fin14b.t.d.2</t>
  </si>
  <si>
    <t>Used a mobile phone or the internet to buy something online, male (% age 15+)</t>
  </si>
  <si>
    <t>The percentage of respondents who report using a mobile phone or the Internet to buy something online in the past year, male (% age 15+)</t>
  </si>
  <si>
    <t>fin5.2017.d</t>
  </si>
  <si>
    <t>Used a mobile phone or the internet to access an account(% age 15+)</t>
  </si>
  <si>
    <t>The percentage of respondents who report that in the past year, they used a mobile phone or the Internet to make a payment, make a purchase, or to send or receive money through their account.</t>
  </si>
  <si>
    <t>fin5.2017.d.1</t>
  </si>
  <si>
    <t>Used a mobile phone or the internet to access an account, female (% age 15+)</t>
  </si>
  <si>
    <t>The percentage of respondents who report that in the past year, they used a mobile phone or the Internet to make a payment, make a purchase, or to send or receive money through their account, female (% age 15+)</t>
  </si>
  <si>
    <t>fin5.2017.d.2</t>
  </si>
  <si>
    <t>Used a mobile phone or the internet to access an account, male (% age 15+)</t>
  </si>
  <si>
    <t>The percentage of respondents who report that in the past year, they used a mobile phone or the Internet to make a payment, make a purchase, or to send or receive money through their account, male (% age 15+)</t>
  </si>
  <si>
    <t>Internet</t>
  </si>
  <si>
    <t>Has access to the Internet (% age 15+)</t>
  </si>
  <si>
    <t>The percentage of respondents who report having access to the Internet.</t>
  </si>
  <si>
    <t>28</t>
  </si>
  <si>
    <t>Global Financial Inclusion</t>
  </si>
  <si>
    <t>fin14a.t.d.10</t>
  </si>
  <si>
    <t>Used a mobile phone or the internet to pay bills, urban (% age 15+)</t>
  </si>
  <si>
    <t>The percentage of respondents who report using a mobile phone or the Internet to pay bills in the past year, urban (% age 15+)</t>
  </si>
  <si>
    <t>fin14a.t.d.11</t>
  </si>
  <si>
    <t>Used a mobile phone or the internet to pay bills, out of labor force (% age 15+)</t>
  </si>
  <si>
    <t>The percentage of respondents who report using a mobile phone or the Internet to pay bills in the past year, out of labor force (% age 15+)</t>
  </si>
  <si>
    <t>fin14a.t.d.12</t>
  </si>
  <si>
    <t>Used a mobile phone or the internet to pay bills, in labor force (% age 15+)</t>
  </si>
  <si>
    <t>The percentage of respondents who report using a mobile phone or the Internet to pay bills in the past year, in labor force (% age 15+)</t>
  </si>
  <si>
    <t>fin14a.t.d.3</t>
  </si>
  <si>
    <t>Used a mobile phone or the internet to pay bills, young (% ages 15-24)</t>
  </si>
  <si>
    <t>The percentage of respondents who report using a mobile phone or the Internet to pay bills in the past year, young (% ages 15-24)</t>
  </si>
  <si>
    <t>fin14a.t.d.4</t>
  </si>
  <si>
    <t>Used a mobile phone or the internet to pay bills, older (% age 25+)</t>
  </si>
  <si>
    <t>The percentage of respondents who report using a mobile phone or the Internet to pay bills in the past year, older (% age 25+)</t>
  </si>
  <si>
    <t>fin14a.t.d.5</t>
  </si>
  <si>
    <t>Used a mobile phone or the internet to pay bills, primary education or less (% ages 15+)</t>
  </si>
  <si>
    <t>The percentage of respondents who report using a mobile phone or the Internet to pay bills in the past year, primary education or less (% ages 15+)</t>
  </si>
  <si>
    <t>fin14a.t.d.6</t>
  </si>
  <si>
    <t>Used a mobile phone or the internet to pay bills, secondary education or more (% ages 15+)</t>
  </si>
  <si>
    <t>The percentage of respondents who report using a mobile phone or the Internet to pay bills in the past year, secondary education or more (% ages 15+)</t>
  </si>
  <si>
    <t>fin14a.t.d.7</t>
  </si>
  <si>
    <t>Used a mobile phone or the internet to pay bills, income, poorest 40% (% ages 15+)</t>
  </si>
  <si>
    <t>The percentage of respondents who report using a mobile phone or the Internet to pay bills in the past year, poorest 40% (% ages 15+)</t>
  </si>
  <si>
    <t>fin14a.t.d.8</t>
  </si>
  <si>
    <t>Used a mobile phone or the internet to pay bills, income, richest 60% (% ages 15+)</t>
  </si>
  <si>
    <t>The percentage of respondents who report using a mobile phone or the Internet to pay bills in the past year, richest 60% (% ages 15+)</t>
  </si>
  <si>
    <t>fin14a.t.d.9</t>
  </si>
  <si>
    <t>Used a mobile phone or the internet to pay bills, rural (% age 15+)</t>
  </si>
  <si>
    <t>The percentage of respondents who report using a mobile phone or the Internet to pay bills in the past year, rural (% age 15+)</t>
  </si>
  <si>
    <t>fin14a1.d.10</t>
  </si>
  <si>
    <t>Used a mobile phone or the internet to send money, urban (% age 15+)</t>
  </si>
  <si>
    <t>The percentage of respondents who report using a mobile phone or the Internet to send money to a relative or friend in the past year, urban (% age 15+)</t>
  </si>
  <si>
    <t>fin14a1.d.11</t>
  </si>
  <si>
    <t>Used a mobile phone or the internet to send money, out of labor force (% age 15+)</t>
  </si>
  <si>
    <t>The percentage of respondents who report using a mobile phone or the Internet to send money to a relative or friend in the past year, out of labor force (% age 15+)</t>
  </si>
  <si>
    <t>fin14a1.d.12</t>
  </si>
  <si>
    <t>Used a mobile phone or the internet to send money, in labor force (% age 15+)</t>
  </si>
  <si>
    <t>The percentage of respondents who report using a mobile phone or the Internet to send money to a relative or friend in the past year, in labor force (% age 15+)</t>
  </si>
  <si>
    <t>fin14a1.d.3</t>
  </si>
  <si>
    <t>Used a mobile phone or the internet to send money, young (% ages 15-24)</t>
  </si>
  <si>
    <t>The percentage of respondents who report using a mobile phone or the Internet to send money to a relative or friend in the past year, young (% ages 15-24)</t>
  </si>
  <si>
    <t>fin14a1.d.4</t>
  </si>
  <si>
    <t>Used a mobile phone or the internet to send money, older (% age 25+)</t>
  </si>
  <si>
    <t>The percentage of respondents who report using a mobile phone or the Internet to send money to a relative or friend in the past year, older (% age 25+)</t>
  </si>
  <si>
    <t>fin14a1.d.5</t>
  </si>
  <si>
    <t>Used a mobile phone or the internet to send money, primary education or less (% ages 15+)</t>
  </si>
  <si>
    <t>The percentage of respondents who report using a mobile phone or the Internet to send money to a relative or friend in the past year, primary education or less (% ages 15+)</t>
  </si>
  <si>
    <t>fin14a1.d.6</t>
  </si>
  <si>
    <t>Used a mobile phone or the internet to send money, secondary education or more (% ages 15+)</t>
  </si>
  <si>
    <t>The percentage of respondents who report using a mobile phone or the Internet to send money to a relative or friend in the past year, secondary education or more (% ages 15+)</t>
  </si>
  <si>
    <t>fin14a1.d.7</t>
  </si>
  <si>
    <t>Used a mobile phone or the internet to send money, income, poorest 40% (% ages 15+)</t>
  </si>
  <si>
    <t>The percentage of respondents who report using a mobile phone or the Internet to send money to a relative or friend in the past year, poorest 40% (% ages 15+)</t>
  </si>
  <si>
    <t>fin14a1.d.8</t>
  </si>
  <si>
    <t>Used a mobile phone or the internet to send money, income, richest 60% (% ages 15+)</t>
  </si>
  <si>
    <t>The percentage of respondents who report using a mobile phone or the Internet to send money to a relative or friend in the past year, richest 60% (% ages 15+)</t>
  </si>
  <si>
    <t>fin14a1.d.9</t>
  </si>
  <si>
    <t>Used a mobile phone or the internet to send money, rural (% age 15+)</t>
  </si>
  <si>
    <t>The percentage of respondents who report using a mobile phone or the Internet to send money to a relative or friend in the past year, rural (% age 15+)</t>
  </si>
  <si>
    <t>fin14b.t.d.10</t>
  </si>
  <si>
    <t>Used a mobile phone or the internet to buy something online, urban (% age 15+)</t>
  </si>
  <si>
    <t>The percentage of respondents who report using a mobile phone or the Internet to buy something online in the past year, urban (% age 15+)</t>
  </si>
  <si>
    <t>fin14b.t.d.11</t>
  </si>
  <si>
    <t>Used a mobile phone or the internet to buy something online, out of labor force (% age 15+)</t>
  </si>
  <si>
    <t>The percentage of respondents who report using a mobile phone or the Internet to buy something online in the past year, out of labor force (% age 15+)</t>
  </si>
  <si>
    <t>fin14b.t.d.12</t>
  </si>
  <si>
    <t>Used a mobile phone or the internet to buy something online, in labor force (% age 15+)</t>
  </si>
  <si>
    <t>The percentage of respondents who report using a mobile phone or the Internet to buy something online in the past year, in labor force (% age 15+)</t>
  </si>
  <si>
    <t>fin14b.t.d.3</t>
  </si>
  <si>
    <t>Used a mobile phone or the internet to buy something online, young (% ages 15-24)</t>
  </si>
  <si>
    <t>The percentage of respondents who report using a mobile phone or the Internet to buy something online in the past year, young (% ages 15-24)</t>
  </si>
  <si>
    <t>fin14b.t.d.4</t>
  </si>
  <si>
    <t>Used a mobile phone or the internet to buy something online, older (% age 25+)</t>
  </si>
  <si>
    <t>The percentage of respondents who report using a mobile phone or the Internet to buy something online in the past year, older (% age 25+)</t>
  </si>
  <si>
    <t>fin14b.t.d.5</t>
  </si>
  <si>
    <t>Used a mobile phone or the internet to buy something online, primary education or less (% ages 15+)</t>
  </si>
  <si>
    <t>The percentage of respondents who report using a mobile phone or the Internet to buy something online in the past year, primary education or less (% ages 15+)</t>
  </si>
  <si>
    <t>fin14b.t.d.6</t>
  </si>
  <si>
    <t>Used a mobile phone or the internet to buy something online, secondary education or more (% ages 15+)</t>
  </si>
  <si>
    <t>The percentage of respondents who report using a mobile phone or the Internet to buy something online in the past year, secondary education or more (% ages 15+)</t>
  </si>
  <si>
    <t>fin14b.t.d.7</t>
  </si>
  <si>
    <t>Used a mobile phone or the internet to buy something online, income, poorest 40% (% ages 15+)</t>
  </si>
  <si>
    <t>The percentage of respondents who report using a mobile phone or the Internet to buy something online in the past year, poorest 40% (% ages 15+)</t>
  </si>
  <si>
    <t>fin14b.t.d.8</t>
  </si>
  <si>
    <t>Used a mobile phone or the internet to buy something online, income, richest 60% (% ages 15+)</t>
  </si>
  <si>
    <t>The percentage of respondents who report using a mobile phone or the Internet to buy something online in the past year, richest 60% (% ages 15+)</t>
  </si>
  <si>
    <t>fin14b.t.d.9</t>
  </si>
  <si>
    <t>Used a mobile phone or the internet to buy something online, rural (% age 15+)</t>
  </si>
  <si>
    <t>The percentage of respondents who report using a mobile phone or the Internet to buy something online in the past year, rural (% age 15+)</t>
  </si>
  <si>
    <t>fin14c.cash.t.s</t>
  </si>
  <si>
    <t>Made a cash payment upon delivery for an online purchase (% of internet purchasers, age 15+)</t>
  </si>
  <si>
    <t>Among respondents reporting making internet purchases, the percentage who report using cash only to pay upon delivery for an online purchase.</t>
  </si>
  <si>
    <t>fin14c.t.s</t>
  </si>
  <si>
    <t>Made a digital online merchantpayment for an online purchase (% of internet purchasers, age 15+)</t>
  </si>
  <si>
    <t>Among respondents reporting making internet purchases, the percentage who report using the internet to buy something online in the past year.</t>
  </si>
  <si>
    <t>fin14c2.s</t>
  </si>
  <si>
    <t>Made a digital online payment for an online purchase for the first time after COVID-19 started (% of internet purchasers, age 15+)</t>
  </si>
  <si>
    <t>Among respondents reporting making internet purchases, the percentage who report that they did so for the first time after COVID-19 started.</t>
  </si>
  <si>
    <t>fin5</t>
  </si>
  <si>
    <t>Use a mobile phone or the internet to make payments, buy things, or to send or receive money using a financial institution account (% age 15+)</t>
  </si>
  <si>
    <t>The percentage of respondents who report using a mobile phone or the Internet to make payments, buy things, or to send or receive money using a financial institution account.</t>
  </si>
  <si>
    <t>fin5.2017.d.10</t>
  </si>
  <si>
    <t>Used a mobile phone or the internet to access an account, urban (% age 15+)</t>
  </si>
  <si>
    <t>The percentage of respondents who report that in the past year, they used a mobile phone or the Internet to make a payment, make a purchase, or to send or receive money through their account, urban (% age 15+)</t>
  </si>
  <si>
    <t>fin5.2017.d.11</t>
  </si>
  <si>
    <t>Used a mobile phone or the internet to access an account, out of labor force (% age 15+)</t>
  </si>
  <si>
    <t>The percentage of respondents who report that in the past year, they used a mobile phone or the Internet to make a payment, make a purchase, or to send or receive money through their account, out of labor force (% age 15+)</t>
  </si>
  <si>
    <t>fin5.2017.d.12</t>
  </si>
  <si>
    <t>Used a mobile phone or the internet to access an account, in labor force (% age 15+)</t>
  </si>
  <si>
    <t>The percentage of respondents who report that in the past year, they used a mobile phone or the Internet to make a payment, make a purchase, or to send or receive money through their account, in labor force (% age 15+)</t>
  </si>
  <si>
    <t>fin5.2017.d.3</t>
  </si>
  <si>
    <t>Used a mobile phone or the internet to access an account, young (% ages 15-24)</t>
  </si>
  <si>
    <t>The percentage of respondents who report that in the past year, they used a mobile phone or the Internet to make a payment, make a purchase, or to send or receive money through their account, young (% ages 15-24)</t>
  </si>
  <si>
    <t>fin5.2017.d.4</t>
  </si>
  <si>
    <t>Used a mobile phone or the internet to access an account, older (% age 25+)</t>
  </si>
  <si>
    <t>The percentage of respondents who report that in the past year, they used a mobile phone or the Internet to make a payment, make a purchase, or to send or receive money through their account, older (% age 25+)</t>
  </si>
  <si>
    <t>fin5.2017.d.5</t>
  </si>
  <si>
    <t>Used a mobile phone or the internet to access an account, primary education or less (% ages 15+)</t>
  </si>
  <si>
    <t>The percentage of respondents who report that in the past year, they used a mobile phone or the Internet to make a payment, make a purchase, or to send or receive money through their account, primary education or less (% ages 15+)</t>
  </si>
  <si>
    <t>fin5.2017.d.6</t>
  </si>
  <si>
    <t>Used a mobile phone or the internet to access an account, secondary education or more (% ages 15+)</t>
  </si>
  <si>
    <t>The percentage of respondents who report that in the past year, they used a mobile phone or the Internet to make a payment, make a purchase, or to send or receive money through their account, secondary education or more (% ages 15+)</t>
  </si>
  <si>
    <t>fin5.2017.d.7</t>
  </si>
  <si>
    <t>Used a mobile phone or the internet to access an account, income, poorest 40% (% ages 15+)</t>
  </si>
  <si>
    <t>The percentage of respondents who report that in the past year, they used a mobile phone or the Internet to make a payment, make a purchase, or to send or receive money through their account, poorest 40% (% ages 15+)</t>
  </si>
  <si>
    <t>fin5.2017.d.8</t>
  </si>
  <si>
    <t>Used a mobile phone or the internet to access an account, income, richest 60% (% ages 15+)</t>
  </si>
  <si>
    <t>The percentage of respondents who report that in the past year, they used a mobile phone or the Internet to make a payment, make a purchase, or to send or receive money through their account, richest 60% (% ages 15+)</t>
  </si>
  <si>
    <t>fin5.2017.d.9</t>
  </si>
  <si>
    <t>Used a mobile phone or the internet to access an account, rural (% age 15+)</t>
  </si>
  <si>
    <t>The percentage of respondents who report that in the past year, they used a mobile phone or the Internet to make a payment, make a purchase, or to send or receive money through their account, rural (% age 15+)</t>
  </si>
  <si>
    <t>fin5.2017.d.s</t>
  </si>
  <si>
    <t>Used a mobile phone or the internet to access an account (% with an account, age 15+)</t>
  </si>
  <si>
    <t>Among respondents with an account, the percentage who report that in the past year, they used a mobile phone or the Internet to make a payment, make a purchase, or to send or receive money through their account.</t>
  </si>
  <si>
    <t>fin5.a.2017</t>
  </si>
  <si>
    <t>Used a mobile phone or the internet to access a financial institution account (% age 15+)</t>
  </si>
  <si>
    <t>The percentage of respondents who report that in the past year, they used a mobile phone or the Internet to make a payment, make a purchase, or to send or receive money through their financial institution account.</t>
  </si>
  <si>
    <t>fin5.a.2017.s</t>
  </si>
  <si>
    <t>Used a mobile phone or the internet to access a financial institution account (% with a financial institution account, age 15+)</t>
  </si>
  <si>
    <t>Among respondents with a financial institution account, the percentage of respondents who report that in the past year, they used a mobile phone or the Internet to make a payment, make a purchase, or to send or receive money through their financial institution account.</t>
  </si>
  <si>
    <t>fin5.s</t>
  </si>
  <si>
    <t>Use a mobile phone or the internet to make payments, buy things, or to send or receive money using a financial institution account (% with a financial institution account, age 15+)</t>
  </si>
  <si>
    <t>Among respondents with a financial institution account, the percentage of respondents who report using a mobile phone or the Internet to make payments, buy things, or to send or receive money using a financial institution account.</t>
  </si>
  <si>
    <t>fin6.t</t>
  </si>
  <si>
    <t>Used a mobile phone or the internet to check account balance(% age 15+)</t>
  </si>
  <si>
    <t>The percentage of respondents who report using a mobile phone or the Internet to check their balance for a financial institution account in the past year.</t>
  </si>
  <si>
    <t>fin6.t.s</t>
  </si>
  <si>
    <t>Used a mobile phone or the internet to check account balance(% with a financial institution account, age 15+)</t>
  </si>
  <si>
    <t>Among respondents with a financial institution account, the percentage of respondents who report using a mobile phone or the Internet to check their balance for a financial institution account in the past year.</t>
  </si>
  <si>
    <t>33</t>
  </si>
  <si>
    <t>G20 Financial Inclusion Indicators</t>
  </si>
  <si>
    <t>fin6_a</t>
  </si>
  <si>
    <t>Used a mobile phone or the internet to check account balance in the past year (% age 15+)</t>
  </si>
  <si>
    <t>fin6_a_1</t>
  </si>
  <si>
    <t>Used a mobile phone or the internet to check account balance in the past year, female  (% age 15+)</t>
  </si>
  <si>
    <t>fin6_a_2</t>
  </si>
  <si>
    <t>Used a mobile phone or the internet to check account balance in the past year, male (% age 15+)"</t>
  </si>
  <si>
    <t>fin6_a_3</t>
  </si>
  <si>
    <t>Used a mobile phone or the internet to check account balance in the past year, income, poorest 40% (% age 15+)</t>
  </si>
  <si>
    <t>fin6_a_4</t>
  </si>
  <si>
    <t>Used a mobile phone or the internet to check account balance in the past year, income, richest 60% (% age 15+)</t>
  </si>
  <si>
    <t>fin6_a_5</t>
  </si>
  <si>
    <t>Used a mobile phone or the internet to check account balance in the past year (% ages 15-34)</t>
  </si>
  <si>
    <t>fin6_a_6</t>
  </si>
  <si>
    <t>Used a mobile phone or the internet to check account balance in the past year (% ages 35-59)</t>
  </si>
  <si>
    <t>fin6_a_7</t>
  </si>
  <si>
    <t>Used a mobile phone or the internet to check account balance in the past year (% age 60+)</t>
  </si>
  <si>
    <t>gf4_n</t>
  </si>
  <si>
    <t>Made payment using a mobile phone or the internet (% age 15+)</t>
  </si>
  <si>
    <t>gf4_n_1</t>
  </si>
  <si>
    <t>Made payment using a mobile phone or the internet, female (% age 15+)</t>
  </si>
  <si>
    <t>gf4_n_2</t>
  </si>
  <si>
    <t>Made payment using a mobile phone or the internet, male (% age 15+)</t>
  </si>
  <si>
    <t>gf4_n_3</t>
  </si>
  <si>
    <t>Made payment using a mobile phone or the internet, income, poorest 40% (% age 15+)</t>
  </si>
  <si>
    <t>gf4_n_4</t>
  </si>
  <si>
    <t>Made payment using a mobile phone or the internet, income, richest 60% (% age 15+)</t>
  </si>
  <si>
    <t>gf4_n_5</t>
  </si>
  <si>
    <t>Made payment using a mobile phone or the internet (% ages 15-34)</t>
  </si>
  <si>
    <t>gf4_n_6</t>
  </si>
  <si>
    <t>Made payment using a mobile phone or the internet (% ages 35-59)</t>
  </si>
  <si>
    <t>gf4_n_7</t>
  </si>
  <si>
    <t>Made payment using a mobile phone or the internet (% age 60+)</t>
  </si>
  <si>
    <t>gwp2_n</t>
  </si>
  <si>
    <t>Access to internet (% age 15+)</t>
  </si>
  <si>
    <t>gwp2_n_1</t>
  </si>
  <si>
    <t>Access to internet, female (% age 15+)</t>
  </si>
  <si>
    <t>gwp2_n_2</t>
  </si>
  <si>
    <t>Access to internet, male (% age 15+)</t>
  </si>
  <si>
    <t>gwp2_n_3</t>
  </si>
  <si>
    <t>Access to internet, income, poorest 40% (% age 15+)</t>
  </si>
  <si>
    <t>gwp2_n_4</t>
  </si>
  <si>
    <t>Access to internet, income, richest 60% (% age 15+)</t>
  </si>
  <si>
    <t>gwp2_n_5</t>
  </si>
  <si>
    <t>Access to internet (% ages 15-34)</t>
  </si>
  <si>
    <t>gwp2_n_6</t>
  </si>
  <si>
    <t>Access to internet (% ages 35-59)</t>
  </si>
  <si>
    <t>gwp2_n_7</t>
  </si>
  <si>
    <t>Access to internet (% age 60+)</t>
  </si>
  <si>
    <t>37</t>
  </si>
  <si>
    <t>LAC Equity Lab</t>
  </si>
  <si>
    <t>2.0.cov.Int</t>
  </si>
  <si>
    <t xml:space="preserve">Coverage: Internet </t>
  </si>
  <si>
    <t>The coverage rate is the childhood access rate of a given opportunity used in calculating the Human Opportunities Index (HOI). The coverage rate does not take into account inequality of access between different circumstance groups.</t>
  </si>
  <si>
    <t>2.0.hoi.Int</t>
  </si>
  <si>
    <t xml:space="preserve">HOI: Internet </t>
  </si>
  <si>
    <t>The Human Opportunities Index (HOI) is an economic indicator that captures the degree of inequality of access to an essential service by different circumstance groups. This index takes into account the average access rate (the coverage) of a given opportunity (service) and the inequality of its distribution. The circumstances included in the HOI are the gender of the child, parents' education, household per capita income, number of siblings, presence of both parents in the household, gender of the household head, and urban or rural residence.An increase in the index can be related either to an increase in the coverage or to a more equal distribution of that service.</t>
  </si>
  <si>
    <t>41</t>
  </si>
  <si>
    <t>Country Partnership Strategy for India (FY2013 - 17)</t>
  </si>
  <si>
    <t>IN.POV.HH.ASSETS.COMP.INTERNET.PCT</t>
  </si>
  <si>
    <t>Households having computer laptops (w/Internet, %)</t>
  </si>
  <si>
    <t>IN.POV.HH.ASSETS.COMP.NOINTERNET.PCT</t>
  </si>
  <si>
    <t>Households having computer laptops (w/o Internet, %)</t>
  </si>
  <si>
    <t>57</t>
  </si>
  <si>
    <t>WDI Database Archives</t>
  </si>
  <si>
    <t>IT.BBD.USEC.CD</t>
  </si>
  <si>
    <t>Fixed broadband Internet access tariff (US$ per month)</t>
  </si>
  <si>
    <t>Fixed broadband sub-basket is the price of the monthly subscription to an entry-level fixed broadband plan. For comparability reason, the fixed broadband sub-basket is based on a monthly usage of (a minimum of) 1 Gigabyte (GB). For plans that limit the monthly amount of data transferred by including caps below 1 Gigabyte, the cost for additional bytes is added to the sub-basket. The minimum speed of a broadband connection is 256 kbit/s.</t>
  </si>
  <si>
    <t>IT.NET.EDUC.ZS</t>
  </si>
  <si>
    <t>Schools connected to the Internet (%)</t>
  </si>
  <si>
    <t>IT.NET.HOST.P4</t>
  </si>
  <si>
    <t>Internet hosts (per 10,000 people)</t>
  </si>
  <si>
    <t>IT.NET.ISPC.CD</t>
  </si>
  <si>
    <t>Internet service provider access charges ($ per 30 off-peak hours)</t>
  </si>
  <si>
    <t>IT.NET.TELC.CD</t>
  </si>
  <si>
    <t>Internet telephone access charges ($ per 30 off-peak hours)</t>
  </si>
  <si>
    <t>IT.NET.USEC.CD</t>
  </si>
  <si>
    <t>Price basket for Internet (US$ per month)</t>
  </si>
  <si>
    <t>Price basket for Internet is calculated based on the cheapest available tariff for accessing the Internet 20 hours a month (10 hours peak and 10 hours off-peak). The basket does not include the telephone line rental but does include telephone usage charges if applicable. Data are compiled in the national currency and converted to U.S. dollars using the annual average exchange rate.</t>
  </si>
  <si>
    <t>IT.NET.USEC.ZS</t>
  </si>
  <si>
    <t>Internet total monthly price (% of monthly GNI per capita)</t>
  </si>
  <si>
    <t>SF.CMN.INET.USER.10K</t>
  </si>
  <si>
    <t>Internet users (per 10,000 people)</t>
  </si>
  <si>
    <t>SELECT TO EXPLORE</t>
  </si>
  <si>
    <t>SELECTED SOURCES</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</si>
</sst>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family val="2"/>
      <scheme val="minor"/>
    </font>
    <font>
      <b/>
      <sz val="11"/>
      <name val="Calibri"/>
    </font>
    <font>
      <u/>
      <sz val="11"/>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center" vertical="center"/>
    </xf>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9"/>
  <sheetViews>
    <sheetView tabSelected="1" workbookViewId="0">
      <selection activeCell="E8" sqref="E8"/>
    </sheetView>
  </sheetViews>
  <sheetFormatPr defaultRowHeight="14.4"/>
  <cols>
    <col min="1" max="1" width="8.21875" style="3" bestFit="1" customWidth="1"/>
    <col min="2" max="2" width="23.33203125" style="3" bestFit="1" customWidth="1"/>
    <col min="3" max="3" width="20.44140625" style="3" customWidth="1"/>
    <col min="4" max="4" width="39.21875" style="3" customWidth="1"/>
    <col min="5" max="5" width="140.88671875" style="5" customWidth="1"/>
    <col min="6" max="6" width="19.5546875" customWidth="1"/>
    <col min="7" max="7" width="17.44140625" bestFit="1" customWidth="1"/>
  </cols>
  <sheetData>
    <row r="1" spans="1:7" s="1" customFormat="1">
      <c r="A1" s="2" t="s">
        <v>0</v>
      </c>
      <c r="B1" s="2" t="s">
        <v>1</v>
      </c>
      <c r="C1" s="2" t="s">
        <v>2</v>
      </c>
      <c r="D1" s="2" t="s">
        <v>3</v>
      </c>
      <c r="E1" s="2" t="s">
        <v>4</v>
      </c>
      <c r="F1" s="1" t="s">
        <v>337</v>
      </c>
      <c r="G1" s="1" t="s">
        <v>338</v>
      </c>
    </row>
    <row r="2" spans="1:7" s="1" customFormat="1" ht="28.8">
      <c r="A2" s="3" t="s">
        <v>5</v>
      </c>
      <c r="B2" s="3" t="s">
        <v>6</v>
      </c>
      <c r="C2" s="3" t="s">
        <v>7</v>
      </c>
      <c r="D2" s="3" t="s">
        <v>8</v>
      </c>
      <c r="E2" s="3" t="s">
        <v>9</v>
      </c>
      <c r="F2" s="1">
        <f>IFERROR(VLOOKUP(C2,Plan1!$A$1:$B$12,2,FALSE),0)</f>
        <v>0</v>
      </c>
    </row>
    <row r="3" spans="1:7" s="1" customFormat="1" ht="28.8">
      <c r="A3" s="3" t="s">
        <v>5</v>
      </c>
      <c r="B3" s="3" t="s">
        <v>6</v>
      </c>
      <c r="C3" s="3" t="s">
        <v>10</v>
      </c>
      <c r="D3" s="3" t="s">
        <v>11</v>
      </c>
      <c r="E3" s="3" t="s">
        <v>9</v>
      </c>
      <c r="F3" s="1">
        <f>IFERROR(VLOOKUP(C3,Plan1!$A$1:$B$12,2,FALSE),0)</f>
        <v>0</v>
      </c>
    </row>
    <row r="4" spans="1:7" s="11" customFormat="1" ht="28.8">
      <c r="A4" s="10" t="s">
        <v>5</v>
      </c>
      <c r="B4" s="10" t="s">
        <v>6</v>
      </c>
      <c r="C4" s="10" t="s">
        <v>12</v>
      </c>
      <c r="D4" s="10" t="s">
        <v>13</v>
      </c>
      <c r="E4" s="10" t="s">
        <v>14</v>
      </c>
      <c r="F4" s="11">
        <f>IFERROR(VLOOKUP(C4,Plan1!$A$1:$B$12,2,FALSE),0)</f>
        <v>1</v>
      </c>
    </row>
    <row r="5" spans="1:7" s="7" customFormat="1" ht="28.8">
      <c r="A5" s="6" t="s">
        <v>15</v>
      </c>
      <c r="B5" s="6" t="s">
        <v>16</v>
      </c>
      <c r="C5" s="6" t="s">
        <v>17</v>
      </c>
      <c r="D5" s="6" t="s">
        <v>18</v>
      </c>
      <c r="E5" s="6" t="s">
        <v>19</v>
      </c>
      <c r="F5" s="7">
        <f>IFERROR(VLOOKUP(C5,Plan1!$A$1:$B$12,2,FALSE),0)</f>
        <v>1</v>
      </c>
    </row>
    <row r="6" spans="1:7" s="7" customFormat="1" ht="28.8">
      <c r="A6" s="6" t="s">
        <v>15</v>
      </c>
      <c r="B6" s="6" t="s">
        <v>16</v>
      </c>
      <c r="C6" s="6" t="s">
        <v>20</v>
      </c>
      <c r="D6" s="6" t="s">
        <v>21</v>
      </c>
      <c r="E6" s="6" t="s">
        <v>22</v>
      </c>
      <c r="F6" s="7">
        <f>IFERROR(VLOOKUP(C6,Plan1!$A$1:$B$12,2,FALSE),0)</f>
        <v>1</v>
      </c>
    </row>
    <row r="7" spans="1:7" s="1" customFormat="1" ht="43.2">
      <c r="A7" s="3" t="s">
        <v>15</v>
      </c>
      <c r="B7" s="3" t="s">
        <v>16</v>
      </c>
      <c r="C7" s="3" t="s">
        <v>23</v>
      </c>
      <c r="D7" s="3" t="s">
        <v>24</v>
      </c>
      <c r="E7" s="3" t="s">
        <v>25</v>
      </c>
      <c r="F7" s="1">
        <f>IFERROR(VLOOKUP(C7,Plan1!$A$1:$B$12,2,FALSE),0)</f>
        <v>0</v>
      </c>
    </row>
    <row r="8" spans="1:7" s="1" customFormat="1" ht="43.2">
      <c r="A8" s="3" t="s">
        <v>15</v>
      </c>
      <c r="B8" s="3" t="s">
        <v>16</v>
      </c>
      <c r="C8" s="3" t="s">
        <v>26</v>
      </c>
      <c r="D8" s="3" t="s">
        <v>27</v>
      </c>
      <c r="E8" s="12" t="s">
        <v>28</v>
      </c>
      <c r="F8" s="1">
        <f>IFERROR(VLOOKUP(C8,Plan1!$A$1:$B$12,2,FALSE),0)</f>
        <v>0</v>
      </c>
    </row>
    <row r="9" spans="1:7" s="1" customFormat="1" ht="57.6">
      <c r="A9" s="3" t="s">
        <v>15</v>
      </c>
      <c r="B9" s="3" t="s">
        <v>16</v>
      </c>
      <c r="C9" s="3" t="s">
        <v>29</v>
      </c>
      <c r="D9" s="3" t="s">
        <v>30</v>
      </c>
      <c r="E9" s="3" t="s">
        <v>31</v>
      </c>
      <c r="F9" s="1">
        <f>IFERROR(VLOOKUP(C9,Plan1!$A$1:$B$12,2,FALSE),0)</f>
        <v>0</v>
      </c>
    </row>
    <row r="10" spans="1:7" s="1" customFormat="1" ht="57.6">
      <c r="A10" s="3" t="s">
        <v>15</v>
      </c>
      <c r="B10" s="3" t="s">
        <v>16</v>
      </c>
      <c r="C10" s="3" t="s">
        <v>32</v>
      </c>
      <c r="D10" s="3" t="s">
        <v>33</v>
      </c>
      <c r="E10" s="3" t="s">
        <v>34</v>
      </c>
      <c r="F10" s="1">
        <f>IFERROR(VLOOKUP(C10,Plan1!$A$1:$B$12,2,FALSE),0)</f>
        <v>0</v>
      </c>
    </row>
    <row r="11" spans="1:7" s="7" customFormat="1" ht="28.8">
      <c r="A11" s="6" t="s">
        <v>15</v>
      </c>
      <c r="B11" s="6" t="s">
        <v>16</v>
      </c>
      <c r="C11" s="6" t="s">
        <v>35</v>
      </c>
      <c r="D11" s="6" t="s">
        <v>36</v>
      </c>
      <c r="E11" s="6" t="s">
        <v>37</v>
      </c>
      <c r="F11" s="7">
        <f>IFERROR(VLOOKUP(C11,Plan1!$A$1:$B$12,2,FALSE),0)</f>
        <v>1</v>
      </c>
    </row>
    <row r="12" spans="1:7" s="7" customFormat="1" ht="28.8">
      <c r="A12" s="6" t="s">
        <v>15</v>
      </c>
      <c r="B12" s="6" t="s">
        <v>16</v>
      </c>
      <c r="C12" s="6" t="s">
        <v>38</v>
      </c>
      <c r="D12" s="6" t="s">
        <v>39</v>
      </c>
      <c r="E12" s="6" t="s">
        <v>14</v>
      </c>
      <c r="F12" s="7">
        <f>IFERROR(VLOOKUP(C12,Plan1!$A$1:$B$12,2,FALSE),0)</f>
        <v>1</v>
      </c>
    </row>
    <row r="13" spans="1:7" s="1" customFormat="1" ht="28.8">
      <c r="A13" s="3" t="s">
        <v>15</v>
      </c>
      <c r="B13" s="3" t="s">
        <v>16</v>
      </c>
      <c r="C13" s="3" t="s">
        <v>40</v>
      </c>
      <c r="D13" s="3" t="s">
        <v>41</v>
      </c>
      <c r="E13" s="3" t="s">
        <v>42</v>
      </c>
      <c r="F13" s="1">
        <f>IFERROR(VLOOKUP(C13,Plan1!$A$1:$B$12,2,FALSE),0)</f>
        <v>0</v>
      </c>
    </row>
    <row r="14" spans="1:7" s="1" customFormat="1" ht="28.8">
      <c r="A14" s="3" t="s">
        <v>43</v>
      </c>
      <c r="B14" s="3" t="s">
        <v>44</v>
      </c>
      <c r="C14" s="3" t="s">
        <v>45</v>
      </c>
      <c r="D14" s="3" t="s">
        <v>46</v>
      </c>
      <c r="E14" s="3"/>
      <c r="F14" s="1">
        <f>IFERROR(VLOOKUP(C14,Plan1!$A$1:$B$12,2,FALSE),0)</f>
        <v>0</v>
      </c>
    </row>
    <row r="15" spans="1:7" s="1" customFormat="1" ht="28.8">
      <c r="A15" s="3" t="s">
        <v>43</v>
      </c>
      <c r="B15" s="3" t="s">
        <v>44</v>
      </c>
      <c r="C15" s="3" t="s">
        <v>47</v>
      </c>
      <c r="D15" s="3" t="s">
        <v>48</v>
      </c>
      <c r="E15" s="3"/>
      <c r="F15" s="1">
        <f>IFERROR(VLOOKUP(C15,Plan1!$A$1:$B$12,2,FALSE),0)</f>
        <v>0</v>
      </c>
    </row>
    <row r="16" spans="1:7" s="1" customFormat="1" ht="28.8">
      <c r="A16" s="3" t="s">
        <v>43</v>
      </c>
      <c r="B16" s="3" t="s">
        <v>44</v>
      </c>
      <c r="C16" s="3" t="s">
        <v>49</v>
      </c>
      <c r="D16" s="3" t="s">
        <v>50</v>
      </c>
      <c r="E16" s="3"/>
      <c r="F16" s="1">
        <f>IFERROR(VLOOKUP(C16,Plan1!$A$1:$B$12,2,FALSE),0)</f>
        <v>0</v>
      </c>
    </row>
    <row r="17" spans="1:6" s="1" customFormat="1" ht="115.2">
      <c r="A17" s="3" t="s">
        <v>43</v>
      </c>
      <c r="B17" s="3" t="s">
        <v>44</v>
      </c>
      <c r="C17" s="3" t="s">
        <v>51</v>
      </c>
      <c r="D17" s="3" t="s">
        <v>52</v>
      </c>
      <c r="E17" s="3" t="s">
        <v>53</v>
      </c>
      <c r="F17" s="1">
        <f>IFERROR(VLOOKUP(C17,Plan1!$A$1:$B$12,2,FALSE),0)</f>
        <v>0</v>
      </c>
    </row>
    <row r="18" spans="1:6" s="1" customFormat="1" ht="115.2">
      <c r="A18" s="3" t="s">
        <v>43</v>
      </c>
      <c r="B18" s="3" t="s">
        <v>44</v>
      </c>
      <c r="C18" s="3" t="s">
        <v>54</v>
      </c>
      <c r="D18" s="3" t="s">
        <v>55</v>
      </c>
      <c r="E18" s="3" t="s">
        <v>53</v>
      </c>
      <c r="F18" s="1">
        <f>IFERROR(VLOOKUP(C18,Plan1!$A$1:$B$12,2,FALSE),0)</f>
        <v>0</v>
      </c>
    </row>
    <row r="19" spans="1:6" s="1" customFormat="1" ht="115.2">
      <c r="A19" s="3" t="s">
        <v>43</v>
      </c>
      <c r="B19" s="3" t="s">
        <v>44</v>
      </c>
      <c r="C19" s="3" t="s">
        <v>56</v>
      </c>
      <c r="D19" s="3" t="s">
        <v>57</v>
      </c>
      <c r="E19" s="3" t="s">
        <v>53</v>
      </c>
      <c r="F19" s="1">
        <f>IFERROR(VLOOKUP(C19,Plan1!$A$1:$B$12,2,FALSE),0)</f>
        <v>0</v>
      </c>
    </row>
    <row r="20" spans="1:6" s="1" customFormat="1" ht="115.2">
      <c r="A20" s="3" t="s">
        <v>43</v>
      </c>
      <c r="B20" s="3" t="s">
        <v>44</v>
      </c>
      <c r="C20" s="3" t="s">
        <v>58</v>
      </c>
      <c r="D20" s="3" t="s">
        <v>59</v>
      </c>
      <c r="E20" s="3" t="s">
        <v>53</v>
      </c>
      <c r="F20" s="1">
        <f>IFERROR(VLOOKUP(C20,Plan1!$A$1:$B$12,2,FALSE),0)</f>
        <v>0</v>
      </c>
    </row>
    <row r="21" spans="1:6" s="7" customFormat="1" ht="28.8">
      <c r="A21" s="6" t="s">
        <v>60</v>
      </c>
      <c r="B21" s="6" t="s">
        <v>61</v>
      </c>
      <c r="C21" s="6" t="s">
        <v>62</v>
      </c>
      <c r="D21" s="6" t="s">
        <v>63</v>
      </c>
      <c r="E21" s="6" t="s">
        <v>64</v>
      </c>
      <c r="F21" s="7">
        <f>IFERROR(VLOOKUP(C21,Plan1!$A$1:$B$12,2,FALSE),0)</f>
        <v>1</v>
      </c>
    </row>
    <row r="22" spans="1:6" s="1" customFormat="1" ht="28.8">
      <c r="A22" s="3" t="s">
        <v>60</v>
      </c>
      <c r="B22" s="3" t="s">
        <v>61</v>
      </c>
      <c r="C22" s="3" t="s">
        <v>65</v>
      </c>
      <c r="D22" s="3" t="s">
        <v>66</v>
      </c>
      <c r="E22" s="3" t="s">
        <v>67</v>
      </c>
      <c r="F22" s="1">
        <f>IFERROR(VLOOKUP(C22,Plan1!$A$1:$B$12,2,FALSE),0)</f>
        <v>0</v>
      </c>
    </row>
    <row r="23" spans="1:6" s="1" customFormat="1" ht="28.8">
      <c r="A23" s="3" t="s">
        <v>60</v>
      </c>
      <c r="B23" s="3" t="s">
        <v>61</v>
      </c>
      <c r="C23" s="3" t="s">
        <v>68</v>
      </c>
      <c r="D23" s="3" t="s">
        <v>69</v>
      </c>
      <c r="E23" s="3" t="s">
        <v>70</v>
      </c>
      <c r="F23" s="1">
        <f>IFERROR(VLOOKUP(C23,Plan1!$A$1:$B$12,2,FALSE),0)</f>
        <v>0</v>
      </c>
    </row>
    <row r="24" spans="1:6" s="7" customFormat="1" ht="28.8">
      <c r="A24" s="6" t="s">
        <v>60</v>
      </c>
      <c r="B24" s="6" t="s">
        <v>61</v>
      </c>
      <c r="C24" s="6" t="s">
        <v>71</v>
      </c>
      <c r="D24" s="6" t="s">
        <v>72</v>
      </c>
      <c r="E24" s="6" t="s">
        <v>73</v>
      </c>
      <c r="F24" s="7">
        <f>IFERROR(VLOOKUP(C24,Plan1!$A$1:$B$12,2,FALSE),0)</f>
        <v>1</v>
      </c>
    </row>
    <row r="25" spans="1:6" s="1" customFormat="1" ht="28.8">
      <c r="A25" s="3" t="s">
        <v>60</v>
      </c>
      <c r="B25" s="3" t="s">
        <v>61</v>
      </c>
      <c r="C25" s="3" t="s">
        <v>74</v>
      </c>
      <c r="D25" s="3" t="s">
        <v>75</v>
      </c>
      <c r="E25" s="3" t="s">
        <v>76</v>
      </c>
      <c r="F25" s="1">
        <f>IFERROR(VLOOKUP(C25,Plan1!$A$1:$B$12,2,FALSE),0)</f>
        <v>0</v>
      </c>
    </row>
    <row r="26" spans="1:6" s="1" customFormat="1" ht="28.8">
      <c r="A26" s="3" t="s">
        <v>60</v>
      </c>
      <c r="B26" s="3" t="s">
        <v>61</v>
      </c>
      <c r="C26" s="3" t="s">
        <v>77</v>
      </c>
      <c r="D26" s="3" t="s">
        <v>78</v>
      </c>
      <c r="E26" s="3" t="s">
        <v>79</v>
      </c>
      <c r="F26" s="1">
        <f>IFERROR(VLOOKUP(C26,Plan1!$A$1:$B$12,2,FALSE),0)</f>
        <v>0</v>
      </c>
    </row>
    <row r="27" spans="1:6" s="7" customFormat="1" ht="28.8">
      <c r="A27" s="6" t="s">
        <v>60</v>
      </c>
      <c r="B27" s="6" t="s">
        <v>61</v>
      </c>
      <c r="C27" s="6" t="s">
        <v>80</v>
      </c>
      <c r="D27" s="6" t="s">
        <v>81</v>
      </c>
      <c r="E27" s="6" t="s">
        <v>82</v>
      </c>
      <c r="F27" s="7">
        <f>IFERROR(VLOOKUP(C27,Plan1!$A$1:$B$12,2,FALSE),0)</f>
        <v>1</v>
      </c>
    </row>
    <row r="28" spans="1:6" s="1" customFormat="1" ht="43.2">
      <c r="A28" s="3" t="s">
        <v>60</v>
      </c>
      <c r="B28" s="3" t="s">
        <v>61</v>
      </c>
      <c r="C28" s="3" t="s">
        <v>83</v>
      </c>
      <c r="D28" s="3" t="s">
        <v>84</v>
      </c>
      <c r="E28" s="3" t="s">
        <v>85</v>
      </c>
      <c r="F28" s="1">
        <f>IFERROR(VLOOKUP(C28,Plan1!$A$1:$B$12,2,FALSE),0)</f>
        <v>0</v>
      </c>
    </row>
    <row r="29" spans="1:6" s="9" customFormat="1" ht="43.2">
      <c r="A29" s="8" t="s">
        <v>60</v>
      </c>
      <c r="B29" s="8" t="s">
        <v>61</v>
      </c>
      <c r="C29" s="8" t="s">
        <v>86</v>
      </c>
      <c r="D29" s="8" t="s">
        <v>87</v>
      </c>
      <c r="E29" s="8" t="s">
        <v>88</v>
      </c>
      <c r="F29" s="9">
        <f>IFERROR(VLOOKUP(C29,Plan1!$A$1:$B$12,2,FALSE),0)</f>
        <v>0</v>
      </c>
    </row>
    <row r="30" spans="1:6" s="1" customFormat="1" ht="28.8">
      <c r="A30" s="3" t="s">
        <v>60</v>
      </c>
      <c r="B30" s="3" t="s">
        <v>61</v>
      </c>
      <c r="C30" s="3" t="s">
        <v>89</v>
      </c>
      <c r="D30" s="3" t="s">
        <v>90</v>
      </c>
      <c r="E30" s="3" t="s">
        <v>91</v>
      </c>
      <c r="F30" s="1">
        <f>IFERROR(VLOOKUP(C30,Plan1!$A$1:$B$12,2,FALSE),0)</f>
        <v>0</v>
      </c>
    </row>
    <row r="31" spans="1:6" s="1" customFormat="1" ht="43.2">
      <c r="A31" s="3" t="s">
        <v>60</v>
      </c>
      <c r="B31" s="3" t="s">
        <v>61</v>
      </c>
      <c r="C31" s="3" t="s">
        <v>92</v>
      </c>
      <c r="D31" s="3" t="s">
        <v>93</v>
      </c>
      <c r="E31" s="3" t="s">
        <v>94</v>
      </c>
      <c r="F31" s="1">
        <f>IFERROR(VLOOKUP(C31,Plan1!$A$1:$B$12,2,FALSE),0)</f>
        <v>0</v>
      </c>
    </row>
    <row r="32" spans="1:6" s="1" customFormat="1" ht="43.2">
      <c r="A32" s="3" t="s">
        <v>60</v>
      </c>
      <c r="B32" s="3" t="s">
        <v>61</v>
      </c>
      <c r="C32" s="3" t="s">
        <v>95</v>
      </c>
      <c r="D32" s="3" t="s">
        <v>96</v>
      </c>
      <c r="E32" s="3" t="s">
        <v>97</v>
      </c>
      <c r="F32" s="1">
        <f>IFERROR(VLOOKUP(C32,Plan1!$A$1:$B$12,2,FALSE),0)</f>
        <v>0</v>
      </c>
    </row>
    <row r="33" spans="1:6" s="7" customFormat="1">
      <c r="A33" s="6" t="s">
        <v>60</v>
      </c>
      <c r="B33" s="6" t="s">
        <v>61</v>
      </c>
      <c r="C33" s="6" t="s">
        <v>98</v>
      </c>
      <c r="D33" s="6" t="s">
        <v>99</v>
      </c>
      <c r="E33" s="6" t="s">
        <v>100</v>
      </c>
      <c r="F33" s="7">
        <f>IFERROR(VLOOKUP(C33,Plan1!$A$1:$B$12,2,FALSE),0)</f>
        <v>1</v>
      </c>
    </row>
    <row r="34" spans="1:6" s="1" customFormat="1" ht="28.8">
      <c r="A34" s="3" t="s">
        <v>101</v>
      </c>
      <c r="B34" s="3" t="s">
        <v>102</v>
      </c>
      <c r="C34" s="3" t="s">
        <v>103</v>
      </c>
      <c r="D34" s="3" t="s">
        <v>104</v>
      </c>
      <c r="E34" s="3" t="s">
        <v>105</v>
      </c>
      <c r="F34" s="1">
        <f>IFERROR(VLOOKUP(C34,Plan1!$A$1:$B$12,2,FALSE),0)</f>
        <v>0</v>
      </c>
    </row>
    <row r="35" spans="1:6" s="1" customFormat="1" ht="43.2">
      <c r="A35" s="3" t="s">
        <v>101</v>
      </c>
      <c r="B35" s="3" t="s">
        <v>102</v>
      </c>
      <c r="C35" s="3" t="s">
        <v>106</v>
      </c>
      <c r="D35" s="3" t="s">
        <v>107</v>
      </c>
      <c r="E35" s="3" t="s">
        <v>108</v>
      </c>
      <c r="F35" s="1">
        <f>IFERROR(VLOOKUP(C35,Plan1!$A$1:$B$12,2,FALSE),0)</f>
        <v>0</v>
      </c>
    </row>
    <row r="36" spans="1:6" s="1" customFormat="1" ht="28.8">
      <c r="A36" s="3" t="s">
        <v>101</v>
      </c>
      <c r="B36" s="3" t="s">
        <v>102</v>
      </c>
      <c r="C36" s="3" t="s">
        <v>109</v>
      </c>
      <c r="D36" s="3" t="s">
        <v>110</v>
      </c>
      <c r="E36" s="3" t="s">
        <v>111</v>
      </c>
      <c r="F36" s="1">
        <f>IFERROR(VLOOKUP(C36,Plan1!$A$1:$B$12,2,FALSE),0)</f>
        <v>0</v>
      </c>
    </row>
    <row r="37" spans="1:6" s="1" customFormat="1" ht="28.8">
      <c r="A37" s="3" t="s">
        <v>101</v>
      </c>
      <c r="B37" s="3" t="s">
        <v>102</v>
      </c>
      <c r="C37" s="3" t="s">
        <v>112</v>
      </c>
      <c r="D37" s="3" t="s">
        <v>113</v>
      </c>
      <c r="E37" s="3" t="s">
        <v>114</v>
      </c>
      <c r="F37" s="1">
        <f>IFERROR(VLOOKUP(C37,Plan1!$A$1:$B$12,2,FALSE),0)</f>
        <v>0</v>
      </c>
    </row>
    <row r="38" spans="1:6" s="1" customFormat="1" ht="28.8">
      <c r="A38" s="3" t="s">
        <v>101</v>
      </c>
      <c r="B38" s="3" t="s">
        <v>102</v>
      </c>
      <c r="C38" s="3" t="s">
        <v>115</v>
      </c>
      <c r="D38" s="3" t="s">
        <v>116</v>
      </c>
      <c r="E38" s="3" t="s">
        <v>117</v>
      </c>
      <c r="F38" s="1">
        <f>IFERROR(VLOOKUP(C38,Plan1!$A$1:$B$12,2,FALSE),0)</f>
        <v>0</v>
      </c>
    </row>
    <row r="39" spans="1:6" s="1" customFormat="1" ht="43.2">
      <c r="A39" s="3" t="s">
        <v>101</v>
      </c>
      <c r="B39" s="3" t="s">
        <v>102</v>
      </c>
      <c r="C39" s="3" t="s">
        <v>118</v>
      </c>
      <c r="D39" s="3" t="s">
        <v>119</v>
      </c>
      <c r="E39" s="3" t="s">
        <v>120</v>
      </c>
      <c r="F39" s="1">
        <f>IFERROR(VLOOKUP(C39,Plan1!$A$1:$B$12,2,FALSE),0)</f>
        <v>0</v>
      </c>
    </row>
    <row r="40" spans="1:6" s="1" customFormat="1" ht="43.2">
      <c r="A40" s="3" t="s">
        <v>101</v>
      </c>
      <c r="B40" s="3" t="s">
        <v>102</v>
      </c>
      <c r="C40" s="3" t="s">
        <v>121</v>
      </c>
      <c r="D40" s="3" t="s">
        <v>122</v>
      </c>
      <c r="E40" s="3" t="s">
        <v>123</v>
      </c>
      <c r="F40" s="1">
        <f>IFERROR(VLOOKUP(C40,Plan1!$A$1:$B$12,2,FALSE),0)</f>
        <v>0</v>
      </c>
    </row>
    <row r="41" spans="1:6" s="1" customFormat="1" ht="43.2">
      <c r="A41" s="3" t="s">
        <v>101</v>
      </c>
      <c r="B41" s="3" t="s">
        <v>102</v>
      </c>
      <c r="C41" s="3" t="s">
        <v>124</v>
      </c>
      <c r="D41" s="3" t="s">
        <v>125</v>
      </c>
      <c r="E41" s="3" t="s">
        <v>126</v>
      </c>
      <c r="F41" s="1">
        <f>IFERROR(VLOOKUP(C41,Plan1!$A$1:$B$12,2,FALSE),0)</f>
        <v>0</v>
      </c>
    </row>
    <row r="42" spans="1:6" s="1" customFormat="1" ht="43.2">
      <c r="A42" s="3" t="s">
        <v>101</v>
      </c>
      <c r="B42" s="3" t="s">
        <v>102</v>
      </c>
      <c r="C42" s="3" t="s">
        <v>127</v>
      </c>
      <c r="D42" s="3" t="s">
        <v>128</v>
      </c>
      <c r="E42" s="3" t="s">
        <v>129</v>
      </c>
      <c r="F42" s="1">
        <f>IFERROR(VLOOKUP(C42,Plan1!$A$1:$B$12,2,FALSE),0)</f>
        <v>0</v>
      </c>
    </row>
    <row r="43" spans="1:6" s="1" customFormat="1" ht="28.8">
      <c r="A43" s="3" t="s">
        <v>101</v>
      </c>
      <c r="B43" s="3" t="s">
        <v>102</v>
      </c>
      <c r="C43" s="3" t="s">
        <v>130</v>
      </c>
      <c r="D43" s="3" t="s">
        <v>131</v>
      </c>
      <c r="E43" s="3" t="s">
        <v>132</v>
      </c>
      <c r="F43" s="1">
        <f>IFERROR(VLOOKUP(C43,Plan1!$A$1:$B$12,2,FALSE),0)</f>
        <v>0</v>
      </c>
    </row>
    <row r="44" spans="1:6" s="1" customFormat="1" ht="28.8">
      <c r="A44" s="3" t="s">
        <v>101</v>
      </c>
      <c r="B44" s="3" t="s">
        <v>102</v>
      </c>
      <c r="C44" s="3" t="s">
        <v>133</v>
      </c>
      <c r="D44" s="3" t="s">
        <v>134</v>
      </c>
      <c r="E44" s="3" t="s">
        <v>135</v>
      </c>
      <c r="F44" s="1">
        <f>IFERROR(VLOOKUP(C44,Plan1!$A$1:$B$12,2,FALSE),0)</f>
        <v>0</v>
      </c>
    </row>
    <row r="45" spans="1:6" s="1" customFormat="1" ht="43.2">
      <c r="A45" s="3" t="s">
        <v>101</v>
      </c>
      <c r="B45" s="3" t="s">
        <v>102</v>
      </c>
      <c r="C45" s="3" t="s">
        <v>136</v>
      </c>
      <c r="D45" s="3" t="s">
        <v>137</v>
      </c>
      <c r="E45" s="3" t="s">
        <v>138</v>
      </c>
      <c r="F45" s="1">
        <f>IFERROR(VLOOKUP(C45,Plan1!$A$1:$B$12,2,FALSE),0)</f>
        <v>0</v>
      </c>
    </row>
    <row r="46" spans="1:6" s="1" customFormat="1" ht="43.2">
      <c r="A46" s="3" t="s">
        <v>101</v>
      </c>
      <c r="B46" s="3" t="s">
        <v>102</v>
      </c>
      <c r="C46" s="3" t="s">
        <v>139</v>
      </c>
      <c r="D46" s="3" t="s">
        <v>140</v>
      </c>
      <c r="E46" s="3" t="s">
        <v>141</v>
      </c>
      <c r="F46" s="1">
        <f>IFERROR(VLOOKUP(C46,Plan1!$A$1:$B$12,2,FALSE),0)</f>
        <v>0</v>
      </c>
    </row>
    <row r="47" spans="1:6" s="1" customFormat="1" ht="28.8">
      <c r="A47" s="3" t="s">
        <v>101</v>
      </c>
      <c r="B47" s="3" t="s">
        <v>102</v>
      </c>
      <c r="C47" s="3" t="s">
        <v>142</v>
      </c>
      <c r="D47" s="3" t="s">
        <v>143</v>
      </c>
      <c r="E47" s="3" t="s">
        <v>144</v>
      </c>
      <c r="F47" s="1">
        <f>IFERROR(VLOOKUP(C47,Plan1!$A$1:$B$12,2,FALSE),0)</f>
        <v>0</v>
      </c>
    </row>
    <row r="48" spans="1:6" s="1" customFormat="1" ht="28.8">
      <c r="A48" s="3" t="s">
        <v>101</v>
      </c>
      <c r="B48" s="3" t="s">
        <v>102</v>
      </c>
      <c r="C48" s="3" t="s">
        <v>145</v>
      </c>
      <c r="D48" s="3" t="s">
        <v>146</v>
      </c>
      <c r="E48" s="3" t="s">
        <v>147</v>
      </c>
      <c r="F48" s="1">
        <f>IFERROR(VLOOKUP(C48,Plan1!$A$1:$B$12,2,FALSE),0)</f>
        <v>0</v>
      </c>
    </row>
    <row r="49" spans="1:6" s="1" customFormat="1" ht="43.2">
      <c r="A49" s="3" t="s">
        <v>101</v>
      </c>
      <c r="B49" s="3" t="s">
        <v>102</v>
      </c>
      <c r="C49" s="3" t="s">
        <v>148</v>
      </c>
      <c r="D49" s="3" t="s">
        <v>149</v>
      </c>
      <c r="E49" s="3" t="s">
        <v>150</v>
      </c>
      <c r="F49" s="1">
        <f>IFERROR(VLOOKUP(C49,Plan1!$A$1:$B$12,2,FALSE),0)</f>
        <v>0</v>
      </c>
    </row>
    <row r="50" spans="1:6" s="1" customFormat="1" ht="43.2">
      <c r="A50" s="3" t="s">
        <v>101</v>
      </c>
      <c r="B50" s="3" t="s">
        <v>102</v>
      </c>
      <c r="C50" s="3" t="s">
        <v>151</v>
      </c>
      <c r="D50" s="3" t="s">
        <v>152</v>
      </c>
      <c r="E50" s="3" t="s">
        <v>153</v>
      </c>
      <c r="F50" s="1">
        <f>IFERROR(VLOOKUP(C50,Plan1!$A$1:$B$12,2,FALSE),0)</f>
        <v>0</v>
      </c>
    </row>
    <row r="51" spans="1:6" s="1" customFormat="1" ht="43.2">
      <c r="A51" s="3" t="s">
        <v>101</v>
      </c>
      <c r="B51" s="3" t="s">
        <v>102</v>
      </c>
      <c r="C51" s="3" t="s">
        <v>154</v>
      </c>
      <c r="D51" s="3" t="s">
        <v>155</v>
      </c>
      <c r="E51" s="3" t="s">
        <v>156</v>
      </c>
      <c r="F51" s="1">
        <f>IFERROR(VLOOKUP(C51,Plan1!$A$1:$B$12,2,FALSE),0)</f>
        <v>0</v>
      </c>
    </row>
    <row r="52" spans="1:6" s="1" customFormat="1" ht="43.2">
      <c r="A52" s="3" t="s">
        <v>101</v>
      </c>
      <c r="B52" s="3" t="s">
        <v>102</v>
      </c>
      <c r="C52" s="3" t="s">
        <v>157</v>
      </c>
      <c r="D52" s="3" t="s">
        <v>158</v>
      </c>
      <c r="E52" s="3" t="s">
        <v>159</v>
      </c>
      <c r="F52" s="1">
        <f>IFERROR(VLOOKUP(C52,Plan1!$A$1:$B$12,2,FALSE),0)</f>
        <v>0</v>
      </c>
    </row>
    <row r="53" spans="1:6" s="1" customFormat="1" ht="28.8">
      <c r="A53" s="3" t="s">
        <v>101</v>
      </c>
      <c r="B53" s="3" t="s">
        <v>102</v>
      </c>
      <c r="C53" s="3" t="s">
        <v>160</v>
      </c>
      <c r="D53" s="3" t="s">
        <v>161</v>
      </c>
      <c r="E53" s="3" t="s">
        <v>162</v>
      </c>
      <c r="F53" s="1">
        <f>IFERROR(VLOOKUP(C53,Plan1!$A$1:$B$12,2,FALSE),0)</f>
        <v>0</v>
      </c>
    </row>
    <row r="54" spans="1:6" s="1" customFormat="1" ht="43.2">
      <c r="A54" s="3" t="s">
        <v>101</v>
      </c>
      <c r="B54" s="3" t="s">
        <v>102</v>
      </c>
      <c r="C54" s="3" t="s">
        <v>163</v>
      </c>
      <c r="D54" s="3" t="s">
        <v>164</v>
      </c>
      <c r="E54" s="3" t="s">
        <v>165</v>
      </c>
      <c r="F54" s="1">
        <f>IFERROR(VLOOKUP(C54,Plan1!$A$1:$B$12,2,FALSE),0)</f>
        <v>0</v>
      </c>
    </row>
    <row r="55" spans="1:6" s="1" customFormat="1" ht="43.2">
      <c r="A55" s="3" t="s">
        <v>101</v>
      </c>
      <c r="B55" s="3" t="s">
        <v>102</v>
      </c>
      <c r="C55" s="3" t="s">
        <v>166</v>
      </c>
      <c r="D55" s="3" t="s">
        <v>167</v>
      </c>
      <c r="E55" s="3" t="s">
        <v>168</v>
      </c>
      <c r="F55" s="1">
        <f>IFERROR(VLOOKUP(C55,Plan1!$A$1:$B$12,2,FALSE),0)</f>
        <v>0</v>
      </c>
    </row>
    <row r="56" spans="1:6" s="1" customFormat="1" ht="43.2">
      <c r="A56" s="3" t="s">
        <v>101</v>
      </c>
      <c r="B56" s="3" t="s">
        <v>102</v>
      </c>
      <c r="C56" s="3" t="s">
        <v>169</v>
      </c>
      <c r="D56" s="3" t="s">
        <v>170</v>
      </c>
      <c r="E56" s="3" t="s">
        <v>171</v>
      </c>
      <c r="F56" s="1">
        <f>IFERROR(VLOOKUP(C56,Plan1!$A$1:$B$12,2,FALSE),0)</f>
        <v>0</v>
      </c>
    </row>
    <row r="57" spans="1:6" s="1" customFormat="1" ht="43.2">
      <c r="A57" s="3" t="s">
        <v>101</v>
      </c>
      <c r="B57" s="3" t="s">
        <v>102</v>
      </c>
      <c r="C57" s="3" t="s">
        <v>172</v>
      </c>
      <c r="D57" s="3" t="s">
        <v>173</v>
      </c>
      <c r="E57" s="3" t="s">
        <v>174</v>
      </c>
      <c r="F57" s="1">
        <f>IFERROR(VLOOKUP(C57,Plan1!$A$1:$B$12,2,FALSE),0)</f>
        <v>0</v>
      </c>
    </row>
    <row r="58" spans="1:6" s="1" customFormat="1" ht="43.2">
      <c r="A58" s="3" t="s">
        <v>101</v>
      </c>
      <c r="B58" s="3" t="s">
        <v>102</v>
      </c>
      <c r="C58" s="3" t="s">
        <v>175</v>
      </c>
      <c r="D58" s="3" t="s">
        <v>176</v>
      </c>
      <c r="E58" s="3" t="s">
        <v>177</v>
      </c>
      <c r="F58" s="1">
        <f>IFERROR(VLOOKUP(C58,Plan1!$A$1:$B$12,2,FALSE),0)</f>
        <v>0</v>
      </c>
    </row>
    <row r="59" spans="1:6" s="1" customFormat="1" ht="43.2">
      <c r="A59" s="3" t="s">
        <v>101</v>
      </c>
      <c r="B59" s="3" t="s">
        <v>102</v>
      </c>
      <c r="C59" s="3" t="s">
        <v>178</v>
      </c>
      <c r="D59" s="3" t="s">
        <v>179</v>
      </c>
      <c r="E59" s="3" t="s">
        <v>180</v>
      </c>
      <c r="F59" s="1">
        <f>IFERROR(VLOOKUP(C59,Plan1!$A$1:$B$12,2,FALSE),0)</f>
        <v>0</v>
      </c>
    </row>
    <row r="60" spans="1:6" s="1" customFormat="1" ht="43.2">
      <c r="A60" s="3" t="s">
        <v>101</v>
      </c>
      <c r="B60" s="3" t="s">
        <v>102</v>
      </c>
      <c r="C60" s="3" t="s">
        <v>181</v>
      </c>
      <c r="D60" s="3" t="s">
        <v>182</v>
      </c>
      <c r="E60" s="3" t="s">
        <v>183</v>
      </c>
      <c r="F60" s="1">
        <f>IFERROR(VLOOKUP(C60,Plan1!$A$1:$B$12,2,FALSE),0)</f>
        <v>0</v>
      </c>
    </row>
    <row r="61" spans="1:6" s="1" customFormat="1" ht="43.2">
      <c r="A61" s="3" t="s">
        <v>101</v>
      </c>
      <c r="B61" s="3" t="s">
        <v>102</v>
      </c>
      <c r="C61" s="3" t="s">
        <v>184</v>
      </c>
      <c r="D61" s="3" t="s">
        <v>185</v>
      </c>
      <c r="E61" s="3" t="s">
        <v>186</v>
      </c>
      <c r="F61" s="1">
        <f>IFERROR(VLOOKUP(C61,Plan1!$A$1:$B$12,2,FALSE),0)</f>
        <v>0</v>
      </c>
    </row>
    <row r="62" spans="1:6" s="1" customFormat="1" ht="43.2">
      <c r="A62" s="3" t="s">
        <v>101</v>
      </c>
      <c r="B62" s="3" t="s">
        <v>102</v>
      </c>
      <c r="C62" s="3" t="s">
        <v>187</v>
      </c>
      <c r="D62" s="3" t="s">
        <v>188</v>
      </c>
      <c r="E62" s="3" t="s">
        <v>189</v>
      </c>
      <c r="F62" s="1">
        <f>IFERROR(VLOOKUP(C62,Plan1!$A$1:$B$12,2,FALSE),0)</f>
        <v>0</v>
      </c>
    </row>
    <row r="63" spans="1:6" s="1" customFormat="1" ht="43.2">
      <c r="A63" s="3" t="s">
        <v>101</v>
      </c>
      <c r="B63" s="3" t="s">
        <v>102</v>
      </c>
      <c r="C63" s="3" t="s">
        <v>190</v>
      </c>
      <c r="D63" s="3" t="s">
        <v>191</v>
      </c>
      <c r="E63" s="3" t="s">
        <v>192</v>
      </c>
      <c r="F63" s="1">
        <f>IFERROR(VLOOKUP(C63,Plan1!$A$1:$B$12,2,FALSE),0)</f>
        <v>0</v>
      </c>
    </row>
    <row r="64" spans="1:6" s="1" customFormat="1" ht="43.2">
      <c r="A64" s="3" t="s">
        <v>101</v>
      </c>
      <c r="B64" s="3" t="s">
        <v>102</v>
      </c>
      <c r="C64" s="3" t="s">
        <v>193</v>
      </c>
      <c r="D64" s="3" t="s">
        <v>194</v>
      </c>
      <c r="E64" s="3" t="s">
        <v>195</v>
      </c>
      <c r="F64" s="1">
        <f>IFERROR(VLOOKUP(C64,Plan1!$A$1:$B$12,2,FALSE),0)</f>
        <v>0</v>
      </c>
    </row>
    <row r="65" spans="1:6" s="1" customFormat="1" ht="57.6">
      <c r="A65" s="3" t="s">
        <v>101</v>
      </c>
      <c r="B65" s="3" t="s">
        <v>102</v>
      </c>
      <c r="C65" s="3" t="s">
        <v>196</v>
      </c>
      <c r="D65" s="3" t="s">
        <v>197</v>
      </c>
      <c r="E65" s="3" t="s">
        <v>198</v>
      </c>
      <c r="F65" s="1">
        <f>IFERROR(VLOOKUP(C65,Plan1!$A$1:$B$12,2,FALSE),0)</f>
        <v>0</v>
      </c>
    </row>
    <row r="66" spans="1:6" s="1" customFormat="1" ht="57.6">
      <c r="A66" s="3" t="s">
        <v>101</v>
      </c>
      <c r="B66" s="3" t="s">
        <v>102</v>
      </c>
      <c r="C66" s="3" t="s">
        <v>199</v>
      </c>
      <c r="D66" s="3" t="s">
        <v>200</v>
      </c>
      <c r="E66" s="3" t="s">
        <v>201</v>
      </c>
      <c r="F66" s="1">
        <f>IFERROR(VLOOKUP(C66,Plan1!$A$1:$B$12,2,FALSE),0)</f>
        <v>0</v>
      </c>
    </row>
    <row r="67" spans="1:6" s="1" customFormat="1" ht="72">
      <c r="A67" s="3" t="s">
        <v>101</v>
      </c>
      <c r="B67" s="3" t="s">
        <v>102</v>
      </c>
      <c r="C67" s="3" t="s">
        <v>202</v>
      </c>
      <c r="D67" s="3" t="s">
        <v>203</v>
      </c>
      <c r="E67" s="3" t="s">
        <v>204</v>
      </c>
      <c r="F67" s="1">
        <f>IFERROR(VLOOKUP(C67,Plan1!$A$1:$B$12,2,FALSE),0)</f>
        <v>0</v>
      </c>
    </row>
    <row r="68" spans="1:6" s="1" customFormat="1" ht="43.2">
      <c r="A68" s="3" t="s">
        <v>101</v>
      </c>
      <c r="B68" s="3" t="s">
        <v>102</v>
      </c>
      <c r="C68" s="3" t="s">
        <v>205</v>
      </c>
      <c r="D68" s="3" t="s">
        <v>206</v>
      </c>
      <c r="E68" s="3" t="s">
        <v>207</v>
      </c>
      <c r="F68" s="1">
        <f>IFERROR(VLOOKUP(C68,Plan1!$A$1:$B$12,2,FALSE),0)</f>
        <v>0</v>
      </c>
    </row>
    <row r="69" spans="1:6" s="1" customFormat="1" ht="43.2">
      <c r="A69" s="3" t="s">
        <v>101</v>
      </c>
      <c r="B69" s="3" t="s">
        <v>102</v>
      </c>
      <c r="C69" s="3" t="s">
        <v>208</v>
      </c>
      <c r="D69" s="3" t="s">
        <v>209</v>
      </c>
      <c r="E69" s="3" t="s">
        <v>210</v>
      </c>
      <c r="F69" s="1">
        <f>IFERROR(VLOOKUP(C69,Plan1!$A$1:$B$12,2,FALSE),0)</f>
        <v>0</v>
      </c>
    </row>
    <row r="70" spans="1:6" s="1" customFormat="1" ht="43.2">
      <c r="A70" s="3" t="s">
        <v>101</v>
      </c>
      <c r="B70" s="3" t="s">
        <v>102</v>
      </c>
      <c r="C70" s="3" t="s">
        <v>211</v>
      </c>
      <c r="D70" s="3" t="s">
        <v>212</v>
      </c>
      <c r="E70" s="3" t="s">
        <v>213</v>
      </c>
      <c r="F70" s="1">
        <f>IFERROR(VLOOKUP(C70,Plan1!$A$1:$B$12,2,FALSE),0)</f>
        <v>0</v>
      </c>
    </row>
    <row r="71" spans="1:6" s="1" customFormat="1" ht="43.2">
      <c r="A71" s="3" t="s">
        <v>101</v>
      </c>
      <c r="B71" s="3" t="s">
        <v>102</v>
      </c>
      <c r="C71" s="3" t="s">
        <v>214</v>
      </c>
      <c r="D71" s="3" t="s">
        <v>215</v>
      </c>
      <c r="E71" s="3" t="s">
        <v>216</v>
      </c>
      <c r="F71" s="1">
        <f>IFERROR(VLOOKUP(C71,Plan1!$A$1:$B$12,2,FALSE),0)</f>
        <v>0</v>
      </c>
    </row>
    <row r="72" spans="1:6" s="1" customFormat="1" ht="43.2">
      <c r="A72" s="3" t="s">
        <v>101</v>
      </c>
      <c r="B72" s="3" t="s">
        <v>102</v>
      </c>
      <c r="C72" s="3" t="s">
        <v>217</v>
      </c>
      <c r="D72" s="3" t="s">
        <v>218</v>
      </c>
      <c r="E72" s="3" t="s">
        <v>219</v>
      </c>
      <c r="F72" s="1">
        <f>IFERROR(VLOOKUP(C72,Plan1!$A$1:$B$12,2,FALSE),0)</f>
        <v>0</v>
      </c>
    </row>
    <row r="73" spans="1:6" s="1" customFormat="1" ht="43.2">
      <c r="A73" s="3" t="s">
        <v>101</v>
      </c>
      <c r="B73" s="3" t="s">
        <v>102</v>
      </c>
      <c r="C73" s="3" t="s">
        <v>220</v>
      </c>
      <c r="D73" s="3" t="s">
        <v>221</v>
      </c>
      <c r="E73" s="3" t="s">
        <v>222</v>
      </c>
      <c r="F73" s="1">
        <f>IFERROR(VLOOKUP(C73,Plan1!$A$1:$B$12,2,FALSE),0)</f>
        <v>0</v>
      </c>
    </row>
    <row r="74" spans="1:6" s="1" customFormat="1" ht="43.2">
      <c r="A74" s="3" t="s">
        <v>101</v>
      </c>
      <c r="B74" s="3" t="s">
        <v>102</v>
      </c>
      <c r="C74" s="3" t="s">
        <v>223</v>
      </c>
      <c r="D74" s="3" t="s">
        <v>224</v>
      </c>
      <c r="E74" s="3" t="s">
        <v>225</v>
      </c>
      <c r="F74" s="1">
        <f>IFERROR(VLOOKUP(C74,Plan1!$A$1:$B$12,2,FALSE),0)</f>
        <v>0</v>
      </c>
    </row>
    <row r="75" spans="1:6" s="1" customFormat="1" ht="43.2">
      <c r="A75" s="3" t="s">
        <v>101</v>
      </c>
      <c r="B75" s="3" t="s">
        <v>102</v>
      </c>
      <c r="C75" s="3" t="s">
        <v>226</v>
      </c>
      <c r="D75" s="3" t="s">
        <v>227</v>
      </c>
      <c r="E75" s="3" t="s">
        <v>228</v>
      </c>
      <c r="F75" s="1">
        <f>IFERROR(VLOOKUP(C75,Plan1!$A$1:$B$12,2,FALSE),0)</f>
        <v>0</v>
      </c>
    </row>
    <row r="76" spans="1:6" s="1" customFormat="1" ht="43.2">
      <c r="A76" s="3" t="s">
        <v>101</v>
      </c>
      <c r="B76" s="3" t="s">
        <v>102</v>
      </c>
      <c r="C76" s="3" t="s">
        <v>229</v>
      </c>
      <c r="D76" s="3" t="s">
        <v>230</v>
      </c>
      <c r="E76" s="3" t="s">
        <v>231</v>
      </c>
      <c r="F76" s="1">
        <f>IFERROR(VLOOKUP(C76,Plan1!$A$1:$B$12,2,FALSE),0)</f>
        <v>0</v>
      </c>
    </row>
    <row r="77" spans="1:6" s="1" customFormat="1" ht="43.2">
      <c r="A77" s="3" t="s">
        <v>101</v>
      </c>
      <c r="B77" s="3" t="s">
        <v>102</v>
      </c>
      <c r="C77" s="3" t="s">
        <v>232</v>
      </c>
      <c r="D77" s="3" t="s">
        <v>233</v>
      </c>
      <c r="E77" s="3" t="s">
        <v>234</v>
      </c>
      <c r="F77" s="1">
        <f>IFERROR(VLOOKUP(C77,Plan1!$A$1:$B$12,2,FALSE),0)</f>
        <v>0</v>
      </c>
    </row>
    <row r="78" spans="1:6" s="1" customFormat="1" ht="43.2">
      <c r="A78" s="3" t="s">
        <v>101</v>
      </c>
      <c r="B78" s="3" t="s">
        <v>102</v>
      </c>
      <c r="C78" s="3" t="s">
        <v>235</v>
      </c>
      <c r="D78" s="3" t="s">
        <v>236</v>
      </c>
      <c r="E78" s="3" t="s">
        <v>237</v>
      </c>
      <c r="F78" s="1">
        <f>IFERROR(VLOOKUP(C78,Plan1!$A$1:$B$12,2,FALSE),0)</f>
        <v>0</v>
      </c>
    </row>
    <row r="79" spans="1:6" s="1" customFormat="1" ht="43.2">
      <c r="A79" s="3" t="s">
        <v>101</v>
      </c>
      <c r="B79" s="3" t="s">
        <v>102</v>
      </c>
      <c r="C79" s="3" t="s">
        <v>238</v>
      </c>
      <c r="D79" s="3" t="s">
        <v>239</v>
      </c>
      <c r="E79" s="3" t="s">
        <v>240</v>
      </c>
      <c r="F79" s="1">
        <f>IFERROR(VLOOKUP(C79,Plan1!$A$1:$B$12,2,FALSE),0)</f>
        <v>0</v>
      </c>
    </row>
    <row r="80" spans="1:6" s="1" customFormat="1" ht="57.6">
      <c r="A80" s="3" t="s">
        <v>101</v>
      </c>
      <c r="B80" s="3" t="s">
        <v>102</v>
      </c>
      <c r="C80" s="3" t="s">
        <v>241</v>
      </c>
      <c r="D80" s="3" t="s">
        <v>242</v>
      </c>
      <c r="E80" s="3" t="s">
        <v>243</v>
      </c>
      <c r="F80" s="1">
        <f>IFERROR(VLOOKUP(C80,Plan1!$A$1:$B$12,2,FALSE),0)</f>
        <v>0</v>
      </c>
    </row>
    <row r="81" spans="1:6" s="1" customFormat="1" ht="72">
      <c r="A81" s="3" t="s">
        <v>101</v>
      </c>
      <c r="B81" s="3" t="s">
        <v>102</v>
      </c>
      <c r="C81" s="3" t="s">
        <v>244</v>
      </c>
      <c r="D81" s="3" t="s">
        <v>245</v>
      </c>
      <c r="E81" s="3" t="s">
        <v>246</v>
      </c>
      <c r="F81" s="1">
        <f>IFERROR(VLOOKUP(C81,Plan1!$A$1:$B$12,2,FALSE),0)</f>
        <v>0</v>
      </c>
    </row>
    <row r="82" spans="1:6" s="1" customFormat="1" ht="28.8">
      <c r="A82" s="3" t="s">
        <v>101</v>
      </c>
      <c r="B82" s="3" t="s">
        <v>102</v>
      </c>
      <c r="C82" s="3" t="s">
        <v>247</v>
      </c>
      <c r="D82" s="3" t="s">
        <v>248</v>
      </c>
      <c r="E82" s="3" t="s">
        <v>249</v>
      </c>
      <c r="F82" s="1">
        <f>IFERROR(VLOOKUP(C82,Plan1!$A$1:$B$12,2,FALSE),0)</f>
        <v>0</v>
      </c>
    </row>
    <row r="83" spans="1:6" s="1" customFormat="1" ht="43.2">
      <c r="A83" s="3" t="s">
        <v>101</v>
      </c>
      <c r="B83" s="3" t="s">
        <v>102</v>
      </c>
      <c r="C83" s="3" t="s">
        <v>250</v>
      </c>
      <c r="D83" s="3" t="s">
        <v>251</v>
      </c>
      <c r="E83" s="3" t="s">
        <v>252</v>
      </c>
      <c r="F83" s="1">
        <f>IFERROR(VLOOKUP(C83,Plan1!$A$1:$B$12,2,FALSE),0)</f>
        <v>0</v>
      </c>
    </row>
    <row r="84" spans="1:6" s="1" customFormat="1" ht="43.2">
      <c r="A84" s="3" t="s">
        <v>253</v>
      </c>
      <c r="B84" s="3" t="s">
        <v>254</v>
      </c>
      <c r="C84" s="3" t="s">
        <v>255</v>
      </c>
      <c r="D84" s="3" t="s">
        <v>256</v>
      </c>
      <c r="E84" s="3"/>
      <c r="F84" s="1">
        <f>IFERROR(VLOOKUP(C84,Plan1!$A$1:$B$12,2,FALSE),0)</f>
        <v>0</v>
      </c>
    </row>
    <row r="85" spans="1:6" s="1" customFormat="1" ht="43.2">
      <c r="A85" s="3" t="s">
        <v>253</v>
      </c>
      <c r="B85" s="3" t="s">
        <v>254</v>
      </c>
      <c r="C85" s="3" t="s">
        <v>257</v>
      </c>
      <c r="D85" s="3" t="s">
        <v>258</v>
      </c>
      <c r="E85" s="3"/>
      <c r="F85" s="1">
        <f>IFERROR(VLOOKUP(C85,Plan1!$A$1:$B$12,2,FALSE),0)</f>
        <v>0</v>
      </c>
    </row>
    <row r="86" spans="1:6" s="1" customFormat="1" ht="43.2">
      <c r="A86" s="3" t="s">
        <v>253</v>
      </c>
      <c r="B86" s="3" t="s">
        <v>254</v>
      </c>
      <c r="C86" s="3" t="s">
        <v>259</v>
      </c>
      <c r="D86" s="3" t="s">
        <v>260</v>
      </c>
      <c r="E86" s="3"/>
      <c r="F86" s="1">
        <f>IFERROR(VLOOKUP(C86,Plan1!$A$1:$B$12,2,FALSE),0)</f>
        <v>0</v>
      </c>
    </row>
    <row r="87" spans="1:6" s="1" customFormat="1" ht="57.6">
      <c r="A87" s="3" t="s">
        <v>253</v>
      </c>
      <c r="B87" s="3" t="s">
        <v>254</v>
      </c>
      <c r="C87" s="3" t="s">
        <v>261</v>
      </c>
      <c r="D87" s="3" t="s">
        <v>262</v>
      </c>
      <c r="E87" s="3"/>
      <c r="F87" s="1">
        <f>IFERROR(VLOOKUP(C87,Plan1!$A$1:$B$12,2,FALSE),0)</f>
        <v>0</v>
      </c>
    </row>
    <row r="88" spans="1:6" s="1" customFormat="1" ht="43.2">
      <c r="A88" s="3" t="s">
        <v>253</v>
      </c>
      <c r="B88" s="3" t="s">
        <v>254</v>
      </c>
      <c r="C88" s="3" t="s">
        <v>263</v>
      </c>
      <c r="D88" s="3" t="s">
        <v>264</v>
      </c>
      <c r="E88" s="3"/>
      <c r="F88" s="1">
        <f>IFERROR(VLOOKUP(C88,Plan1!$A$1:$B$12,2,FALSE),0)</f>
        <v>0</v>
      </c>
    </row>
    <row r="89" spans="1:6" s="1" customFormat="1" ht="43.2">
      <c r="A89" s="3" t="s">
        <v>253</v>
      </c>
      <c r="B89" s="3" t="s">
        <v>254</v>
      </c>
      <c r="C89" s="3" t="s">
        <v>265</v>
      </c>
      <c r="D89" s="3" t="s">
        <v>266</v>
      </c>
      <c r="E89" s="3"/>
      <c r="F89" s="1">
        <f>IFERROR(VLOOKUP(C89,Plan1!$A$1:$B$12,2,FALSE),0)</f>
        <v>0</v>
      </c>
    </row>
    <row r="90" spans="1:6" s="1" customFormat="1" ht="43.2">
      <c r="A90" s="3" t="s">
        <v>253</v>
      </c>
      <c r="B90" s="3" t="s">
        <v>254</v>
      </c>
      <c r="C90" s="3" t="s">
        <v>267</v>
      </c>
      <c r="D90" s="3" t="s">
        <v>268</v>
      </c>
      <c r="E90" s="3"/>
      <c r="F90" s="1">
        <f>IFERROR(VLOOKUP(C90,Plan1!$A$1:$B$12,2,FALSE),0)</f>
        <v>0</v>
      </c>
    </row>
    <row r="91" spans="1:6" s="1" customFormat="1" ht="43.2">
      <c r="A91" s="3" t="s">
        <v>253</v>
      </c>
      <c r="B91" s="3" t="s">
        <v>254</v>
      </c>
      <c r="C91" s="3" t="s">
        <v>269</v>
      </c>
      <c r="D91" s="3" t="s">
        <v>270</v>
      </c>
      <c r="E91" s="3"/>
      <c r="F91" s="1">
        <f>IFERROR(VLOOKUP(C91,Plan1!$A$1:$B$12,2,FALSE),0)</f>
        <v>0</v>
      </c>
    </row>
    <row r="92" spans="1:6" s="1" customFormat="1" ht="28.8">
      <c r="A92" s="3" t="s">
        <v>253</v>
      </c>
      <c r="B92" s="3" t="s">
        <v>254</v>
      </c>
      <c r="C92" s="3" t="s">
        <v>271</v>
      </c>
      <c r="D92" s="3" t="s">
        <v>272</v>
      </c>
      <c r="E92" s="3"/>
      <c r="F92" s="1">
        <f>IFERROR(VLOOKUP(C92,Plan1!$A$1:$B$12,2,FALSE),0)</f>
        <v>0</v>
      </c>
    </row>
    <row r="93" spans="1:6" s="1" customFormat="1" ht="28.8">
      <c r="A93" s="3" t="s">
        <v>253</v>
      </c>
      <c r="B93" s="3" t="s">
        <v>254</v>
      </c>
      <c r="C93" s="3" t="s">
        <v>273</v>
      </c>
      <c r="D93" s="3" t="s">
        <v>274</v>
      </c>
      <c r="E93" s="3"/>
      <c r="F93" s="1">
        <f>IFERROR(VLOOKUP(C93,Plan1!$A$1:$B$12,2,FALSE),0)</f>
        <v>0</v>
      </c>
    </row>
    <row r="94" spans="1:6" s="1" customFormat="1" ht="28.8">
      <c r="A94" s="3" t="s">
        <v>253</v>
      </c>
      <c r="B94" s="3" t="s">
        <v>254</v>
      </c>
      <c r="C94" s="3" t="s">
        <v>275</v>
      </c>
      <c r="D94" s="3" t="s">
        <v>276</v>
      </c>
      <c r="E94" s="3"/>
      <c r="F94" s="1">
        <f>IFERROR(VLOOKUP(C94,Plan1!$A$1:$B$12,2,FALSE),0)</f>
        <v>0</v>
      </c>
    </row>
    <row r="95" spans="1:6" s="1" customFormat="1" ht="43.2">
      <c r="A95" s="3" t="s">
        <v>253</v>
      </c>
      <c r="B95" s="3" t="s">
        <v>254</v>
      </c>
      <c r="C95" s="3" t="s">
        <v>277</v>
      </c>
      <c r="D95" s="3" t="s">
        <v>278</v>
      </c>
      <c r="E95" s="3"/>
      <c r="F95" s="1">
        <f>IFERROR(VLOOKUP(C95,Plan1!$A$1:$B$12,2,FALSE),0)</f>
        <v>0</v>
      </c>
    </row>
    <row r="96" spans="1:6" s="1" customFormat="1" ht="43.2">
      <c r="A96" s="3" t="s">
        <v>253</v>
      </c>
      <c r="B96" s="3" t="s">
        <v>254</v>
      </c>
      <c r="C96" s="3" t="s">
        <v>279</v>
      </c>
      <c r="D96" s="3" t="s">
        <v>280</v>
      </c>
      <c r="E96" s="3"/>
      <c r="F96" s="1">
        <f>IFERROR(VLOOKUP(C96,Plan1!$A$1:$B$12,2,FALSE),0)</f>
        <v>0</v>
      </c>
    </row>
    <row r="97" spans="1:6" s="1" customFormat="1" ht="28.8">
      <c r="A97" s="3" t="s">
        <v>253</v>
      </c>
      <c r="B97" s="3" t="s">
        <v>254</v>
      </c>
      <c r="C97" s="3" t="s">
        <v>281</v>
      </c>
      <c r="D97" s="3" t="s">
        <v>282</v>
      </c>
      <c r="E97" s="3"/>
      <c r="F97" s="1">
        <f>IFERROR(VLOOKUP(C97,Plan1!$A$1:$B$12,2,FALSE),0)</f>
        <v>0</v>
      </c>
    </row>
    <row r="98" spans="1:6" s="1" customFormat="1" ht="28.8">
      <c r="A98" s="3" t="s">
        <v>253</v>
      </c>
      <c r="B98" s="3" t="s">
        <v>254</v>
      </c>
      <c r="C98" s="3" t="s">
        <v>283</v>
      </c>
      <c r="D98" s="3" t="s">
        <v>284</v>
      </c>
      <c r="E98" s="3"/>
      <c r="F98" s="1">
        <f>IFERROR(VLOOKUP(C98,Plan1!$A$1:$B$12,2,FALSE),0)</f>
        <v>0</v>
      </c>
    </row>
    <row r="99" spans="1:6" s="1" customFormat="1" ht="28.8">
      <c r="A99" s="3" t="s">
        <v>253</v>
      </c>
      <c r="B99" s="3" t="s">
        <v>254</v>
      </c>
      <c r="C99" s="3" t="s">
        <v>285</v>
      </c>
      <c r="D99" s="3" t="s">
        <v>286</v>
      </c>
      <c r="E99" s="3"/>
      <c r="F99" s="1">
        <f>IFERROR(VLOOKUP(C99,Plan1!$A$1:$B$12,2,FALSE),0)</f>
        <v>0</v>
      </c>
    </row>
    <row r="100" spans="1:6" s="1" customFormat="1" ht="28.8">
      <c r="A100" s="3" t="s">
        <v>253</v>
      </c>
      <c r="B100" s="3" t="s">
        <v>254</v>
      </c>
      <c r="C100" s="3" t="s">
        <v>287</v>
      </c>
      <c r="D100" s="3" t="s">
        <v>288</v>
      </c>
      <c r="E100" s="3"/>
      <c r="F100" s="1">
        <f>IFERROR(VLOOKUP(C100,Plan1!$A$1:$B$12,2,FALSE),0)</f>
        <v>0</v>
      </c>
    </row>
    <row r="101" spans="1:6" s="1" customFormat="1" ht="28.8">
      <c r="A101" s="3" t="s">
        <v>253</v>
      </c>
      <c r="B101" s="3" t="s">
        <v>254</v>
      </c>
      <c r="C101" s="3" t="s">
        <v>289</v>
      </c>
      <c r="D101" s="3" t="s">
        <v>290</v>
      </c>
      <c r="E101" s="3"/>
      <c r="F101" s="1">
        <f>IFERROR(VLOOKUP(C101,Plan1!$A$1:$B$12,2,FALSE),0)</f>
        <v>0</v>
      </c>
    </row>
    <row r="102" spans="1:6" s="1" customFormat="1" ht="28.8">
      <c r="A102" s="3" t="s">
        <v>253</v>
      </c>
      <c r="B102" s="3" t="s">
        <v>254</v>
      </c>
      <c r="C102" s="3" t="s">
        <v>291</v>
      </c>
      <c r="D102" s="3" t="s">
        <v>292</v>
      </c>
      <c r="E102" s="3"/>
      <c r="F102" s="1">
        <f>IFERROR(VLOOKUP(C102,Plan1!$A$1:$B$12,2,FALSE),0)</f>
        <v>0</v>
      </c>
    </row>
    <row r="103" spans="1:6" s="7" customFormat="1" ht="28.8">
      <c r="A103" s="6" t="s">
        <v>253</v>
      </c>
      <c r="B103" s="6" t="s">
        <v>254</v>
      </c>
      <c r="C103" s="6" t="s">
        <v>293</v>
      </c>
      <c r="D103" s="6" t="s">
        <v>294</v>
      </c>
      <c r="E103" s="6"/>
      <c r="F103" s="7">
        <f>IFERROR(VLOOKUP(C103,Plan1!$A$1:$B$12,2,FALSE),0)</f>
        <v>1</v>
      </c>
    </row>
    <row r="104" spans="1:6" s="7" customFormat="1" ht="28.8">
      <c r="A104" s="6" t="s">
        <v>253</v>
      </c>
      <c r="B104" s="6" t="s">
        <v>254</v>
      </c>
      <c r="C104" s="6" t="s">
        <v>295</v>
      </c>
      <c r="D104" s="6" t="s">
        <v>296</v>
      </c>
      <c r="E104" s="6"/>
      <c r="F104" s="7">
        <f>IFERROR(VLOOKUP(C104,Plan1!$A$1:$B$12,2,FALSE),0)</f>
        <v>1</v>
      </c>
    </row>
    <row r="105" spans="1:6" s="1" customFormat="1" ht="28.8">
      <c r="A105" s="3" t="s">
        <v>253</v>
      </c>
      <c r="B105" s="3" t="s">
        <v>254</v>
      </c>
      <c r="C105" s="3" t="s">
        <v>297</v>
      </c>
      <c r="D105" s="3" t="s">
        <v>298</v>
      </c>
      <c r="E105" s="3"/>
      <c r="F105" s="1">
        <f>IFERROR(VLOOKUP(C105,Plan1!$A$1:$B$12,2,FALSE),0)</f>
        <v>0</v>
      </c>
    </row>
    <row r="106" spans="1:6" s="1" customFormat="1" ht="28.8">
      <c r="A106" s="3" t="s">
        <v>253</v>
      </c>
      <c r="B106" s="3" t="s">
        <v>254</v>
      </c>
      <c r="C106" s="3" t="s">
        <v>299</v>
      </c>
      <c r="D106" s="3" t="s">
        <v>300</v>
      </c>
      <c r="E106" s="3"/>
      <c r="F106" s="1">
        <f>IFERROR(VLOOKUP(C106,Plan1!$A$1:$B$12,2,FALSE),0)</f>
        <v>0</v>
      </c>
    </row>
    <row r="107" spans="1:6" s="1" customFormat="1" ht="28.8">
      <c r="A107" s="3" t="s">
        <v>253</v>
      </c>
      <c r="B107" s="3" t="s">
        <v>254</v>
      </c>
      <c r="C107" s="3" t="s">
        <v>301</v>
      </c>
      <c r="D107" s="3" t="s">
        <v>302</v>
      </c>
      <c r="E107" s="3"/>
      <c r="F107" s="1">
        <f>IFERROR(VLOOKUP(C107,Plan1!$A$1:$B$12,2,FALSE),0)</f>
        <v>0</v>
      </c>
    </row>
    <row r="108" spans="1:6" s="1" customFormat="1" ht="28.8">
      <c r="A108" s="3" t="s">
        <v>303</v>
      </c>
      <c r="B108" s="3" t="s">
        <v>304</v>
      </c>
      <c r="C108" s="3" t="s">
        <v>305</v>
      </c>
      <c r="D108" s="3" t="s">
        <v>306</v>
      </c>
      <c r="E108" s="3" t="s">
        <v>307</v>
      </c>
      <c r="F108" s="1">
        <f>IFERROR(VLOOKUP(C108,Plan1!$A$1:$B$12,2,FALSE),0)</f>
        <v>0</v>
      </c>
    </row>
    <row r="109" spans="1:6" s="1" customFormat="1" ht="72">
      <c r="A109" s="3" t="s">
        <v>303</v>
      </c>
      <c r="B109" s="3" t="s">
        <v>304</v>
      </c>
      <c r="C109" s="3" t="s">
        <v>308</v>
      </c>
      <c r="D109" s="3" t="s">
        <v>309</v>
      </c>
      <c r="E109" s="3" t="s">
        <v>310</v>
      </c>
      <c r="F109" s="1">
        <f>IFERROR(VLOOKUP(C109,Plan1!$A$1:$B$12,2,FALSE),0)</f>
        <v>0</v>
      </c>
    </row>
    <row r="110" spans="1:6" s="1" customFormat="1" ht="43.2">
      <c r="A110" s="3" t="s">
        <v>311</v>
      </c>
      <c r="B110" s="3" t="s">
        <v>312</v>
      </c>
      <c r="C110" s="3" t="s">
        <v>313</v>
      </c>
      <c r="D110" s="3" t="s">
        <v>314</v>
      </c>
      <c r="E110" s="3"/>
      <c r="F110" s="1">
        <f>IFERROR(VLOOKUP(C110,Plan1!$A$1:$B$12,2,FALSE),0)</f>
        <v>0</v>
      </c>
    </row>
    <row r="111" spans="1:6" s="1" customFormat="1" ht="43.2">
      <c r="A111" s="3" t="s">
        <v>311</v>
      </c>
      <c r="B111" s="3" t="s">
        <v>312</v>
      </c>
      <c r="C111" s="3" t="s">
        <v>315</v>
      </c>
      <c r="D111" s="3" t="s">
        <v>316</v>
      </c>
      <c r="E111" s="3"/>
      <c r="F111" s="1">
        <f>IFERROR(VLOOKUP(C111,Plan1!$A$1:$B$12,2,FALSE),0)</f>
        <v>0</v>
      </c>
    </row>
    <row r="112" spans="1:6" s="1" customFormat="1" ht="57.6">
      <c r="A112" s="3" t="s">
        <v>317</v>
      </c>
      <c r="B112" s="3" t="s">
        <v>318</v>
      </c>
      <c r="C112" s="3" t="s">
        <v>319</v>
      </c>
      <c r="D112" s="3" t="s">
        <v>320</v>
      </c>
      <c r="E112" s="3" t="s">
        <v>321</v>
      </c>
      <c r="F112" s="1">
        <f>IFERROR(VLOOKUP(C112,Plan1!$A$1:$B$12,2,FALSE),0)</f>
        <v>0</v>
      </c>
    </row>
    <row r="113" spans="1:6" s="1" customFormat="1">
      <c r="A113" s="3" t="s">
        <v>317</v>
      </c>
      <c r="B113" s="3" t="s">
        <v>318</v>
      </c>
      <c r="C113" s="3" t="s">
        <v>322</v>
      </c>
      <c r="D113" s="3" t="s">
        <v>323</v>
      </c>
      <c r="E113" s="3"/>
      <c r="F113" s="1">
        <f>IFERROR(VLOOKUP(C113,Plan1!$A$1:$B$12,2,FALSE),0)</f>
        <v>0</v>
      </c>
    </row>
    <row r="114" spans="1:6" s="1" customFormat="1">
      <c r="A114" s="3" t="s">
        <v>317</v>
      </c>
      <c r="B114" s="3" t="s">
        <v>318</v>
      </c>
      <c r="C114" s="3" t="s">
        <v>324</v>
      </c>
      <c r="D114" s="3" t="s">
        <v>325</v>
      </c>
      <c r="E114" s="3"/>
      <c r="F114" s="1">
        <f>IFERROR(VLOOKUP(C114,Plan1!$A$1:$B$12,2,FALSE),0)</f>
        <v>0</v>
      </c>
    </row>
    <row r="115" spans="1:6" s="1" customFormat="1" ht="28.8">
      <c r="A115" s="3" t="s">
        <v>317</v>
      </c>
      <c r="B115" s="3" t="s">
        <v>318</v>
      </c>
      <c r="C115" s="3" t="s">
        <v>326</v>
      </c>
      <c r="D115" s="3" t="s">
        <v>327</v>
      </c>
      <c r="E115" s="3"/>
      <c r="F115" s="1">
        <f>IFERROR(VLOOKUP(C115,Plan1!$A$1:$B$12,2,FALSE),0)</f>
        <v>0</v>
      </c>
    </row>
    <row r="116" spans="1:6" s="1" customFormat="1" ht="28.8">
      <c r="A116" s="3" t="s">
        <v>317</v>
      </c>
      <c r="B116" s="3" t="s">
        <v>318</v>
      </c>
      <c r="C116" s="3" t="s">
        <v>328</v>
      </c>
      <c r="D116" s="3" t="s">
        <v>329</v>
      </c>
      <c r="E116" s="3"/>
      <c r="F116" s="1">
        <f>IFERROR(VLOOKUP(C116,Plan1!$A$1:$B$12,2,FALSE),0)</f>
        <v>0</v>
      </c>
    </row>
    <row r="117" spans="1:6" s="7" customFormat="1" ht="43.2">
      <c r="A117" s="6" t="s">
        <v>317</v>
      </c>
      <c r="B117" s="6" t="s">
        <v>318</v>
      </c>
      <c r="C117" s="6" t="s">
        <v>330</v>
      </c>
      <c r="D117" s="6" t="s">
        <v>331</v>
      </c>
      <c r="E117" s="6" t="s">
        <v>332</v>
      </c>
      <c r="F117" s="7">
        <f>IFERROR(VLOOKUP(C117,Plan1!$A$1:$B$12,2,FALSE),0)</f>
        <v>1</v>
      </c>
    </row>
    <row r="118" spans="1:6" s="1" customFormat="1" ht="28.8">
      <c r="A118" s="3" t="s">
        <v>317</v>
      </c>
      <c r="B118" s="3" t="s">
        <v>318</v>
      </c>
      <c r="C118" s="3" t="s">
        <v>333</v>
      </c>
      <c r="D118" s="3" t="s">
        <v>334</v>
      </c>
      <c r="E118" s="3"/>
      <c r="F118" s="1">
        <f>IFERROR(VLOOKUP(C118,Plan1!$A$1:$B$12,2,FALSE),0)</f>
        <v>0</v>
      </c>
    </row>
    <row r="119" spans="1:6" s="1" customFormat="1" ht="28.8">
      <c r="A119" s="3" t="s">
        <v>317</v>
      </c>
      <c r="B119" s="3" t="s">
        <v>318</v>
      </c>
      <c r="C119" s="3" t="s">
        <v>335</v>
      </c>
      <c r="D119" s="3" t="s">
        <v>336</v>
      </c>
      <c r="E119" s="3"/>
      <c r="F119" s="1">
        <f>IFERROR(VLOOKUP(C119,Plan1!$A$1:$B$12,2,FALSE),0)</f>
        <v>0</v>
      </c>
    </row>
  </sheetData>
  <autoFilter ref="A1:F119"/>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 sqref="B1:B1048576"/>
    </sheetView>
  </sheetViews>
  <sheetFormatPr defaultRowHeight="14.4"/>
  <cols>
    <col min="2" max="2" width="8.88671875" style="4"/>
  </cols>
  <sheetData>
    <row r="1" spans="1:2" ht="28.8">
      <c r="A1" s="10" t="s">
        <v>12</v>
      </c>
      <c r="B1" s="4">
        <v>1</v>
      </c>
    </row>
    <row r="2" spans="1:2" ht="28.8">
      <c r="A2" s="6" t="s">
        <v>17</v>
      </c>
      <c r="B2" s="4">
        <v>1</v>
      </c>
    </row>
    <row r="3" spans="1:2" ht="28.8">
      <c r="A3" s="6" t="s">
        <v>20</v>
      </c>
      <c r="B3" s="4">
        <v>1</v>
      </c>
    </row>
    <row r="4" spans="1:2" ht="28.8">
      <c r="A4" s="6" t="s">
        <v>35</v>
      </c>
      <c r="B4" s="4">
        <v>1</v>
      </c>
    </row>
    <row r="5" spans="1:2" ht="28.8">
      <c r="A5" s="6" t="s">
        <v>38</v>
      </c>
      <c r="B5" s="4">
        <v>1</v>
      </c>
    </row>
    <row r="6" spans="1:2">
      <c r="A6" s="6" t="s">
        <v>62</v>
      </c>
      <c r="B6" s="4">
        <v>1</v>
      </c>
    </row>
    <row r="7" spans="1:2">
      <c r="A7" s="6" t="s">
        <v>71</v>
      </c>
      <c r="B7" s="4">
        <v>1</v>
      </c>
    </row>
    <row r="8" spans="1:2">
      <c r="A8" s="6" t="s">
        <v>80</v>
      </c>
      <c r="B8" s="4">
        <v>1</v>
      </c>
    </row>
    <row r="9" spans="1:2">
      <c r="A9" s="6" t="s">
        <v>98</v>
      </c>
      <c r="B9" s="4">
        <v>1</v>
      </c>
    </row>
    <row r="10" spans="1:2" ht="28.8">
      <c r="A10" s="6" t="s">
        <v>293</v>
      </c>
      <c r="B10" s="4">
        <v>1</v>
      </c>
    </row>
    <row r="11" spans="1:2" ht="28.8">
      <c r="A11" s="6" t="s">
        <v>295</v>
      </c>
      <c r="B11" s="4">
        <v>1</v>
      </c>
    </row>
    <row r="12" spans="1:2" ht="28.8">
      <c r="A12" s="6" t="s">
        <v>330</v>
      </c>
      <c r="B12" s="4">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Plan1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2024-07-27T17:53:22Z</dcterms:created>
  <dcterms:modified xsi:type="dcterms:W3CDTF">2024-07-27T20:10:33Z</dcterms:modified>
</cp:coreProperties>
</file>