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ithi\Desktop\Coding Challenge\Process Miner\"/>
    </mc:Choice>
  </mc:AlternateContent>
  <xr:revisionPtr revIDLastSave="0" documentId="13_ncr:1_{3918DC38-EDD2-4663-A37F-835EB2633D7D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Descriptive Stats" sheetId="1" r:id="rId1"/>
    <sheet name="Regression 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M43" i="2"/>
  <c r="M38" i="2"/>
  <c r="M46" i="2"/>
  <c r="M48" i="2"/>
  <c r="M37" i="2"/>
  <c r="M42" i="2"/>
  <c r="M41" i="2"/>
  <c r="M40" i="2"/>
  <c r="M36" i="2"/>
  <c r="G56" i="2" l="1"/>
  <c r="G49" i="2"/>
  <c r="G47" i="2"/>
  <c r="G45" i="2"/>
  <c r="G57" i="2"/>
  <c r="G65" i="2"/>
  <c r="G62" i="2"/>
  <c r="G51" i="2"/>
  <c r="G63" i="2"/>
  <c r="G53" i="2"/>
  <c r="G61" i="2"/>
  <c r="G50" i="2"/>
  <c r="G35" i="2"/>
  <c r="G40" i="2"/>
  <c r="G44" i="2"/>
  <c r="G43" i="2"/>
  <c r="G42" i="2"/>
  <c r="G37" i="2"/>
  <c r="G36" i="2"/>
  <c r="G39" i="2"/>
  <c r="G55" i="2"/>
  <c r="G52" i="2"/>
  <c r="G48" i="2"/>
  <c r="G54" i="2"/>
  <c r="G64" i="2"/>
  <c r="G46" i="2"/>
  <c r="G41" i="2"/>
  <c r="G34" i="2"/>
  <c r="G60" i="2"/>
  <c r="G58" i="2"/>
  <c r="G66" i="2"/>
  <c r="G67" i="2"/>
  <c r="G59" i="2"/>
  <c r="G3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<sst xmlns="http://schemas.openxmlformats.org/spreadsheetml/2006/main" count="264" uniqueCount="111">
  <si>
    <t>Variable</t>
  </si>
  <si>
    <t>N</t>
  </si>
  <si>
    <t>Mean</t>
  </si>
  <si>
    <t>Std Dev</t>
  </si>
  <si>
    <t>campaign</t>
  </si>
  <si>
    <t>pdays</t>
  </si>
  <si>
    <t>previous</t>
  </si>
  <si>
    <t>emp_var_rate</t>
  </si>
  <si>
    <t>cons_price_idx</t>
  </si>
  <si>
    <t>cons_conf_idx</t>
  </si>
  <si>
    <t>euribor3m</t>
  </si>
  <si>
    <t>nr_employed</t>
  </si>
  <si>
    <t>pmonths</t>
  </si>
  <si>
    <t>pastEmail</t>
  </si>
  <si>
    <t>id</t>
  </si>
  <si>
    <t>Max</t>
  </si>
  <si>
    <t>Min</t>
  </si>
  <si>
    <t>#</t>
  </si>
  <si>
    <t>Type</t>
  </si>
  <si>
    <t>contact</t>
  </si>
  <si>
    <t>Char</t>
  </si>
  <si>
    <t>custAge</t>
  </si>
  <si>
    <t>day_of_week</t>
  </si>
  <si>
    <t>default</t>
  </si>
  <si>
    <t>housing</t>
  </si>
  <si>
    <t>loan</t>
  </si>
  <si>
    <t>marital</t>
  </si>
  <si>
    <t>month</t>
  </si>
  <si>
    <t>poutcome</t>
  </si>
  <si>
    <t>profession</t>
  </si>
  <si>
    <t>profit</t>
  </si>
  <si>
    <t>responded</t>
  </si>
  <si>
    <t>schooling</t>
  </si>
  <si>
    <t>call 63% tel 36%</t>
  </si>
  <si>
    <t>18-94, NA 2014</t>
  </si>
  <si>
    <t>Mon_Fri NA 787</t>
  </si>
  <si>
    <t>No 80%, UNK 20%, Yes 1</t>
  </si>
  <si>
    <t>No 45, unk 2.2, yes 52.2</t>
  </si>
  <si>
    <t>no 82, unk 2.2, yes 15.5</t>
  </si>
  <si>
    <t>div 11, marr 60, single 28, unk 0.12</t>
  </si>
  <si>
    <t>Jan feb missing</t>
  </si>
  <si>
    <t>fail 10.8, non ex 85.7, success 3.44</t>
  </si>
  <si>
    <t>12 incl unk</t>
  </si>
  <si>
    <t>-9 to 98, NA 88.7</t>
  </si>
  <si>
    <t>no 88.7 y 11.2</t>
  </si>
  <si>
    <t xml:space="preserve">NA 29.2, </t>
  </si>
  <si>
    <t>Parameter</t>
  </si>
  <si>
    <t>Estimate</t>
  </si>
  <si>
    <t>se</t>
  </si>
  <si>
    <t>Wald</t>
  </si>
  <si>
    <t>p-value</t>
  </si>
  <si>
    <t>odds ratio</t>
  </si>
  <si>
    <t>importance</t>
  </si>
  <si>
    <t>mar</t>
  </si>
  <si>
    <t>&lt;.0001</t>
  </si>
  <si>
    <t>sep</t>
  </si>
  <si>
    <t>oct</t>
  </si>
  <si>
    <t>cell</t>
  </si>
  <si>
    <t>apr</t>
  </si>
  <si>
    <t>age4</t>
  </si>
  <si>
    <t>jun</t>
  </si>
  <si>
    <t>edu4</t>
  </si>
  <si>
    <t>sing</t>
  </si>
  <si>
    <t>mon</t>
  </si>
  <si>
    <t>age3</t>
  </si>
  <si>
    <t>age2</t>
  </si>
  <si>
    <t>edu</t>
  </si>
  <si>
    <t>may</t>
  </si>
  <si>
    <t>aug</t>
  </si>
  <si>
    <t>ln</t>
  </si>
  <si>
    <t>edu2</t>
  </si>
  <si>
    <t>wed</t>
  </si>
  <si>
    <t>edu3</t>
  </si>
  <si>
    <t>thu</t>
  </si>
  <si>
    <t>downa</t>
  </si>
  <si>
    <t>marr</t>
  </si>
  <si>
    <t>jul</t>
  </si>
  <si>
    <t>tue</t>
  </si>
  <si>
    <t>hsg</t>
  </si>
  <si>
    <t>Intercept</t>
  </si>
  <si>
    <t>Mar, sep, oct, apr jun , Cell, Age4 (&gt;60 years), Edu4 (college), Singles - All have positive effect</t>
  </si>
  <si>
    <t>Age 27-38 and age 38-60 have less Prob. of respond.</t>
  </si>
  <si>
    <t>DF</t>
  </si>
  <si>
    <t>Standard</t>
  </si>
  <si>
    <t>Error</t>
  </si>
  <si>
    <t>t Value</t>
  </si>
  <si>
    <t>Pr &gt; |t|</t>
  </si>
  <si>
    <t>Standardized</t>
  </si>
  <si>
    <t>Variance</t>
  </si>
  <si>
    <t>Inflation</t>
  </si>
  <si>
    <t>Profit regression</t>
  </si>
  <si>
    <t>Parameter Estimates</t>
  </si>
  <si>
    <t>Log(profit) regression</t>
  </si>
  <si>
    <t>Odds Ratio</t>
  </si>
  <si>
    <t>Importance</t>
  </si>
  <si>
    <t>Consumer Price Index</t>
  </si>
  <si>
    <t>Favorable months to Contact</t>
  </si>
  <si>
    <t>March</t>
  </si>
  <si>
    <t>Preferred mode of contact</t>
  </si>
  <si>
    <t>September</t>
  </si>
  <si>
    <t>August</t>
  </si>
  <si>
    <t>Employee Variation Rate</t>
  </si>
  <si>
    <t>Consumer Confidence Index</t>
  </si>
  <si>
    <t>Important Indices</t>
  </si>
  <si>
    <t>Cellular</t>
  </si>
  <si>
    <t>October</t>
  </si>
  <si>
    <t>April</t>
  </si>
  <si>
    <t>No of contact performed before this campaign and for this client</t>
  </si>
  <si>
    <t>Previous</t>
  </si>
  <si>
    <t>Logistic Regression with Categorical Variables</t>
  </si>
  <si>
    <t>Logistic Regression with Continuous and Categorical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</si>
</sst>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17" fontId="3" fillId="0" borderId="0" xfId="0" applyNumberFormat="1" applyFont="1" applyAlignment="1">
      <alignment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0" fillId="0" borderId="4" xfId="0" applyFont="1" applyFill="1" applyBorder="1"/>
    <xf numFmtId="0" fontId="4" fillId="0" borderId="4" xfId="0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top" wrapText="1"/>
    </xf>
    <xf numFmtId="0" fontId="1" fillId="3" borderId="4" xfId="0" applyFont="1" applyFill="1" applyBorder="1"/>
    <xf numFmtId="0" fontId="4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0" fillId="0" borderId="0" xfId="0" applyFont="1"/>
    <xf numFmtId="0" fontId="4" fillId="0" borderId="4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0" fillId="2" borderId="4" xfId="0" applyFont="1" applyFill="1" applyBorder="1"/>
    <xf numFmtId="0" fontId="4" fillId="2" borderId="4" xfId="0" applyFont="1" applyFill="1" applyBorder="1" applyAlignment="1">
      <alignment vertical="top"/>
    </xf>
    <xf numFmtId="0" fontId="0" fillId="0" borderId="4" xfId="0" applyFont="1" applyBorder="1"/>
    <xf numFmtId="0" fontId="5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0" fillId="0" borderId="0" xfId="0" applyFont="1" applyAlignment="1">
      <alignment horizontal="left" vertical="center"/>
    </xf>
    <xf numFmtId="0" fontId="4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showGridLines="0" workbookViewId="0">
      <selection activeCell="A19" sqref="A19"/>
    </sheetView>
  </sheetViews>
  <sheetFormatPr defaultRowHeight="14.5" x14ac:dyDescent="0.35"/>
  <cols>
    <col min="1" max="1" width="17" customWidth="1"/>
    <col min="2" max="2" width="26.7265625" customWidth="1"/>
    <col min="4" max="4" width="32" customWidth="1"/>
    <col min="5" max="5" width="33.81640625" customWidth="1"/>
  </cols>
  <sheetData>
    <row r="1" spans="1:6" x14ac:dyDescent="0.35">
      <c r="A1" s="21" t="s">
        <v>0</v>
      </c>
      <c r="B1" s="18" t="s">
        <v>1</v>
      </c>
      <c r="C1" s="18" t="s">
        <v>2</v>
      </c>
      <c r="D1" s="18" t="s">
        <v>3</v>
      </c>
      <c r="E1" s="18" t="s">
        <v>16</v>
      </c>
      <c r="F1" s="18" t="s">
        <v>15</v>
      </c>
    </row>
    <row r="2" spans="1:6" x14ac:dyDescent="0.35">
      <c r="A2" s="20" t="s">
        <v>4</v>
      </c>
      <c r="B2" s="22">
        <v>8238</v>
      </c>
      <c r="C2" s="22">
        <v>2.5316824000000002</v>
      </c>
      <c r="D2" s="22">
        <v>2.7097733000000002</v>
      </c>
      <c r="E2" s="22">
        <v>1</v>
      </c>
      <c r="F2" s="22">
        <v>40</v>
      </c>
    </row>
    <row r="3" spans="1:6" x14ac:dyDescent="0.35">
      <c r="A3" s="20" t="s">
        <v>5</v>
      </c>
      <c r="B3" s="22">
        <v>8238</v>
      </c>
      <c r="C3" s="22">
        <v>960.916606</v>
      </c>
      <c r="D3" s="22">
        <v>190.6950539</v>
      </c>
      <c r="E3" s="22">
        <v>0</v>
      </c>
      <c r="F3" s="22">
        <v>999</v>
      </c>
    </row>
    <row r="4" spans="1:6" x14ac:dyDescent="0.35">
      <c r="A4" s="20" t="s">
        <v>6</v>
      </c>
      <c r="B4" s="22">
        <v>8238</v>
      </c>
      <c r="C4" s="22">
        <v>0.1830541</v>
      </c>
      <c r="D4" s="22">
        <v>0.51420920000000003</v>
      </c>
      <c r="E4" s="22">
        <v>0</v>
      </c>
      <c r="F4" s="22">
        <v>6</v>
      </c>
    </row>
    <row r="5" spans="1:6" x14ac:dyDescent="0.35">
      <c r="A5" s="20" t="s">
        <v>7</v>
      </c>
      <c r="B5" s="22">
        <v>8238</v>
      </c>
      <c r="C5" s="22">
        <v>5.6397200000000001E-2</v>
      </c>
      <c r="D5" s="22">
        <v>1.5665503999999999</v>
      </c>
      <c r="E5" s="23">
        <v>-3.4</v>
      </c>
      <c r="F5" s="22">
        <v>1.4</v>
      </c>
    </row>
    <row r="6" spans="1:6" x14ac:dyDescent="0.35">
      <c r="A6" s="20" t="s">
        <v>8</v>
      </c>
      <c r="B6" s="22">
        <v>8238</v>
      </c>
      <c r="C6" s="22">
        <v>93.570977099999993</v>
      </c>
      <c r="D6" s="22">
        <v>0.57878240000000003</v>
      </c>
      <c r="E6" s="22">
        <v>92.200999999999993</v>
      </c>
      <c r="F6" s="22">
        <v>94.766999999999996</v>
      </c>
    </row>
    <row r="7" spans="1:6" x14ac:dyDescent="0.35">
      <c r="A7" s="20" t="s">
        <v>9</v>
      </c>
      <c r="B7" s="22">
        <v>8238</v>
      </c>
      <c r="C7" s="23">
        <v>-40.5779073</v>
      </c>
      <c r="D7" s="22">
        <v>4.6501009</v>
      </c>
      <c r="E7" s="23">
        <v>-50.8</v>
      </c>
      <c r="F7" s="23">
        <v>-26.9</v>
      </c>
    </row>
    <row r="8" spans="1:6" x14ac:dyDescent="0.35">
      <c r="A8" s="20" t="s">
        <v>10</v>
      </c>
      <c r="B8" s="22">
        <v>8238</v>
      </c>
      <c r="C8" s="22">
        <v>3.5869295000000001</v>
      </c>
      <c r="D8" s="22">
        <v>1.7427836000000001</v>
      </c>
      <c r="E8" s="22">
        <v>0.63400000000000001</v>
      </c>
      <c r="F8" s="22">
        <v>5.0449999999999999</v>
      </c>
    </row>
    <row r="9" spans="1:6" x14ac:dyDescent="0.35">
      <c r="A9" s="20" t="s">
        <v>11</v>
      </c>
      <c r="B9" s="22">
        <v>8238</v>
      </c>
      <c r="C9" s="22">
        <v>5165.58</v>
      </c>
      <c r="D9" s="22">
        <v>72.727422599999997</v>
      </c>
      <c r="E9" s="22">
        <v>4963.6000000000004</v>
      </c>
      <c r="F9" s="22">
        <v>5228.1000000000004</v>
      </c>
    </row>
    <row r="10" spans="1:6" x14ac:dyDescent="0.35">
      <c r="A10" s="20" t="s">
        <v>12</v>
      </c>
      <c r="B10" s="22">
        <v>8238</v>
      </c>
      <c r="C10" s="22">
        <v>960.68743629999994</v>
      </c>
      <c r="D10" s="22">
        <v>191.84101200000001</v>
      </c>
      <c r="E10" s="22">
        <v>0</v>
      </c>
      <c r="F10" s="22">
        <v>999</v>
      </c>
    </row>
    <row r="11" spans="1:6" x14ac:dyDescent="0.35">
      <c r="A11" s="20" t="s">
        <v>13</v>
      </c>
      <c r="B11" s="22">
        <v>8238</v>
      </c>
      <c r="C11" s="22">
        <v>0.36550129999999997</v>
      </c>
      <c r="D11" s="22">
        <v>1.2941007</v>
      </c>
      <c r="E11" s="22">
        <v>0</v>
      </c>
      <c r="F11" s="22">
        <v>25</v>
      </c>
    </row>
    <row r="12" spans="1:6" x14ac:dyDescent="0.35">
      <c r="A12" s="20" t="s">
        <v>14</v>
      </c>
      <c r="B12" s="22">
        <v>8238</v>
      </c>
      <c r="C12" s="22">
        <v>4119.5</v>
      </c>
      <c r="D12" s="22">
        <v>2378.25</v>
      </c>
      <c r="E12" s="22">
        <v>1</v>
      </c>
      <c r="F12" s="22">
        <v>8238</v>
      </c>
    </row>
    <row r="14" spans="1:6" ht="15" thickBot="1" x14ac:dyDescent="0.4"/>
    <row r="15" spans="1:6" x14ac:dyDescent="0.35">
      <c r="A15" s="18" t="s">
        <v>17</v>
      </c>
      <c r="B15" s="18" t="s">
        <v>0</v>
      </c>
      <c r="C15" s="18" t="s">
        <v>18</v>
      </c>
      <c r="D15" s="18"/>
      <c r="E15" s="1"/>
      <c r="F15" s="1"/>
    </row>
    <row r="16" spans="1:6" x14ac:dyDescent="0.35">
      <c r="A16" s="18">
        <v>8</v>
      </c>
      <c r="B16" s="19" t="s">
        <v>19</v>
      </c>
      <c r="C16" s="19" t="s">
        <v>20</v>
      </c>
      <c r="D16" s="19" t="s">
        <v>33</v>
      </c>
      <c r="E16" s="3"/>
      <c r="F16" s="3"/>
    </row>
    <row r="17" spans="1:6" x14ac:dyDescent="0.35">
      <c r="A17" s="18">
        <v>1</v>
      </c>
      <c r="B17" s="19" t="s">
        <v>21</v>
      </c>
      <c r="C17" s="19" t="s">
        <v>20</v>
      </c>
      <c r="D17" s="19" t="s">
        <v>34</v>
      </c>
      <c r="E17" s="3"/>
      <c r="F17" s="3"/>
    </row>
    <row r="18" spans="1:6" x14ac:dyDescent="0.35">
      <c r="A18" s="18">
        <v>10</v>
      </c>
      <c r="B18" s="19" t="s">
        <v>22</v>
      </c>
      <c r="C18" s="19" t="s">
        <v>20</v>
      </c>
      <c r="D18" s="19" t="s">
        <v>35</v>
      </c>
      <c r="E18" s="3"/>
      <c r="F18" s="3"/>
    </row>
    <row r="19" spans="1:6" x14ac:dyDescent="0.35">
      <c r="A19" s="18">
        <v>5</v>
      </c>
      <c r="B19" s="19" t="s">
        <v>23</v>
      </c>
      <c r="C19" s="19" t="s">
        <v>20</v>
      </c>
      <c r="D19" s="19" t="s">
        <v>36</v>
      </c>
      <c r="E19" s="3"/>
      <c r="F19" s="3"/>
    </row>
    <row r="20" spans="1:6" x14ac:dyDescent="0.35">
      <c r="A20" s="18">
        <v>6</v>
      </c>
      <c r="B20" s="19" t="s">
        <v>24</v>
      </c>
      <c r="C20" s="19" t="s">
        <v>20</v>
      </c>
      <c r="D20" s="19" t="s">
        <v>37</v>
      </c>
      <c r="E20" s="3"/>
      <c r="F20" s="3"/>
    </row>
    <row r="21" spans="1:6" x14ac:dyDescent="0.35">
      <c r="A21" s="18">
        <v>7</v>
      </c>
      <c r="B21" s="19" t="s">
        <v>25</v>
      </c>
      <c r="C21" s="19" t="s">
        <v>20</v>
      </c>
      <c r="D21" s="19" t="s">
        <v>38</v>
      </c>
      <c r="E21" s="3"/>
      <c r="F21" s="3"/>
    </row>
    <row r="22" spans="1:6" x14ac:dyDescent="0.35">
      <c r="A22" s="18">
        <v>3</v>
      </c>
      <c r="B22" s="19" t="s">
        <v>26</v>
      </c>
      <c r="C22" s="19" t="s">
        <v>20</v>
      </c>
      <c r="D22" s="19" t="s">
        <v>39</v>
      </c>
      <c r="E22" s="3"/>
      <c r="F22" s="3"/>
    </row>
    <row r="23" spans="1:6" x14ac:dyDescent="0.35">
      <c r="A23" s="18">
        <v>9</v>
      </c>
      <c r="B23" s="19" t="s">
        <v>27</v>
      </c>
      <c r="C23" s="19" t="s">
        <v>20</v>
      </c>
      <c r="D23" s="19" t="s">
        <v>40</v>
      </c>
      <c r="E23" s="3"/>
      <c r="F23" s="3"/>
    </row>
    <row r="24" spans="1:6" x14ac:dyDescent="0.35">
      <c r="A24" s="18">
        <v>14</v>
      </c>
      <c r="B24" s="19" t="s">
        <v>28</v>
      </c>
      <c r="C24" s="19" t="s">
        <v>20</v>
      </c>
      <c r="D24" s="19" t="s">
        <v>41</v>
      </c>
      <c r="E24" s="3"/>
      <c r="F24" s="3"/>
    </row>
    <row r="25" spans="1:6" x14ac:dyDescent="0.35">
      <c r="A25" s="18">
        <v>2</v>
      </c>
      <c r="B25" s="19" t="s">
        <v>29</v>
      </c>
      <c r="C25" s="19" t="s">
        <v>20</v>
      </c>
      <c r="D25" s="19" t="s">
        <v>42</v>
      </c>
      <c r="E25" s="3"/>
      <c r="F25" s="3"/>
    </row>
    <row r="26" spans="1:6" x14ac:dyDescent="0.35">
      <c r="A26" s="18">
        <v>23</v>
      </c>
      <c r="B26" s="19" t="s">
        <v>30</v>
      </c>
      <c r="C26" s="19" t="s">
        <v>20</v>
      </c>
      <c r="D26" s="19" t="s">
        <v>43</v>
      </c>
      <c r="E26" s="3"/>
      <c r="F26" s="3"/>
    </row>
    <row r="27" spans="1:6" x14ac:dyDescent="0.35">
      <c r="A27" s="18">
        <v>22</v>
      </c>
      <c r="B27" s="19" t="s">
        <v>31</v>
      </c>
      <c r="C27" s="19" t="s">
        <v>20</v>
      </c>
      <c r="D27" s="19" t="s">
        <v>44</v>
      </c>
      <c r="E27" s="3"/>
      <c r="F27" s="3"/>
    </row>
    <row r="28" spans="1:6" x14ac:dyDescent="0.35">
      <c r="A28" s="18">
        <v>4</v>
      </c>
      <c r="B28" s="19" t="s">
        <v>32</v>
      </c>
      <c r="C28" s="19" t="s">
        <v>20</v>
      </c>
      <c r="D28" s="19" t="s">
        <v>45</v>
      </c>
      <c r="E28" s="3"/>
      <c r="F28" s="3"/>
    </row>
    <row r="29" spans="1:6" x14ac:dyDescent="0.35">
      <c r="A29" s="4"/>
      <c r="B29" s="2"/>
      <c r="C29" s="2"/>
      <c r="D29" s="2"/>
      <c r="E29" s="5"/>
      <c r="F29" s="2"/>
    </row>
    <row r="30" spans="1:6" x14ac:dyDescent="0.35">
      <c r="A30" s="4"/>
      <c r="B30" s="2"/>
      <c r="C30" s="2"/>
      <c r="D30" s="2"/>
      <c r="E30" s="2"/>
      <c r="F30" s="2"/>
    </row>
    <row r="31" spans="1:6" x14ac:dyDescent="0.35">
      <c r="A31" s="4"/>
      <c r="B31" s="2"/>
      <c r="C31" s="2"/>
      <c r="D31" s="2"/>
      <c r="E31" s="2"/>
      <c r="F31" s="2"/>
    </row>
    <row r="32" spans="1:6" x14ac:dyDescent="0.35">
      <c r="A32" s="4"/>
      <c r="B32" s="2"/>
      <c r="C32" s="2"/>
      <c r="D32" s="2"/>
      <c r="E32" s="2"/>
      <c r="F32" s="2"/>
    </row>
    <row r="33" spans="1:6" x14ac:dyDescent="0.35">
      <c r="A33" s="4"/>
      <c r="B33" s="2"/>
      <c r="C33" s="2"/>
      <c r="D33" s="2"/>
      <c r="E33" s="2"/>
      <c r="F33" s="2"/>
    </row>
    <row r="34" spans="1:6" x14ac:dyDescent="0.35">
      <c r="A34" s="4"/>
      <c r="B34" s="2"/>
      <c r="C34" s="2"/>
      <c r="D34" s="2"/>
      <c r="E34" s="2"/>
      <c r="F34" s="2"/>
    </row>
    <row r="35" spans="1:6" x14ac:dyDescent="0.35">
      <c r="A35" s="4"/>
      <c r="B35" s="2"/>
      <c r="C35" s="2"/>
      <c r="D35" s="2"/>
      <c r="E35" s="2"/>
      <c r="F35" s="2"/>
    </row>
    <row r="36" spans="1:6" x14ac:dyDescent="0.35">
      <c r="A36" s="4"/>
      <c r="B36" s="2"/>
      <c r="C36" s="2"/>
      <c r="D36" s="2"/>
      <c r="E36" s="2"/>
      <c r="F36" s="2"/>
    </row>
    <row r="37" spans="1:6" x14ac:dyDescent="0.35">
      <c r="A37" s="4"/>
      <c r="B37" s="2"/>
      <c r="C37" s="2"/>
      <c r="D37" s="2"/>
      <c r="E37" s="2"/>
      <c r="F37" s="2"/>
    </row>
    <row r="38" spans="1:6" x14ac:dyDescent="0.35">
      <c r="A38" s="4"/>
      <c r="B38" s="2"/>
      <c r="C38" s="2"/>
      <c r="D38" s="2"/>
      <c r="E38" s="2"/>
      <c r="F38" s="2"/>
    </row>
    <row r="39" spans="1:6" x14ac:dyDescent="0.35">
      <c r="A39" s="4"/>
      <c r="B39" s="2"/>
      <c r="C39" s="2"/>
      <c r="D39" s="2"/>
      <c r="E39" s="2"/>
      <c r="F39" s="2"/>
    </row>
  </sheetData>
  <sortState xmlns:xlrd2="http://schemas.microsoft.com/office/spreadsheetml/2017/richdata2" ref="A20:F43">
    <sortCondition ref="C20:C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9"/>
  <sheetViews>
    <sheetView showGridLines="0" tabSelected="1" workbookViewId="0">
      <selection activeCell="A3" sqref="A3"/>
    </sheetView>
  </sheetViews>
  <sheetFormatPr defaultRowHeight="14.5" x14ac:dyDescent="0.35"/>
  <cols>
    <col min="1" max="1" width="18.81640625" style="42" customWidth="1"/>
    <col min="2" max="2" width="8.81640625" style="24" bestFit="1" customWidth="1"/>
    <col min="3" max="4" width="10.36328125" style="24" bestFit="1" customWidth="1"/>
    <col min="5" max="7" width="8.81640625" style="24" bestFit="1" customWidth="1"/>
    <col min="8" max="8" width="9.36328125" style="24" bestFit="1" customWidth="1"/>
    <col min="9" max="9" width="8.7265625" style="24"/>
    <col min="10" max="10" width="25.54296875" style="24" bestFit="1" customWidth="1"/>
    <col min="11" max="11" width="15.1796875" style="24" customWidth="1"/>
    <col min="12" max="12" width="10.08984375" style="24" bestFit="1" customWidth="1"/>
    <col min="13" max="13" width="10.6328125" style="24" bestFit="1" customWidth="1"/>
    <col min="14" max="16384" width="8.7265625" style="24"/>
  </cols>
  <sheetData>
    <row r="1" spans="1:7" x14ac:dyDescent="0.35">
      <c r="A1" s="16" t="s">
        <v>109</v>
      </c>
      <c r="B1" s="16"/>
      <c r="C1" s="16"/>
      <c r="D1" s="16"/>
      <c r="E1" s="16"/>
      <c r="F1" s="16"/>
      <c r="G1" s="16"/>
    </row>
    <row r="2" spans="1:7" ht="29" x14ac:dyDescent="0.35">
      <c r="A2" s="21" t="s">
        <v>46</v>
      </c>
      <c r="B2" s="18" t="s">
        <v>47</v>
      </c>
      <c r="C2" s="18" t="s">
        <v>48</v>
      </c>
      <c r="D2" s="18" t="s">
        <v>49</v>
      </c>
      <c r="E2" s="18" t="s">
        <v>50</v>
      </c>
      <c r="F2" s="25" t="s">
        <v>51</v>
      </c>
      <c r="G2" s="25" t="s">
        <v>52</v>
      </c>
    </row>
    <row r="3" spans="1:7" x14ac:dyDescent="0.35">
      <c r="A3" s="26" t="s">
        <v>53</v>
      </c>
      <c r="B3" s="27">
        <v>2.1488</v>
      </c>
      <c r="C3" s="28">
        <v>0.2346</v>
      </c>
      <c r="D3" s="28">
        <v>83.869799999999998</v>
      </c>
      <c r="E3" s="28" t="s">
        <v>54</v>
      </c>
      <c r="F3" s="28">
        <v>8.5749999999999993</v>
      </c>
      <c r="G3" s="29">
        <f t="shared" ref="G3:G27" si="0">+(ABS(F3-1))*100</f>
        <v>757.49999999999989</v>
      </c>
    </row>
    <row r="4" spans="1:7" x14ac:dyDescent="0.35">
      <c r="A4" s="26" t="s">
        <v>55</v>
      </c>
      <c r="B4" s="27">
        <v>2.1417000000000002</v>
      </c>
      <c r="C4" s="28">
        <v>0.22409999999999999</v>
      </c>
      <c r="D4" s="28">
        <v>91.372100000000003</v>
      </c>
      <c r="E4" s="28" t="s">
        <v>54</v>
      </c>
      <c r="F4" s="28">
        <v>8.5139999999999993</v>
      </c>
      <c r="G4" s="29">
        <f t="shared" si="0"/>
        <v>751.4</v>
      </c>
    </row>
    <row r="5" spans="1:7" x14ac:dyDescent="0.35">
      <c r="A5" s="26" t="s">
        <v>56</v>
      </c>
      <c r="B5" s="27">
        <v>1.8871</v>
      </c>
      <c r="C5" s="28">
        <v>0.20899999999999999</v>
      </c>
      <c r="D5" s="28">
        <v>81.523099999999999</v>
      </c>
      <c r="E5" s="28" t="s">
        <v>54</v>
      </c>
      <c r="F5" s="28">
        <v>6.6</v>
      </c>
      <c r="G5" s="29">
        <f t="shared" si="0"/>
        <v>560</v>
      </c>
    </row>
    <row r="6" spans="1:7" x14ac:dyDescent="0.35">
      <c r="A6" s="26" t="s">
        <v>57</v>
      </c>
      <c r="B6" s="27">
        <v>1.2269000000000001</v>
      </c>
      <c r="C6" s="28">
        <v>0.1106</v>
      </c>
      <c r="D6" s="28">
        <v>123.1692</v>
      </c>
      <c r="E6" s="28" t="s">
        <v>54</v>
      </c>
      <c r="F6" s="28">
        <v>3.411</v>
      </c>
      <c r="G6" s="29">
        <f t="shared" si="0"/>
        <v>241.1</v>
      </c>
    </row>
    <row r="7" spans="1:7" x14ac:dyDescent="0.35">
      <c r="A7" s="26" t="s">
        <v>58</v>
      </c>
      <c r="B7" s="27">
        <v>1.0197000000000001</v>
      </c>
      <c r="C7" s="28">
        <v>0.1565</v>
      </c>
      <c r="D7" s="28">
        <v>42.454599999999999</v>
      </c>
      <c r="E7" s="28" t="s">
        <v>54</v>
      </c>
      <c r="F7" s="28">
        <v>2.7719999999999998</v>
      </c>
      <c r="G7" s="29">
        <f t="shared" si="0"/>
        <v>177.2</v>
      </c>
    </row>
    <row r="8" spans="1:7" x14ac:dyDescent="0.35">
      <c r="A8" s="26" t="s">
        <v>59</v>
      </c>
      <c r="B8" s="27">
        <v>0.9698</v>
      </c>
      <c r="C8" s="28">
        <v>0.2021</v>
      </c>
      <c r="D8" s="28">
        <v>23.038499999999999</v>
      </c>
      <c r="E8" s="28" t="s">
        <v>54</v>
      </c>
      <c r="F8" s="28">
        <v>2.637</v>
      </c>
      <c r="G8" s="29">
        <f t="shared" si="0"/>
        <v>163.69999999999999</v>
      </c>
    </row>
    <row r="9" spans="1:7" x14ac:dyDescent="0.35">
      <c r="A9" s="26" t="s">
        <v>60</v>
      </c>
      <c r="B9" s="27">
        <v>0.90590000000000004</v>
      </c>
      <c r="C9" s="28">
        <v>0.17330000000000001</v>
      </c>
      <c r="D9" s="28">
        <v>27.331900000000001</v>
      </c>
      <c r="E9" s="28" t="s">
        <v>54</v>
      </c>
      <c r="F9" s="28">
        <v>2.4740000000000002</v>
      </c>
      <c r="G9" s="29">
        <f t="shared" si="0"/>
        <v>147.40000000000003</v>
      </c>
    </row>
    <row r="10" spans="1:7" x14ac:dyDescent="0.35">
      <c r="A10" s="26" t="s">
        <v>61</v>
      </c>
      <c r="B10" s="27">
        <v>0.2772</v>
      </c>
      <c r="C10" s="28">
        <v>0.1138</v>
      </c>
      <c r="D10" s="28">
        <v>5.9348999999999998</v>
      </c>
      <c r="E10" s="28">
        <v>1.4800000000000001E-2</v>
      </c>
      <c r="F10" s="28">
        <v>1.319</v>
      </c>
      <c r="G10" s="29">
        <f t="shared" si="0"/>
        <v>31.899999999999995</v>
      </c>
    </row>
    <row r="11" spans="1:7" x14ac:dyDescent="0.35">
      <c r="A11" s="26" t="s">
        <v>62</v>
      </c>
      <c r="B11" s="27">
        <v>0.2722</v>
      </c>
      <c r="C11" s="28">
        <v>0.13639999999999999</v>
      </c>
      <c r="D11" s="28">
        <v>3.9826000000000001</v>
      </c>
      <c r="E11" s="28">
        <v>4.5999999999999999E-2</v>
      </c>
      <c r="F11" s="28">
        <v>1.3129999999999999</v>
      </c>
      <c r="G11" s="29">
        <f t="shared" si="0"/>
        <v>31.299999999999994</v>
      </c>
    </row>
    <row r="12" spans="1:7" x14ac:dyDescent="0.35">
      <c r="A12" s="26" t="s">
        <v>63</v>
      </c>
      <c r="B12" s="30">
        <v>-0.32740000000000002</v>
      </c>
      <c r="C12" s="28">
        <v>0.1265</v>
      </c>
      <c r="D12" s="28">
        <v>6.6992000000000003</v>
      </c>
      <c r="E12" s="28">
        <v>9.5999999999999992E-3</v>
      </c>
      <c r="F12" s="28">
        <v>0.72099999999999997</v>
      </c>
      <c r="G12" s="29">
        <f t="shared" si="0"/>
        <v>27.900000000000002</v>
      </c>
    </row>
    <row r="13" spans="1:7" x14ac:dyDescent="0.35">
      <c r="A13" s="26" t="s">
        <v>64</v>
      </c>
      <c r="B13" s="30">
        <v>-0.308</v>
      </c>
      <c r="C13" s="28">
        <v>9.74E-2</v>
      </c>
      <c r="D13" s="28">
        <v>9.9959000000000007</v>
      </c>
      <c r="E13" s="28">
        <v>1.6000000000000001E-3</v>
      </c>
      <c r="F13" s="28">
        <v>0.73499999999999999</v>
      </c>
      <c r="G13" s="29">
        <f t="shared" si="0"/>
        <v>26.5</v>
      </c>
    </row>
    <row r="14" spans="1:7" x14ac:dyDescent="0.35">
      <c r="A14" s="26" t="s">
        <v>65</v>
      </c>
      <c r="B14" s="30">
        <v>-0.27129999999999999</v>
      </c>
      <c r="C14" s="28">
        <v>9.0399999999999994E-2</v>
      </c>
      <c r="D14" s="28">
        <v>9.0161999999999995</v>
      </c>
      <c r="E14" s="28">
        <v>2.7000000000000001E-3</v>
      </c>
      <c r="F14" s="28">
        <v>0.76200000000000001</v>
      </c>
      <c r="G14" s="29">
        <f t="shared" si="0"/>
        <v>23.799999999999997</v>
      </c>
    </row>
    <row r="15" spans="1:7" x14ac:dyDescent="0.35">
      <c r="A15" s="21" t="s">
        <v>66</v>
      </c>
      <c r="B15" s="19">
        <v>0.17230000000000001</v>
      </c>
      <c r="C15" s="19">
        <v>0.106</v>
      </c>
      <c r="D15" s="19">
        <v>2.6415000000000002</v>
      </c>
      <c r="E15" s="19">
        <v>0.1041</v>
      </c>
      <c r="F15" s="19">
        <v>1.1879999999999999</v>
      </c>
      <c r="G15" s="31">
        <f t="shared" si="0"/>
        <v>18.799999999999994</v>
      </c>
    </row>
    <row r="16" spans="1:7" x14ac:dyDescent="0.35">
      <c r="A16" s="21" t="s">
        <v>67</v>
      </c>
      <c r="B16" s="19">
        <v>0.14960000000000001</v>
      </c>
      <c r="C16" s="19">
        <v>0.14369999999999999</v>
      </c>
      <c r="D16" s="19">
        <v>1.0841000000000001</v>
      </c>
      <c r="E16" s="19">
        <v>0.29780000000000001</v>
      </c>
      <c r="F16" s="19">
        <v>1.161</v>
      </c>
      <c r="G16" s="31">
        <f t="shared" si="0"/>
        <v>16.100000000000001</v>
      </c>
    </row>
    <row r="17" spans="1:7" x14ac:dyDescent="0.35">
      <c r="A17" s="21" t="s">
        <v>68</v>
      </c>
      <c r="B17" s="32">
        <v>-0.1237</v>
      </c>
      <c r="C17" s="19">
        <v>0.15379999999999999</v>
      </c>
      <c r="D17" s="19">
        <v>0.64700000000000002</v>
      </c>
      <c r="E17" s="19">
        <v>0.42120000000000002</v>
      </c>
      <c r="F17" s="19">
        <v>0.88400000000000001</v>
      </c>
      <c r="G17" s="31">
        <f t="shared" si="0"/>
        <v>11.6</v>
      </c>
    </row>
    <row r="18" spans="1:7" x14ac:dyDescent="0.35">
      <c r="A18" s="21" t="s">
        <v>69</v>
      </c>
      <c r="B18" s="32">
        <v>-0.1221</v>
      </c>
      <c r="C18" s="19">
        <v>0.10589999999999999</v>
      </c>
      <c r="D18" s="19">
        <v>1.3278000000000001</v>
      </c>
      <c r="E18" s="19">
        <v>0.2492</v>
      </c>
      <c r="F18" s="19">
        <v>0.88500000000000001</v>
      </c>
      <c r="G18" s="31">
        <f t="shared" si="0"/>
        <v>11.5</v>
      </c>
    </row>
    <row r="19" spans="1:7" x14ac:dyDescent="0.35">
      <c r="A19" s="21" t="s">
        <v>70</v>
      </c>
      <c r="B19" s="19">
        <v>0.10390000000000001</v>
      </c>
      <c r="C19" s="19">
        <v>0.12379999999999999</v>
      </c>
      <c r="D19" s="19">
        <v>0.70499999999999996</v>
      </c>
      <c r="E19" s="19">
        <v>0.40110000000000001</v>
      </c>
      <c r="F19" s="19">
        <v>1.1100000000000001</v>
      </c>
      <c r="G19" s="31">
        <f t="shared" si="0"/>
        <v>11.000000000000011</v>
      </c>
    </row>
    <row r="20" spans="1:7" x14ac:dyDescent="0.35">
      <c r="A20" s="21" t="s">
        <v>71</v>
      </c>
      <c r="B20" s="32">
        <v>-9.1999999999999998E-2</v>
      </c>
      <c r="C20" s="19">
        <v>0.12609999999999999</v>
      </c>
      <c r="D20" s="19">
        <v>0.5323</v>
      </c>
      <c r="E20" s="19">
        <v>0.46560000000000001</v>
      </c>
      <c r="F20" s="19">
        <v>0.91200000000000003</v>
      </c>
      <c r="G20" s="31">
        <f t="shared" si="0"/>
        <v>8.7999999999999972</v>
      </c>
    </row>
    <row r="21" spans="1:7" x14ac:dyDescent="0.35">
      <c r="A21" s="21" t="s">
        <v>72</v>
      </c>
      <c r="B21" s="19">
        <v>8.1100000000000005E-2</v>
      </c>
      <c r="C21" s="19">
        <v>0.15010000000000001</v>
      </c>
      <c r="D21" s="19">
        <v>0.29210000000000003</v>
      </c>
      <c r="E21" s="19">
        <v>0.58889999999999998</v>
      </c>
      <c r="F21" s="19">
        <v>1.0840000000000001</v>
      </c>
      <c r="G21" s="31">
        <f t="shared" si="0"/>
        <v>8.4000000000000075</v>
      </c>
    </row>
    <row r="22" spans="1:7" x14ac:dyDescent="0.35">
      <c r="A22" s="21" t="s">
        <v>73</v>
      </c>
      <c r="B22" s="32">
        <v>-7.1900000000000006E-2</v>
      </c>
      <c r="C22" s="19">
        <v>0.12189999999999999</v>
      </c>
      <c r="D22" s="19">
        <v>0.34810000000000002</v>
      </c>
      <c r="E22" s="19">
        <v>0.55520000000000003</v>
      </c>
      <c r="F22" s="19">
        <v>0.93100000000000005</v>
      </c>
      <c r="G22" s="31">
        <f t="shared" si="0"/>
        <v>6.899999999999995</v>
      </c>
    </row>
    <row r="23" spans="1:7" x14ac:dyDescent="0.35">
      <c r="A23" s="21" t="s">
        <v>74</v>
      </c>
      <c r="B23" s="19">
        <v>4.6399999999999997E-2</v>
      </c>
      <c r="C23" s="19">
        <v>0.14530000000000001</v>
      </c>
      <c r="D23" s="19">
        <v>0.10199999999999999</v>
      </c>
      <c r="E23" s="19">
        <v>0.74939999999999996</v>
      </c>
      <c r="F23" s="19">
        <v>1.048</v>
      </c>
      <c r="G23" s="31">
        <f t="shared" si="0"/>
        <v>4.8000000000000043</v>
      </c>
    </row>
    <row r="24" spans="1:7" x14ac:dyDescent="0.35">
      <c r="A24" s="21" t="s">
        <v>75</v>
      </c>
      <c r="B24" s="19">
        <v>4.3400000000000001E-2</v>
      </c>
      <c r="C24" s="19">
        <v>0.12570000000000001</v>
      </c>
      <c r="D24" s="19">
        <v>0.1195</v>
      </c>
      <c r="E24" s="19">
        <v>0.72950000000000004</v>
      </c>
      <c r="F24" s="19">
        <v>1.044</v>
      </c>
      <c r="G24" s="31">
        <f t="shared" si="0"/>
        <v>4.4000000000000039</v>
      </c>
    </row>
    <row r="25" spans="1:7" x14ac:dyDescent="0.35">
      <c r="A25" s="21" t="s">
        <v>76</v>
      </c>
      <c r="B25" s="32">
        <v>-4.0099999999999997E-2</v>
      </c>
      <c r="C25" s="19">
        <v>0.15229999999999999</v>
      </c>
      <c r="D25" s="19">
        <v>6.93E-2</v>
      </c>
      <c r="E25" s="19">
        <v>0.79239999999999999</v>
      </c>
      <c r="F25" s="19">
        <v>0.96099999999999997</v>
      </c>
      <c r="G25" s="31">
        <f t="shared" si="0"/>
        <v>3.9000000000000035</v>
      </c>
    </row>
    <row r="26" spans="1:7" x14ac:dyDescent="0.35">
      <c r="A26" s="21" t="s">
        <v>77</v>
      </c>
      <c r="B26" s="32">
        <v>-2.2200000000000001E-2</v>
      </c>
      <c r="C26" s="19">
        <v>0.1244</v>
      </c>
      <c r="D26" s="19">
        <v>3.1800000000000002E-2</v>
      </c>
      <c r="E26" s="19">
        <v>0.85840000000000005</v>
      </c>
      <c r="F26" s="19">
        <v>0.97799999999999998</v>
      </c>
      <c r="G26" s="31">
        <f t="shared" si="0"/>
        <v>2.200000000000002</v>
      </c>
    </row>
    <row r="27" spans="1:7" x14ac:dyDescent="0.35">
      <c r="A27" s="21" t="s">
        <v>78</v>
      </c>
      <c r="B27" s="19">
        <v>3.81E-3</v>
      </c>
      <c r="C27" s="19">
        <v>7.4499999999999997E-2</v>
      </c>
      <c r="D27" s="19">
        <v>2.5999999999999999E-3</v>
      </c>
      <c r="E27" s="19">
        <v>0.95920000000000005</v>
      </c>
      <c r="F27" s="19">
        <v>1.004</v>
      </c>
      <c r="G27" s="31">
        <f t="shared" si="0"/>
        <v>0.40000000000000036</v>
      </c>
    </row>
    <row r="28" spans="1:7" x14ac:dyDescent="0.35">
      <c r="A28" s="21" t="s">
        <v>79</v>
      </c>
      <c r="B28" s="33">
        <v>-3.3574000000000002</v>
      </c>
      <c r="C28" s="19">
        <v>0.23019999999999999</v>
      </c>
      <c r="D28" s="19">
        <v>212.78559999999999</v>
      </c>
      <c r="E28" s="19" t="s">
        <v>54</v>
      </c>
      <c r="F28" s="31"/>
      <c r="G28" s="31"/>
    </row>
    <row r="30" spans="1:7" x14ac:dyDescent="0.35">
      <c r="A30" s="34" t="s">
        <v>80</v>
      </c>
    </row>
    <row r="31" spans="1:7" x14ac:dyDescent="0.35">
      <c r="A31" s="34" t="s">
        <v>81</v>
      </c>
    </row>
    <row r="33" spans="1:13" x14ac:dyDescent="0.35">
      <c r="A33" s="17" t="s">
        <v>110</v>
      </c>
      <c r="B33" s="17"/>
      <c r="C33" s="17"/>
      <c r="D33" s="17"/>
      <c r="E33" s="17"/>
      <c r="F33" s="17"/>
      <c r="G33" s="17"/>
    </row>
    <row r="34" spans="1:13" ht="15" thickBot="1" x14ac:dyDescent="0.4">
      <c r="A34" s="21" t="s">
        <v>8</v>
      </c>
      <c r="B34" s="35">
        <v>3.1029</v>
      </c>
      <c r="C34" s="19">
        <v>0.50739999999999996</v>
      </c>
      <c r="D34" s="19">
        <v>37.402900000000002</v>
      </c>
      <c r="E34" s="19" t="s">
        <v>54</v>
      </c>
      <c r="F34" s="19">
        <v>22.263000000000002</v>
      </c>
      <c r="G34" s="29">
        <f t="shared" ref="G34:G67" si="1">+(ABS(F34-1))*100</f>
        <v>2126.3000000000002</v>
      </c>
      <c r="J34" s="11" t="s">
        <v>46</v>
      </c>
      <c r="K34" s="13" t="s">
        <v>47</v>
      </c>
      <c r="L34" s="12" t="s">
        <v>93</v>
      </c>
      <c r="M34" s="12" t="s">
        <v>94</v>
      </c>
    </row>
    <row r="35" spans="1:13" ht="15" customHeight="1" x14ac:dyDescent="0.35">
      <c r="A35" s="21" t="s">
        <v>53</v>
      </c>
      <c r="B35" s="35">
        <v>2.33</v>
      </c>
      <c r="C35" s="19">
        <v>0.29420000000000002</v>
      </c>
      <c r="D35" s="19">
        <v>62.742699999999999</v>
      </c>
      <c r="E35" s="19" t="s">
        <v>54</v>
      </c>
      <c r="F35" s="19">
        <v>10.278</v>
      </c>
      <c r="G35" s="29">
        <f t="shared" si="1"/>
        <v>927.80000000000007</v>
      </c>
      <c r="I35" s="36"/>
      <c r="J35" s="14" t="s">
        <v>103</v>
      </c>
      <c r="K35" s="14"/>
      <c r="L35" s="14"/>
      <c r="M35" s="14"/>
    </row>
    <row r="36" spans="1:13" x14ac:dyDescent="0.35">
      <c r="A36" s="21" t="s">
        <v>55</v>
      </c>
      <c r="B36" s="35">
        <v>1.345</v>
      </c>
      <c r="C36" s="19">
        <v>0.3029</v>
      </c>
      <c r="D36" s="19">
        <v>19.7212</v>
      </c>
      <c r="E36" s="19" t="s">
        <v>54</v>
      </c>
      <c r="F36" s="19">
        <v>3.8380000000000001</v>
      </c>
      <c r="G36" s="29">
        <f t="shared" si="1"/>
        <v>283.8</v>
      </c>
      <c r="I36" s="37"/>
      <c r="J36" s="6" t="s">
        <v>95</v>
      </c>
      <c r="K36" s="7">
        <v>3.1029</v>
      </c>
      <c r="L36" s="8">
        <v>22.263000000000002</v>
      </c>
      <c r="M36" s="9">
        <f t="shared" ref="M36" si="2">+(ABS(L36-1))*100</f>
        <v>2126.3000000000002</v>
      </c>
    </row>
    <row r="37" spans="1:13" x14ac:dyDescent="0.35">
      <c r="A37" s="21" t="s">
        <v>68</v>
      </c>
      <c r="B37" s="35">
        <v>1.0545</v>
      </c>
      <c r="C37" s="19">
        <v>0.2369</v>
      </c>
      <c r="D37" s="19">
        <v>19.808700000000002</v>
      </c>
      <c r="E37" s="19" t="s">
        <v>54</v>
      </c>
      <c r="F37" s="19">
        <v>2.87</v>
      </c>
      <c r="G37" s="29">
        <f t="shared" si="1"/>
        <v>187</v>
      </c>
      <c r="I37" s="37"/>
      <c r="J37" s="6" t="s">
        <v>101</v>
      </c>
      <c r="K37" s="10">
        <v>-1.9551000000000001</v>
      </c>
      <c r="L37" s="8">
        <v>0.14199999999999999</v>
      </c>
      <c r="M37" s="9">
        <f>+(ABS(L37-1))*100</f>
        <v>85.8</v>
      </c>
    </row>
    <row r="38" spans="1:13" x14ac:dyDescent="0.35">
      <c r="A38" s="21" t="s">
        <v>57</v>
      </c>
      <c r="B38" s="35">
        <v>0.93789999999999996</v>
      </c>
      <c r="C38" s="19">
        <v>0.15970000000000001</v>
      </c>
      <c r="D38" s="19">
        <v>34.502499999999998</v>
      </c>
      <c r="E38" s="19" t="s">
        <v>54</v>
      </c>
      <c r="F38" s="19">
        <v>2.5550000000000002</v>
      </c>
      <c r="G38" s="29">
        <f t="shared" si="1"/>
        <v>155.50000000000003</v>
      </c>
      <c r="I38" s="37"/>
      <c r="J38" s="6" t="s">
        <v>102</v>
      </c>
      <c r="K38" s="7">
        <v>5.5E-2</v>
      </c>
      <c r="L38" s="8">
        <v>1.0569999999999999</v>
      </c>
      <c r="M38" s="9">
        <f t="shared" ref="M38" si="3">+(ABS(L38-1))*100</f>
        <v>5.699999999999994</v>
      </c>
    </row>
    <row r="39" spans="1:13" x14ac:dyDescent="0.35">
      <c r="A39" s="21" t="s">
        <v>56</v>
      </c>
      <c r="B39" s="35">
        <v>0.71089999999999998</v>
      </c>
      <c r="C39" s="19">
        <v>0.23780000000000001</v>
      </c>
      <c r="D39" s="19">
        <v>8.9389000000000003</v>
      </c>
      <c r="E39" s="19">
        <v>2.8E-3</v>
      </c>
      <c r="F39" s="19">
        <v>2.036</v>
      </c>
      <c r="G39" s="29">
        <f t="shared" si="1"/>
        <v>103.60000000000001</v>
      </c>
      <c r="I39" s="37"/>
      <c r="J39" s="14" t="s">
        <v>96</v>
      </c>
      <c r="K39" s="14"/>
      <c r="L39" s="14"/>
      <c r="M39" s="14"/>
    </row>
    <row r="40" spans="1:13" x14ac:dyDescent="0.35">
      <c r="A40" s="21" t="s">
        <v>58</v>
      </c>
      <c r="B40" s="35">
        <v>0.66749999999999998</v>
      </c>
      <c r="C40" s="19">
        <v>0.23530000000000001</v>
      </c>
      <c r="D40" s="19">
        <v>8.0442</v>
      </c>
      <c r="E40" s="19">
        <v>4.5999999999999999E-3</v>
      </c>
      <c r="F40" s="19">
        <v>1.9490000000000001</v>
      </c>
      <c r="G40" s="29">
        <f t="shared" si="1"/>
        <v>94.9</v>
      </c>
      <c r="I40" s="37"/>
      <c r="J40" s="6" t="s">
        <v>97</v>
      </c>
      <c r="K40" s="7">
        <v>2.33</v>
      </c>
      <c r="L40" s="8">
        <v>10.278</v>
      </c>
      <c r="M40" s="9">
        <f>+(ABS(L40-1))*100</f>
        <v>927.80000000000007</v>
      </c>
    </row>
    <row r="41" spans="1:13" x14ac:dyDescent="0.35">
      <c r="A41" s="21" t="s">
        <v>7</v>
      </c>
      <c r="B41" s="33">
        <v>-1.9551000000000001</v>
      </c>
      <c r="C41" s="19">
        <v>0.2802</v>
      </c>
      <c r="D41" s="19">
        <v>48.692399999999999</v>
      </c>
      <c r="E41" s="19" t="s">
        <v>54</v>
      </c>
      <c r="F41" s="19">
        <v>0.14199999999999999</v>
      </c>
      <c r="G41" s="29">
        <f t="shared" si="1"/>
        <v>85.8</v>
      </c>
      <c r="I41" s="37"/>
      <c r="J41" s="6" t="s">
        <v>99</v>
      </c>
      <c r="K41" s="7">
        <v>1.345</v>
      </c>
      <c r="L41" s="8">
        <v>3.8380000000000001</v>
      </c>
      <c r="M41" s="9">
        <f>+(ABS(L41-1))*100</f>
        <v>283.8</v>
      </c>
    </row>
    <row r="42" spans="1:13" x14ac:dyDescent="0.35">
      <c r="A42" s="21" t="s">
        <v>76</v>
      </c>
      <c r="B42" s="35">
        <v>0.42530000000000001</v>
      </c>
      <c r="C42" s="19">
        <v>0.2195</v>
      </c>
      <c r="D42" s="19">
        <v>3.7562000000000002</v>
      </c>
      <c r="E42" s="19">
        <v>5.2600000000000001E-2</v>
      </c>
      <c r="F42" s="19">
        <v>1.53</v>
      </c>
      <c r="G42" s="29">
        <f t="shared" si="1"/>
        <v>53</v>
      </c>
      <c r="I42" s="37"/>
      <c r="J42" s="6" t="s">
        <v>100</v>
      </c>
      <c r="K42" s="7">
        <v>1.0545</v>
      </c>
      <c r="L42" s="8">
        <v>2.87</v>
      </c>
      <c r="M42" s="9">
        <f>+(ABS(L42-1))*100</f>
        <v>187</v>
      </c>
    </row>
    <row r="43" spans="1:13" x14ac:dyDescent="0.35">
      <c r="A43" s="21" t="s">
        <v>60</v>
      </c>
      <c r="B43" s="32">
        <v>-0.56510000000000005</v>
      </c>
      <c r="C43" s="19">
        <v>0.32429999999999998</v>
      </c>
      <c r="D43" s="19">
        <v>3.0356999999999998</v>
      </c>
      <c r="E43" s="19">
        <v>8.1500000000000003E-2</v>
      </c>
      <c r="F43" s="19">
        <v>0.56799999999999995</v>
      </c>
      <c r="G43" s="29">
        <f t="shared" si="1"/>
        <v>43.2</v>
      </c>
      <c r="I43" s="37"/>
      <c r="J43" s="6" t="s">
        <v>105</v>
      </c>
      <c r="K43" s="7">
        <v>0.71089999999999998</v>
      </c>
      <c r="L43" s="8">
        <v>2.036</v>
      </c>
      <c r="M43" s="9">
        <f t="shared" ref="M43:M44" si="4">+(ABS(L43-1))*100</f>
        <v>103.60000000000001</v>
      </c>
    </row>
    <row r="44" spans="1:13" x14ac:dyDescent="0.35">
      <c r="A44" s="21" t="s">
        <v>67</v>
      </c>
      <c r="B44" s="19">
        <v>0.3095</v>
      </c>
      <c r="C44" s="19">
        <v>0.20680000000000001</v>
      </c>
      <c r="D44" s="19">
        <v>2.2385999999999999</v>
      </c>
      <c r="E44" s="19">
        <v>0.1346</v>
      </c>
      <c r="F44" s="19">
        <v>1.363</v>
      </c>
      <c r="G44" s="29">
        <f t="shared" si="1"/>
        <v>36.299999999999997</v>
      </c>
      <c r="I44" s="37"/>
      <c r="J44" s="6" t="s">
        <v>106</v>
      </c>
      <c r="K44" s="7">
        <v>0.66749999999999998</v>
      </c>
      <c r="L44" s="8">
        <v>1.9490000000000001</v>
      </c>
      <c r="M44" s="9">
        <f t="shared" si="4"/>
        <v>94.9</v>
      </c>
    </row>
    <row r="45" spans="1:13" x14ac:dyDescent="0.35">
      <c r="A45" s="21" t="s">
        <v>63</v>
      </c>
      <c r="B45" s="33">
        <v>-0.3619</v>
      </c>
      <c r="C45" s="19">
        <v>0.1361</v>
      </c>
      <c r="D45" s="19">
        <v>7.0743</v>
      </c>
      <c r="E45" s="19">
        <v>7.7999999999999996E-3</v>
      </c>
      <c r="F45" s="19">
        <v>0.69599999999999995</v>
      </c>
      <c r="G45" s="29">
        <f t="shared" si="1"/>
        <v>30.400000000000006</v>
      </c>
      <c r="I45" s="37"/>
      <c r="J45" s="15" t="s">
        <v>98</v>
      </c>
      <c r="K45" s="15"/>
      <c r="L45" s="15"/>
      <c r="M45" s="15"/>
    </row>
    <row r="46" spans="1:13" x14ac:dyDescent="0.35">
      <c r="A46" s="21" t="s">
        <v>6</v>
      </c>
      <c r="B46" s="33">
        <v>-0.34129999999999999</v>
      </c>
      <c r="C46" s="19">
        <v>0.10630000000000001</v>
      </c>
      <c r="D46" s="19">
        <v>10.3101</v>
      </c>
      <c r="E46" s="19">
        <v>1.2999999999999999E-3</v>
      </c>
      <c r="F46" s="19">
        <v>0.71099999999999997</v>
      </c>
      <c r="G46" s="29">
        <f t="shared" si="1"/>
        <v>28.900000000000002</v>
      </c>
      <c r="I46" s="37"/>
      <c r="J46" s="6" t="s">
        <v>104</v>
      </c>
      <c r="K46" s="7">
        <v>0.93789999999999996</v>
      </c>
      <c r="L46" s="8">
        <v>2.5550000000000002</v>
      </c>
      <c r="M46" s="9">
        <f>+(ABS(L46-1))*100</f>
        <v>155.50000000000003</v>
      </c>
    </row>
    <row r="47" spans="1:13" x14ac:dyDescent="0.35">
      <c r="A47" s="21" t="s">
        <v>59</v>
      </c>
      <c r="B47" s="19">
        <v>0.2029</v>
      </c>
      <c r="C47" s="19">
        <v>0.20630000000000001</v>
      </c>
      <c r="D47" s="19">
        <v>0.96760000000000002</v>
      </c>
      <c r="E47" s="19">
        <v>0.32529999999999998</v>
      </c>
      <c r="F47" s="19">
        <v>1.2250000000000001</v>
      </c>
      <c r="G47" s="29">
        <f t="shared" si="1"/>
        <v>22.500000000000007</v>
      </c>
      <c r="I47" s="37"/>
      <c r="J47" s="15" t="s">
        <v>107</v>
      </c>
      <c r="K47" s="15"/>
      <c r="L47" s="15"/>
      <c r="M47" s="15"/>
    </row>
    <row r="48" spans="1:13" x14ac:dyDescent="0.35">
      <c r="A48" s="21" t="s">
        <v>61</v>
      </c>
      <c r="B48" s="19">
        <v>0.14929999999999999</v>
      </c>
      <c r="C48" s="19">
        <v>0.12189999999999999</v>
      </c>
      <c r="D48" s="19">
        <v>1.5003</v>
      </c>
      <c r="E48" s="19">
        <v>0.22059999999999999</v>
      </c>
      <c r="F48" s="19">
        <v>1.161</v>
      </c>
      <c r="G48" s="29">
        <f t="shared" si="1"/>
        <v>16.100000000000001</v>
      </c>
      <c r="I48" s="37"/>
      <c r="J48" s="6" t="s">
        <v>108</v>
      </c>
      <c r="K48" s="10">
        <v>-0.34129999999999999</v>
      </c>
      <c r="L48" s="8">
        <v>0.71099999999999997</v>
      </c>
      <c r="M48" s="9">
        <f>+(ABS(L48-1))*100</f>
        <v>28.900000000000002</v>
      </c>
    </row>
    <row r="49" spans="1:10" x14ac:dyDescent="0.35">
      <c r="A49" s="21" t="s">
        <v>64</v>
      </c>
      <c r="B49" s="32">
        <v>-0.1666</v>
      </c>
      <c r="C49" s="19">
        <v>0.1057</v>
      </c>
      <c r="D49" s="19">
        <v>2.4819</v>
      </c>
      <c r="E49" s="19">
        <v>0.1152</v>
      </c>
      <c r="F49" s="19">
        <v>0.84699999999999998</v>
      </c>
      <c r="G49" s="29">
        <f t="shared" si="1"/>
        <v>15.300000000000002</v>
      </c>
      <c r="I49" s="37"/>
      <c r="J49" s="37"/>
    </row>
    <row r="50" spans="1:10" x14ac:dyDescent="0.35">
      <c r="A50" s="21" t="s">
        <v>62</v>
      </c>
      <c r="B50" s="19">
        <v>0.13739999999999999</v>
      </c>
      <c r="C50" s="19">
        <v>0.14760000000000001</v>
      </c>
      <c r="D50" s="19">
        <v>0.86629999999999996</v>
      </c>
      <c r="E50" s="19">
        <v>0.35199999999999998</v>
      </c>
      <c r="F50" s="19">
        <v>1.147</v>
      </c>
      <c r="G50" s="29">
        <f t="shared" si="1"/>
        <v>14.700000000000003</v>
      </c>
      <c r="I50" s="37"/>
      <c r="J50" s="37"/>
    </row>
    <row r="51" spans="1:10" x14ac:dyDescent="0.35">
      <c r="A51" s="21" t="s">
        <v>74</v>
      </c>
      <c r="B51" s="19">
        <v>9.6799999999999997E-2</v>
      </c>
      <c r="C51" s="19">
        <v>0.15570000000000001</v>
      </c>
      <c r="D51" s="19">
        <v>0.38690000000000002</v>
      </c>
      <c r="E51" s="19">
        <v>0.53390000000000004</v>
      </c>
      <c r="F51" s="19">
        <v>1.1020000000000001</v>
      </c>
      <c r="G51" s="29">
        <f t="shared" si="1"/>
        <v>10.20000000000001</v>
      </c>
      <c r="I51" s="37"/>
      <c r="J51" s="37"/>
    </row>
    <row r="52" spans="1:10" x14ac:dyDescent="0.35">
      <c r="A52" s="21" t="s">
        <v>72</v>
      </c>
      <c r="B52" s="19">
        <v>9.2899999999999996E-2</v>
      </c>
      <c r="C52" s="19">
        <v>0.1603</v>
      </c>
      <c r="D52" s="19">
        <v>0.33579999999999999</v>
      </c>
      <c r="E52" s="19">
        <v>0.56230000000000002</v>
      </c>
      <c r="F52" s="19">
        <v>1.097</v>
      </c>
      <c r="G52" s="29">
        <f t="shared" si="1"/>
        <v>9.6999999999999975</v>
      </c>
      <c r="I52" s="37"/>
      <c r="J52" s="37"/>
    </row>
    <row r="53" spans="1:10" x14ac:dyDescent="0.35">
      <c r="A53" s="21" t="s">
        <v>69</v>
      </c>
      <c r="B53" s="32">
        <v>-9.2200000000000004E-2</v>
      </c>
      <c r="C53" s="19">
        <v>0.1134</v>
      </c>
      <c r="D53" s="19">
        <v>0.6613</v>
      </c>
      <c r="E53" s="19">
        <v>0.41610000000000003</v>
      </c>
      <c r="F53" s="19">
        <v>0.91200000000000003</v>
      </c>
      <c r="G53" s="29">
        <f t="shared" si="1"/>
        <v>8.7999999999999972</v>
      </c>
      <c r="I53" s="37"/>
      <c r="J53" s="37"/>
    </row>
    <row r="54" spans="1:10" x14ac:dyDescent="0.35">
      <c r="A54" s="21" t="s">
        <v>66</v>
      </c>
      <c r="B54" s="19">
        <v>7.4300000000000005E-2</v>
      </c>
      <c r="C54" s="19">
        <v>0.113</v>
      </c>
      <c r="D54" s="19">
        <v>0.432</v>
      </c>
      <c r="E54" s="19">
        <v>0.51100000000000001</v>
      </c>
      <c r="F54" s="19">
        <v>1.077</v>
      </c>
      <c r="G54" s="29">
        <f t="shared" si="1"/>
        <v>7.6999999999999957</v>
      </c>
      <c r="I54" s="37"/>
      <c r="J54" s="37"/>
    </row>
    <row r="55" spans="1:10" x14ac:dyDescent="0.35">
      <c r="A55" s="21" t="s">
        <v>70</v>
      </c>
      <c r="B55" s="19">
        <v>7.3300000000000004E-2</v>
      </c>
      <c r="C55" s="19">
        <v>0.13170000000000001</v>
      </c>
      <c r="D55" s="19">
        <v>0.30940000000000001</v>
      </c>
      <c r="E55" s="19">
        <v>0.57809999999999995</v>
      </c>
      <c r="F55" s="19">
        <v>1.0760000000000001</v>
      </c>
      <c r="G55" s="29">
        <f t="shared" si="1"/>
        <v>7.6000000000000068</v>
      </c>
      <c r="I55" s="37"/>
      <c r="J55" s="37"/>
    </row>
    <row r="56" spans="1:10" x14ac:dyDescent="0.35">
      <c r="A56" s="21" t="s">
        <v>65</v>
      </c>
      <c r="B56" s="32">
        <v>-7.6899999999999996E-2</v>
      </c>
      <c r="C56" s="19">
        <v>9.8000000000000004E-2</v>
      </c>
      <c r="D56" s="19">
        <v>0.61660000000000004</v>
      </c>
      <c r="E56" s="19">
        <v>0.43230000000000002</v>
      </c>
      <c r="F56" s="19">
        <v>0.92600000000000005</v>
      </c>
      <c r="G56" s="29">
        <f t="shared" si="1"/>
        <v>7.399999999999995</v>
      </c>
      <c r="I56" s="37"/>
      <c r="J56" s="37"/>
    </row>
    <row r="57" spans="1:10" x14ac:dyDescent="0.35">
      <c r="A57" s="21" t="s">
        <v>77</v>
      </c>
      <c r="B57" s="32">
        <v>-6.3399999999999998E-2</v>
      </c>
      <c r="C57" s="19">
        <v>0.13519999999999999</v>
      </c>
      <c r="D57" s="19">
        <v>0.22020000000000001</v>
      </c>
      <c r="E57" s="19">
        <v>0.63890000000000002</v>
      </c>
      <c r="F57" s="19">
        <v>0.93899999999999995</v>
      </c>
      <c r="G57" s="29">
        <f t="shared" si="1"/>
        <v>6.100000000000005</v>
      </c>
      <c r="I57" s="37"/>
      <c r="J57" s="37"/>
    </row>
    <row r="58" spans="1:10" x14ac:dyDescent="0.35">
      <c r="A58" s="21" t="s">
        <v>10</v>
      </c>
      <c r="B58" s="32">
        <v>-6.1899999999999997E-2</v>
      </c>
      <c r="C58" s="19">
        <v>0.25530000000000003</v>
      </c>
      <c r="D58" s="19">
        <v>5.8700000000000002E-2</v>
      </c>
      <c r="E58" s="19">
        <v>0.8085</v>
      </c>
      <c r="F58" s="19">
        <v>0.94</v>
      </c>
      <c r="G58" s="29">
        <f t="shared" si="1"/>
        <v>6.0000000000000053</v>
      </c>
      <c r="I58" s="37"/>
      <c r="J58" s="37"/>
    </row>
    <row r="59" spans="1:10" x14ac:dyDescent="0.35">
      <c r="A59" s="21" t="s">
        <v>13</v>
      </c>
      <c r="B59" s="32">
        <v>-5.9799999999999999E-2</v>
      </c>
      <c r="C59" s="19">
        <v>3.5799999999999998E-2</v>
      </c>
      <c r="D59" s="19">
        <v>2.7894000000000001</v>
      </c>
      <c r="E59" s="19">
        <v>9.4899999999999998E-2</v>
      </c>
      <c r="F59" s="19">
        <v>0.94199999999999995</v>
      </c>
      <c r="G59" s="29">
        <f t="shared" si="1"/>
        <v>5.8000000000000052</v>
      </c>
      <c r="I59" s="37"/>
      <c r="J59" s="37"/>
    </row>
    <row r="60" spans="1:10" x14ac:dyDescent="0.35">
      <c r="A60" s="21" t="s">
        <v>9</v>
      </c>
      <c r="B60" s="35">
        <v>5.5E-2</v>
      </c>
      <c r="C60" s="19">
        <v>1.5900000000000001E-2</v>
      </c>
      <c r="D60" s="19">
        <v>11.967499999999999</v>
      </c>
      <c r="E60" s="19">
        <v>5.0000000000000001E-4</v>
      </c>
      <c r="F60" s="19">
        <v>1.0569999999999999</v>
      </c>
      <c r="G60" s="29">
        <f t="shared" si="1"/>
        <v>5.699999999999994</v>
      </c>
      <c r="I60" s="37"/>
      <c r="J60" s="37"/>
    </row>
    <row r="61" spans="1:10" x14ac:dyDescent="0.35">
      <c r="A61" s="21" t="s">
        <v>75</v>
      </c>
      <c r="B61" s="19">
        <v>4.9700000000000001E-2</v>
      </c>
      <c r="C61" s="19">
        <v>0.1348</v>
      </c>
      <c r="D61" s="19">
        <v>0.1358</v>
      </c>
      <c r="E61" s="19">
        <v>0.71240000000000003</v>
      </c>
      <c r="F61" s="19">
        <v>1.0509999999999999</v>
      </c>
      <c r="G61" s="29">
        <f t="shared" si="1"/>
        <v>5.0999999999999934</v>
      </c>
      <c r="I61" s="37"/>
      <c r="J61" s="37"/>
    </row>
    <row r="62" spans="1:10" x14ac:dyDescent="0.35">
      <c r="A62" s="21" t="s">
        <v>73</v>
      </c>
      <c r="B62" s="32">
        <v>-4.36E-2</v>
      </c>
      <c r="C62" s="19">
        <v>0.13200000000000001</v>
      </c>
      <c r="D62" s="19">
        <v>0.1089</v>
      </c>
      <c r="E62" s="19">
        <v>0.74139999999999995</v>
      </c>
      <c r="F62" s="19">
        <v>0.95699999999999996</v>
      </c>
      <c r="G62" s="29">
        <f t="shared" si="1"/>
        <v>4.3000000000000043</v>
      </c>
      <c r="I62" s="37"/>
      <c r="J62" s="37"/>
    </row>
    <row r="63" spans="1:10" x14ac:dyDescent="0.35">
      <c r="A63" s="21" t="s">
        <v>78</v>
      </c>
      <c r="B63" s="19">
        <v>3.2800000000000003E-2</v>
      </c>
      <c r="C63" s="19">
        <v>8.0100000000000005E-2</v>
      </c>
      <c r="D63" s="19">
        <v>0.16739999999999999</v>
      </c>
      <c r="E63" s="19">
        <v>0.6825</v>
      </c>
      <c r="F63" s="19">
        <v>1.0329999999999999</v>
      </c>
      <c r="G63" s="29">
        <f t="shared" si="1"/>
        <v>3.2999999999999918</v>
      </c>
      <c r="I63" s="37"/>
      <c r="J63" s="37"/>
    </row>
    <row r="64" spans="1:10" x14ac:dyDescent="0.35">
      <c r="A64" s="21" t="s">
        <v>4</v>
      </c>
      <c r="B64" s="32">
        <v>-3.3000000000000002E-2</v>
      </c>
      <c r="C64" s="19">
        <v>2.0199999999999999E-2</v>
      </c>
      <c r="D64" s="19">
        <v>2.6637</v>
      </c>
      <c r="E64" s="19">
        <v>0.1027</v>
      </c>
      <c r="F64" s="19">
        <v>0.96799999999999997</v>
      </c>
      <c r="G64" s="29">
        <f t="shared" si="1"/>
        <v>3.2000000000000028</v>
      </c>
      <c r="I64" s="37"/>
      <c r="J64" s="37"/>
    </row>
    <row r="65" spans="1:10" x14ac:dyDescent="0.35">
      <c r="A65" s="21" t="s">
        <v>71</v>
      </c>
      <c r="B65" s="19">
        <v>1.9199999999999998E-2</v>
      </c>
      <c r="C65" s="19">
        <v>0.13489999999999999</v>
      </c>
      <c r="D65" s="19">
        <v>2.0299999999999999E-2</v>
      </c>
      <c r="E65" s="19">
        <v>0.88680000000000003</v>
      </c>
      <c r="F65" s="19">
        <v>1.0189999999999999</v>
      </c>
      <c r="G65" s="29">
        <f t="shared" si="1"/>
        <v>1.8999999999999906</v>
      </c>
      <c r="I65" s="37"/>
      <c r="J65" s="37"/>
    </row>
    <row r="66" spans="1:10" x14ac:dyDescent="0.35">
      <c r="A66" s="21" t="s">
        <v>11</v>
      </c>
      <c r="B66" s="35">
        <v>1.84E-2</v>
      </c>
      <c r="C66" s="19">
        <v>6.2100000000000002E-3</v>
      </c>
      <c r="D66" s="19">
        <v>8.7611000000000008</v>
      </c>
      <c r="E66" s="19">
        <v>3.0999999999999999E-3</v>
      </c>
      <c r="F66" s="19">
        <v>1.0189999999999999</v>
      </c>
      <c r="G66" s="29">
        <f t="shared" si="1"/>
        <v>1.8999999999999906</v>
      </c>
      <c r="I66" s="37"/>
      <c r="J66" s="37"/>
    </row>
    <row r="67" spans="1:10" x14ac:dyDescent="0.35">
      <c r="A67" s="21" t="s">
        <v>12</v>
      </c>
      <c r="B67" s="33">
        <v>-2.1900000000000001E-3</v>
      </c>
      <c r="C67" s="19">
        <v>1.8599999999999999E-4</v>
      </c>
      <c r="D67" s="19">
        <v>139.24350000000001</v>
      </c>
      <c r="E67" s="19" t="s">
        <v>54</v>
      </c>
      <c r="F67" s="19">
        <v>0.998</v>
      </c>
      <c r="G67" s="29">
        <f t="shared" si="1"/>
        <v>0.20000000000000018</v>
      </c>
      <c r="I67" s="37"/>
      <c r="J67" s="37"/>
    </row>
    <row r="68" spans="1:10" x14ac:dyDescent="0.35">
      <c r="A68" s="21" t="s">
        <v>79</v>
      </c>
      <c r="B68" s="32">
        <v>-383.9</v>
      </c>
      <c r="C68" s="19">
        <v>76.785799999999995</v>
      </c>
      <c r="D68" s="19">
        <v>25.000800000000002</v>
      </c>
      <c r="E68" s="19" t="s">
        <v>54</v>
      </c>
      <c r="F68" s="31"/>
      <c r="G68" s="31"/>
      <c r="I68" s="37"/>
      <c r="J68" s="37"/>
    </row>
    <row r="69" spans="1:10" ht="15" thickBot="1" x14ac:dyDescent="0.4">
      <c r="A69" s="38"/>
    </row>
    <row r="70" spans="1:10" x14ac:dyDescent="0.35">
      <c r="A70" s="39"/>
    </row>
    <row r="71" spans="1:10" x14ac:dyDescent="0.35">
      <c r="A71" s="17" t="s">
        <v>90</v>
      </c>
      <c r="B71" s="17"/>
      <c r="C71" s="17"/>
      <c r="D71" s="17"/>
      <c r="E71" s="17"/>
      <c r="F71" s="17"/>
      <c r="G71" s="17"/>
      <c r="H71" s="17"/>
    </row>
    <row r="72" spans="1:10" ht="29" x14ac:dyDescent="0.35">
      <c r="A72" s="40" t="s">
        <v>0</v>
      </c>
      <c r="B72" s="40" t="s">
        <v>82</v>
      </c>
      <c r="C72" s="18" t="s">
        <v>46</v>
      </c>
      <c r="D72" s="18" t="s">
        <v>83</v>
      </c>
      <c r="E72" s="40" t="s">
        <v>85</v>
      </c>
      <c r="F72" s="40" t="s">
        <v>86</v>
      </c>
      <c r="G72" s="18" t="s">
        <v>87</v>
      </c>
      <c r="H72" s="18" t="s">
        <v>88</v>
      </c>
    </row>
    <row r="73" spans="1:10" x14ac:dyDescent="0.35">
      <c r="A73" s="40"/>
      <c r="B73" s="40"/>
      <c r="C73" s="18" t="s">
        <v>47</v>
      </c>
      <c r="D73" s="18" t="s">
        <v>84</v>
      </c>
      <c r="E73" s="40"/>
      <c r="F73" s="40"/>
      <c r="G73" s="18" t="s">
        <v>47</v>
      </c>
      <c r="H73" s="18" t="s">
        <v>89</v>
      </c>
    </row>
    <row r="74" spans="1:10" x14ac:dyDescent="0.35">
      <c r="A74" s="18" t="s">
        <v>79</v>
      </c>
      <c r="B74" s="18">
        <v>1</v>
      </c>
      <c r="C74" s="32">
        <v>-625.19939999999997</v>
      </c>
      <c r="D74" s="19">
        <v>875.83915000000002</v>
      </c>
      <c r="E74" s="32">
        <v>-0.71</v>
      </c>
      <c r="F74" s="19">
        <v>0.47549999999999998</v>
      </c>
      <c r="G74" s="19">
        <v>0</v>
      </c>
      <c r="H74" s="19">
        <v>0</v>
      </c>
    </row>
    <row r="75" spans="1:10" x14ac:dyDescent="0.35">
      <c r="A75" s="18" t="s">
        <v>57</v>
      </c>
      <c r="B75" s="18">
        <v>1</v>
      </c>
      <c r="C75" s="19">
        <v>1.25421</v>
      </c>
      <c r="D75" s="19">
        <v>2.0084200000000001</v>
      </c>
      <c r="E75" s="19">
        <v>0.62</v>
      </c>
      <c r="F75" s="19">
        <v>0.53249999999999997</v>
      </c>
      <c r="G75" s="19">
        <v>2.751E-2</v>
      </c>
      <c r="H75" s="19">
        <v>2.2363200000000001</v>
      </c>
    </row>
    <row r="76" spans="1:10" x14ac:dyDescent="0.35">
      <c r="A76" s="18" t="s">
        <v>65</v>
      </c>
      <c r="B76" s="18">
        <v>1</v>
      </c>
      <c r="C76" s="32">
        <v>-0.43572</v>
      </c>
      <c r="D76" s="19">
        <v>1.2773300000000001</v>
      </c>
      <c r="E76" s="32">
        <v>-0.34</v>
      </c>
      <c r="F76" s="19">
        <v>0.73309999999999997</v>
      </c>
      <c r="G76" s="32">
        <v>-1.187E-2</v>
      </c>
      <c r="H76" s="19">
        <v>1.3948700000000001</v>
      </c>
    </row>
    <row r="77" spans="1:10" x14ac:dyDescent="0.35">
      <c r="A77" s="18" t="s">
        <v>64</v>
      </c>
      <c r="B77" s="18">
        <v>1</v>
      </c>
      <c r="C77" s="19">
        <v>0.82820000000000005</v>
      </c>
      <c r="D77" s="19">
        <v>1.39672</v>
      </c>
      <c r="E77" s="19">
        <v>0.59</v>
      </c>
      <c r="F77" s="19">
        <v>0.5534</v>
      </c>
      <c r="G77" s="19">
        <v>2.1329999999999998E-2</v>
      </c>
      <c r="H77" s="19">
        <v>1.49089</v>
      </c>
    </row>
    <row r="78" spans="1:10" x14ac:dyDescent="0.35">
      <c r="A78" s="18" t="s">
        <v>59</v>
      </c>
      <c r="B78" s="18">
        <v>1</v>
      </c>
      <c r="C78" s="19">
        <v>1.4238500000000001</v>
      </c>
      <c r="D78" s="19">
        <v>2.2416299999999998</v>
      </c>
      <c r="E78" s="19">
        <v>0.64</v>
      </c>
      <c r="F78" s="19">
        <v>0.52549999999999997</v>
      </c>
      <c r="G78" s="19">
        <v>2.1309999999999999E-2</v>
      </c>
      <c r="H78" s="19">
        <v>1.29759</v>
      </c>
    </row>
    <row r="79" spans="1:10" x14ac:dyDescent="0.35">
      <c r="A79" s="18" t="s">
        <v>63</v>
      </c>
      <c r="B79" s="18">
        <v>1</v>
      </c>
      <c r="C79" s="19">
        <v>1.6907099999999999</v>
      </c>
      <c r="D79" s="19">
        <v>1.7556400000000001</v>
      </c>
      <c r="E79" s="19">
        <v>0.96</v>
      </c>
      <c r="F79" s="19">
        <v>0.33579999999999999</v>
      </c>
      <c r="G79" s="19">
        <v>3.6700000000000003E-2</v>
      </c>
      <c r="H79" s="19">
        <v>1.67364</v>
      </c>
    </row>
    <row r="80" spans="1:10" x14ac:dyDescent="0.35">
      <c r="A80" s="18" t="s">
        <v>77</v>
      </c>
      <c r="B80" s="18">
        <v>1</v>
      </c>
      <c r="C80" s="32">
        <v>-0.97031999999999996</v>
      </c>
      <c r="D80" s="19">
        <v>1.6961599999999999</v>
      </c>
      <c r="E80" s="32">
        <v>-0.56999999999999995</v>
      </c>
      <c r="F80" s="19">
        <v>0.56740000000000002</v>
      </c>
      <c r="G80" s="32">
        <v>-2.2259999999999999E-2</v>
      </c>
      <c r="H80" s="19">
        <v>1.74522</v>
      </c>
    </row>
    <row r="81" spans="1:8" x14ac:dyDescent="0.35">
      <c r="A81" s="18" t="s">
        <v>71</v>
      </c>
      <c r="B81" s="18">
        <v>1</v>
      </c>
      <c r="C81" s="19">
        <v>0.16997999999999999</v>
      </c>
      <c r="D81" s="19">
        <v>1.7547699999999999</v>
      </c>
      <c r="E81" s="19">
        <v>0.1</v>
      </c>
      <c r="F81" s="19">
        <v>0.92290000000000005</v>
      </c>
      <c r="G81" s="19">
        <v>3.7399999999999998E-3</v>
      </c>
      <c r="H81" s="19">
        <v>1.7158500000000001</v>
      </c>
    </row>
    <row r="82" spans="1:8" x14ac:dyDescent="0.35">
      <c r="A82" s="18" t="s">
        <v>73</v>
      </c>
      <c r="B82" s="18">
        <v>1</v>
      </c>
      <c r="C82" s="19">
        <v>0.15690999999999999</v>
      </c>
      <c r="D82" s="19">
        <v>1.7069099999999999</v>
      </c>
      <c r="E82" s="19">
        <v>0.09</v>
      </c>
      <c r="F82" s="19">
        <v>0.92679999999999996</v>
      </c>
      <c r="G82" s="19">
        <v>3.6800000000000001E-3</v>
      </c>
      <c r="H82" s="19">
        <v>1.8435900000000001</v>
      </c>
    </row>
    <row r="83" spans="1:8" x14ac:dyDescent="0.35">
      <c r="A83" s="18" t="s">
        <v>74</v>
      </c>
      <c r="B83" s="18">
        <v>1</v>
      </c>
      <c r="C83" s="19">
        <v>0.59421000000000002</v>
      </c>
      <c r="D83" s="19">
        <v>2.0112199999999998</v>
      </c>
      <c r="E83" s="19">
        <v>0.3</v>
      </c>
      <c r="F83" s="19">
        <v>0.76770000000000005</v>
      </c>
      <c r="G83" s="19">
        <v>1.061E-2</v>
      </c>
      <c r="H83" s="19">
        <v>1.48729</v>
      </c>
    </row>
    <row r="84" spans="1:8" x14ac:dyDescent="0.35">
      <c r="A84" s="18" t="s">
        <v>78</v>
      </c>
      <c r="B84" s="18">
        <v>1</v>
      </c>
      <c r="C84" s="19">
        <v>0.80835000000000001</v>
      </c>
      <c r="D84" s="19">
        <v>1.02155</v>
      </c>
      <c r="E84" s="19">
        <v>0.79</v>
      </c>
      <c r="F84" s="19">
        <v>0.42899999999999999</v>
      </c>
      <c r="G84" s="19">
        <v>2.3640000000000001E-2</v>
      </c>
      <c r="H84" s="19">
        <v>1.0287299999999999</v>
      </c>
    </row>
    <row r="85" spans="1:8" x14ac:dyDescent="0.35">
      <c r="A85" s="18" t="s">
        <v>69</v>
      </c>
      <c r="B85" s="18">
        <v>1</v>
      </c>
      <c r="C85" s="35">
        <v>21.694030000000001</v>
      </c>
      <c r="D85" s="19">
        <v>1.47106</v>
      </c>
      <c r="E85" s="19">
        <v>14.75</v>
      </c>
      <c r="F85" s="19" t="s">
        <v>54</v>
      </c>
      <c r="G85" s="19">
        <v>0.44157999999999997</v>
      </c>
      <c r="H85" s="19">
        <v>1.03346</v>
      </c>
    </row>
    <row r="86" spans="1:8" x14ac:dyDescent="0.35">
      <c r="A86" s="18" t="s">
        <v>75</v>
      </c>
      <c r="B86" s="18">
        <v>1</v>
      </c>
      <c r="C86" s="19">
        <v>1.06385</v>
      </c>
      <c r="D86" s="19">
        <v>1.7563299999999999</v>
      </c>
      <c r="E86" s="19">
        <v>0.61</v>
      </c>
      <c r="F86" s="19">
        <v>0.54479999999999995</v>
      </c>
      <c r="G86" s="19">
        <v>3.1050000000000001E-2</v>
      </c>
      <c r="H86" s="19">
        <v>3.02976</v>
      </c>
    </row>
    <row r="87" spans="1:8" x14ac:dyDescent="0.35">
      <c r="A87" s="18" t="s">
        <v>62</v>
      </c>
      <c r="B87" s="18">
        <v>1</v>
      </c>
      <c r="C87" s="32">
        <v>-1.9724600000000001</v>
      </c>
      <c r="D87" s="19">
        <v>1.9495</v>
      </c>
      <c r="E87" s="32">
        <v>-1.01</v>
      </c>
      <c r="F87" s="19">
        <v>0.31190000000000001</v>
      </c>
      <c r="G87" s="32">
        <v>-5.518E-2</v>
      </c>
      <c r="H87" s="19">
        <v>3.4287200000000002</v>
      </c>
    </row>
    <row r="88" spans="1:8" x14ac:dyDescent="0.35">
      <c r="A88" s="18" t="s">
        <v>53</v>
      </c>
      <c r="B88" s="18">
        <v>1</v>
      </c>
      <c r="C88" s="19">
        <v>0.24679000000000001</v>
      </c>
      <c r="D88" s="19">
        <v>3.31203</v>
      </c>
      <c r="E88" s="19">
        <v>7.0000000000000007E-2</v>
      </c>
      <c r="F88" s="19">
        <v>0.94059999999999999</v>
      </c>
      <c r="G88" s="19">
        <v>3.3600000000000001E-3</v>
      </c>
      <c r="H88" s="19">
        <v>2.3418399999999999</v>
      </c>
    </row>
    <row r="89" spans="1:8" x14ac:dyDescent="0.35">
      <c r="A89" s="18" t="s">
        <v>58</v>
      </c>
      <c r="B89" s="18">
        <v>1</v>
      </c>
      <c r="C89" s="32">
        <v>-0.14308999999999999</v>
      </c>
      <c r="D89" s="19">
        <v>3.2134499999999999</v>
      </c>
      <c r="E89" s="32">
        <v>-0.04</v>
      </c>
      <c r="F89" s="19">
        <v>0.96450000000000002</v>
      </c>
      <c r="G89" s="32">
        <v>-2.8900000000000002E-3</v>
      </c>
      <c r="H89" s="19">
        <v>4.8677599999999996</v>
      </c>
    </row>
    <row r="90" spans="1:8" x14ac:dyDescent="0.35">
      <c r="A90" s="18" t="s">
        <v>67</v>
      </c>
      <c r="B90" s="18">
        <v>1</v>
      </c>
      <c r="C90" s="32">
        <v>-2.9713799999999999</v>
      </c>
      <c r="D90" s="19">
        <v>2.8239299999999998</v>
      </c>
      <c r="E90" s="32">
        <v>-1.05</v>
      </c>
      <c r="F90" s="19">
        <v>0.29299999999999998</v>
      </c>
      <c r="G90" s="32">
        <v>-7.1389999999999995E-2</v>
      </c>
      <c r="H90" s="19">
        <v>5.3061499999999997</v>
      </c>
    </row>
    <row r="91" spans="1:8" x14ac:dyDescent="0.35">
      <c r="A91" s="18" t="s">
        <v>60</v>
      </c>
      <c r="B91" s="18">
        <v>1</v>
      </c>
      <c r="C91" s="32">
        <v>-2.6755499999999999</v>
      </c>
      <c r="D91" s="19">
        <v>3.7801499999999999</v>
      </c>
      <c r="E91" s="32">
        <v>-0.71</v>
      </c>
      <c r="F91" s="19">
        <v>0.4793</v>
      </c>
      <c r="G91" s="32">
        <v>-4.9700000000000001E-2</v>
      </c>
      <c r="H91" s="19">
        <v>5.6844900000000003</v>
      </c>
    </row>
    <row r="92" spans="1:8" x14ac:dyDescent="0.35">
      <c r="A92" s="18" t="s">
        <v>76</v>
      </c>
      <c r="B92" s="18">
        <v>1</v>
      </c>
      <c r="C92" s="32">
        <v>-2.29684</v>
      </c>
      <c r="D92" s="19">
        <v>2.8929999999999998</v>
      </c>
      <c r="E92" s="32">
        <v>-0.79</v>
      </c>
      <c r="F92" s="19">
        <v>0.4274</v>
      </c>
      <c r="G92" s="32">
        <v>-4.5359999999999998E-2</v>
      </c>
      <c r="H92" s="19">
        <v>3.7621799999999999</v>
      </c>
    </row>
    <row r="93" spans="1:8" x14ac:dyDescent="0.35">
      <c r="A93" s="18" t="s">
        <v>68</v>
      </c>
      <c r="B93" s="18">
        <v>1</v>
      </c>
      <c r="C93" s="19">
        <v>1.56775</v>
      </c>
      <c r="D93" s="19">
        <v>2.7936700000000001</v>
      </c>
      <c r="E93" s="19">
        <v>0.56000000000000005</v>
      </c>
      <c r="F93" s="19">
        <v>0.57479999999999998</v>
      </c>
      <c r="G93" s="19">
        <v>3.0179999999999998E-2</v>
      </c>
      <c r="H93" s="19">
        <v>3.3339799999999999</v>
      </c>
    </row>
    <row r="94" spans="1:8" x14ac:dyDescent="0.35">
      <c r="A94" s="18" t="s">
        <v>55</v>
      </c>
      <c r="B94" s="18">
        <v>1</v>
      </c>
      <c r="C94" s="32">
        <v>-0.13969999999999999</v>
      </c>
      <c r="D94" s="19">
        <v>3.1234700000000002</v>
      </c>
      <c r="E94" s="32">
        <v>-0.04</v>
      </c>
      <c r="F94" s="19">
        <v>0.96430000000000005</v>
      </c>
      <c r="G94" s="32">
        <v>-2.0100000000000001E-3</v>
      </c>
      <c r="H94" s="19">
        <v>2.339</v>
      </c>
    </row>
    <row r="95" spans="1:8" x14ac:dyDescent="0.35">
      <c r="A95" s="18" t="s">
        <v>56</v>
      </c>
      <c r="B95" s="18">
        <v>1</v>
      </c>
      <c r="C95" s="32">
        <v>-1.07978</v>
      </c>
      <c r="D95" s="19">
        <v>2.62087</v>
      </c>
      <c r="E95" s="32">
        <v>-0.41</v>
      </c>
      <c r="F95" s="19">
        <v>0.6804</v>
      </c>
      <c r="G95" s="32">
        <v>-1.6389999999999998E-2</v>
      </c>
      <c r="H95" s="19">
        <v>1.82412</v>
      </c>
    </row>
    <row r="96" spans="1:8" x14ac:dyDescent="0.35">
      <c r="A96" s="18" t="s">
        <v>70</v>
      </c>
      <c r="B96" s="18">
        <v>1</v>
      </c>
      <c r="C96" s="32">
        <v>-3.5220000000000001E-2</v>
      </c>
      <c r="D96" s="19">
        <v>1.7346999999999999</v>
      </c>
      <c r="E96" s="32">
        <v>-0.02</v>
      </c>
      <c r="F96" s="19">
        <v>0.98380000000000001</v>
      </c>
      <c r="G96" s="32">
        <v>-7.4582000000000001E-4</v>
      </c>
      <c r="H96" s="19">
        <v>1.55504</v>
      </c>
    </row>
    <row r="97" spans="1:8" x14ac:dyDescent="0.35">
      <c r="A97" s="18" t="s">
        <v>72</v>
      </c>
      <c r="B97" s="18">
        <v>1</v>
      </c>
      <c r="C97" s="32">
        <v>-0.1706</v>
      </c>
      <c r="D97" s="19">
        <v>2.0834000000000001</v>
      </c>
      <c r="E97" s="32">
        <v>-0.08</v>
      </c>
      <c r="F97" s="19">
        <v>0.93479999999999996</v>
      </c>
      <c r="G97" s="32">
        <v>-2.82E-3</v>
      </c>
      <c r="H97" s="19">
        <v>1.3708800000000001</v>
      </c>
    </row>
    <row r="98" spans="1:8" x14ac:dyDescent="0.35">
      <c r="A98" s="18" t="s">
        <v>61</v>
      </c>
      <c r="B98" s="18">
        <v>1</v>
      </c>
      <c r="C98" s="32">
        <v>-0.96238999999999997</v>
      </c>
      <c r="D98" s="19">
        <v>1.55396</v>
      </c>
      <c r="E98" s="32">
        <v>-0.62</v>
      </c>
      <c r="F98" s="19">
        <v>0.53590000000000004</v>
      </c>
      <c r="G98" s="32">
        <v>-2.4400000000000002E-2</v>
      </c>
      <c r="H98" s="19">
        <v>1.78983</v>
      </c>
    </row>
    <row r="99" spans="1:8" x14ac:dyDescent="0.35">
      <c r="A99" s="18" t="s">
        <v>66</v>
      </c>
      <c r="B99" s="18">
        <v>1</v>
      </c>
      <c r="C99" s="32">
        <v>-0.56313000000000002</v>
      </c>
      <c r="D99" s="19">
        <v>1.46543</v>
      </c>
      <c r="E99" s="32">
        <v>-0.38</v>
      </c>
      <c r="F99" s="19">
        <v>0.70089999999999997</v>
      </c>
      <c r="G99" s="32">
        <v>-1.5100000000000001E-2</v>
      </c>
      <c r="H99" s="19">
        <v>1.7789900000000001</v>
      </c>
    </row>
    <row r="100" spans="1:8" x14ac:dyDescent="0.35">
      <c r="A100" s="18" t="s">
        <v>4</v>
      </c>
      <c r="B100" s="18">
        <v>1</v>
      </c>
      <c r="C100" s="19">
        <v>0.18303</v>
      </c>
      <c r="D100" s="19">
        <v>0.31539</v>
      </c>
      <c r="E100" s="19">
        <v>0.57999999999999996</v>
      </c>
      <c r="F100" s="19">
        <v>0.56179999999999997</v>
      </c>
      <c r="G100" s="19">
        <v>1.8180000000000002E-2</v>
      </c>
      <c r="H100" s="19">
        <v>1.13165</v>
      </c>
    </row>
    <row r="101" spans="1:8" x14ac:dyDescent="0.35">
      <c r="A101" s="18" t="s">
        <v>6</v>
      </c>
      <c r="B101" s="18">
        <v>1</v>
      </c>
      <c r="C101" s="19">
        <v>0.85458999999999996</v>
      </c>
      <c r="D101" s="19">
        <v>1.1006499999999999</v>
      </c>
      <c r="E101" s="19">
        <v>0.78</v>
      </c>
      <c r="F101" s="19">
        <v>0.43769999999999998</v>
      </c>
      <c r="G101" s="19">
        <v>4.3529999999999999E-2</v>
      </c>
      <c r="H101" s="19">
        <v>3.6224400000000001</v>
      </c>
    </row>
    <row r="102" spans="1:8" x14ac:dyDescent="0.35">
      <c r="A102" s="18" t="s">
        <v>7</v>
      </c>
      <c r="B102" s="18">
        <v>1</v>
      </c>
      <c r="C102" s="32">
        <v>-2.6358199999999998</v>
      </c>
      <c r="D102" s="19">
        <v>2.9567399999999999</v>
      </c>
      <c r="E102" s="32">
        <v>-0.89</v>
      </c>
      <c r="F102" s="19">
        <v>0.37290000000000001</v>
      </c>
      <c r="G102" s="32">
        <v>-0.24260999999999999</v>
      </c>
      <c r="H102" s="35">
        <v>85.37088</v>
      </c>
    </row>
    <row r="103" spans="1:8" x14ac:dyDescent="0.35">
      <c r="A103" s="18" t="s">
        <v>8</v>
      </c>
      <c r="B103" s="18">
        <v>1</v>
      </c>
      <c r="C103" s="19">
        <v>4.3799900000000003</v>
      </c>
      <c r="D103" s="19">
        <v>5.6164699999999996</v>
      </c>
      <c r="E103" s="19">
        <v>0.78</v>
      </c>
      <c r="F103" s="19">
        <v>0.43569999999999998</v>
      </c>
      <c r="G103" s="19">
        <v>0.17291999999999999</v>
      </c>
      <c r="H103" s="35">
        <v>56.669379999999997</v>
      </c>
    </row>
    <row r="104" spans="1:8" x14ac:dyDescent="0.35">
      <c r="A104" s="18" t="s">
        <v>9</v>
      </c>
      <c r="B104" s="18">
        <v>1</v>
      </c>
      <c r="C104" s="32">
        <v>-9.6420000000000006E-2</v>
      </c>
      <c r="D104" s="19">
        <v>0.17837</v>
      </c>
      <c r="E104" s="32">
        <v>-0.54</v>
      </c>
      <c r="F104" s="19">
        <v>0.58899999999999997</v>
      </c>
      <c r="G104" s="32">
        <v>-3.5040000000000002E-2</v>
      </c>
      <c r="H104" s="19">
        <v>4.8432700000000004</v>
      </c>
    </row>
    <row r="105" spans="1:8" x14ac:dyDescent="0.35">
      <c r="A105" s="18" t="s">
        <v>10</v>
      </c>
      <c r="B105" s="18">
        <v>1</v>
      </c>
      <c r="C105" s="32">
        <v>-0.88254999999999995</v>
      </c>
      <c r="D105" s="19">
        <v>3.3014000000000001</v>
      </c>
      <c r="E105" s="32">
        <v>-0.27</v>
      </c>
      <c r="F105" s="19">
        <v>0.7893</v>
      </c>
      <c r="G105" s="32">
        <v>-8.788E-2</v>
      </c>
      <c r="H105" s="35">
        <v>124.56086999999999</v>
      </c>
    </row>
    <row r="106" spans="1:8" x14ac:dyDescent="0.35">
      <c r="A106" s="18" t="s">
        <v>11</v>
      </c>
      <c r="B106" s="18">
        <v>1</v>
      </c>
      <c r="C106" s="19">
        <v>4.4350000000000001E-2</v>
      </c>
      <c r="D106" s="19">
        <v>7.4789999999999995E-2</v>
      </c>
      <c r="E106" s="19">
        <v>0.59</v>
      </c>
      <c r="F106" s="19">
        <v>0.55330000000000001</v>
      </c>
      <c r="G106" s="19">
        <v>0.22234000000000001</v>
      </c>
      <c r="H106" s="35">
        <v>162.05441999999999</v>
      </c>
    </row>
    <row r="107" spans="1:8" x14ac:dyDescent="0.35">
      <c r="A107" s="18" t="s">
        <v>12</v>
      </c>
      <c r="B107" s="18">
        <v>1</v>
      </c>
      <c r="C107" s="35">
        <v>3.5999999999999999E-3</v>
      </c>
      <c r="D107" s="19">
        <v>1.8699999999999999E-3</v>
      </c>
      <c r="E107" s="19">
        <v>1.92</v>
      </c>
      <c r="F107" s="19">
        <v>5.5300000000000002E-2</v>
      </c>
      <c r="G107" s="19">
        <v>8.7379999999999999E-2</v>
      </c>
      <c r="H107" s="19">
        <v>2.3895900000000001</v>
      </c>
    </row>
    <row r="108" spans="1:8" x14ac:dyDescent="0.35">
      <c r="A108" s="18" t="s">
        <v>13</v>
      </c>
      <c r="B108" s="18">
        <v>1</v>
      </c>
      <c r="C108" s="19">
        <v>0.23089999999999999</v>
      </c>
      <c r="D108" s="19">
        <v>0.34615000000000001</v>
      </c>
      <c r="E108" s="19">
        <v>0.67</v>
      </c>
      <c r="F108" s="19">
        <v>0.50490000000000002</v>
      </c>
      <c r="G108" s="19">
        <v>3.0259999999999999E-2</v>
      </c>
      <c r="H108" s="19">
        <v>2.3713199999999999</v>
      </c>
    </row>
    <row r="111" spans="1:8" x14ac:dyDescent="0.35">
      <c r="A111" s="41" t="s">
        <v>92</v>
      </c>
      <c r="B111" s="41"/>
      <c r="C111" s="41"/>
      <c r="D111" s="41"/>
      <c r="E111" s="41"/>
      <c r="F111" s="41"/>
      <c r="G111" s="41"/>
      <c r="H111" s="41"/>
    </row>
    <row r="112" spans="1:8" ht="15" customHeight="1" x14ac:dyDescent="0.35">
      <c r="A112" s="40" t="s">
        <v>91</v>
      </c>
      <c r="B112" s="40"/>
      <c r="C112" s="40"/>
      <c r="D112" s="40"/>
      <c r="E112" s="40"/>
      <c r="F112" s="40"/>
      <c r="G112" s="40"/>
      <c r="H112" s="40"/>
    </row>
    <row r="113" spans="1:8" ht="29" x14ac:dyDescent="0.35">
      <c r="A113" s="40" t="s">
        <v>0</v>
      </c>
      <c r="B113" s="40" t="s">
        <v>82</v>
      </c>
      <c r="C113" s="18" t="s">
        <v>46</v>
      </c>
      <c r="D113" s="18" t="s">
        <v>83</v>
      </c>
      <c r="E113" s="40" t="s">
        <v>85</v>
      </c>
      <c r="F113" s="40" t="s">
        <v>86</v>
      </c>
      <c r="G113" s="18" t="s">
        <v>87</v>
      </c>
      <c r="H113" s="18" t="s">
        <v>88</v>
      </c>
    </row>
    <row r="114" spans="1:8" x14ac:dyDescent="0.35">
      <c r="A114" s="40"/>
      <c r="B114" s="40"/>
      <c r="C114" s="18" t="s">
        <v>47</v>
      </c>
      <c r="D114" s="18" t="s">
        <v>84</v>
      </c>
      <c r="E114" s="40"/>
      <c r="F114" s="40"/>
      <c r="G114" s="18" t="s">
        <v>47</v>
      </c>
      <c r="H114" s="18" t="s">
        <v>89</v>
      </c>
    </row>
    <row r="115" spans="1:8" x14ac:dyDescent="0.35">
      <c r="A115" s="18" t="s">
        <v>79</v>
      </c>
      <c r="B115" s="18">
        <v>1</v>
      </c>
      <c r="C115" s="32">
        <v>-16.322199999999999</v>
      </c>
      <c r="D115" s="19">
        <v>28.201830000000001</v>
      </c>
      <c r="E115" s="32">
        <v>-0.57999999999999996</v>
      </c>
      <c r="F115" s="19">
        <v>0.56289999999999996</v>
      </c>
      <c r="G115" s="19">
        <v>0</v>
      </c>
      <c r="H115" s="19">
        <v>0</v>
      </c>
    </row>
    <row r="116" spans="1:8" x14ac:dyDescent="0.35">
      <c r="A116" s="18" t="s">
        <v>57</v>
      </c>
      <c r="B116" s="18">
        <v>1</v>
      </c>
      <c r="C116" s="19">
        <v>1.7319999999999999E-2</v>
      </c>
      <c r="D116" s="19">
        <v>6.3339999999999994E-2</v>
      </c>
      <c r="E116" s="19">
        <v>0.27</v>
      </c>
      <c r="F116" s="19">
        <v>0.78449999999999998</v>
      </c>
      <c r="G116" s="19">
        <v>1.1440000000000001E-2</v>
      </c>
      <c r="H116" s="19">
        <v>2.0220199999999999</v>
      </c>
    </row>
    <row r="117" spans="1:8" x14ac:dyDescent="0.35">
      <c r="A117" s="18" t="s">
        <v>65</v>
      </c>
      <c r="B117" s="18">
        <v>1</v>
      </c>
      <c r="C117" s="32">
        <v>-1.319E-2</v>
      </c>
      <c r="D117" s="19">
        <v>4.0820000000000002E-2</v>
      </c>
      <c r="E117" s="32">
        <v>-0.32</v>
      </c>
      <c r="F117" s="19">
        <v>0.74670000000000003</v>
      </c>
      <c r="G117" s="32">
        <v>-1.125E-2</v>
      </c>
      <c r="H117" s="19">
        <v>1.40046</v>
      </c>
    </row>
    <row r="118" spans="1:8" x14ac:dyDescent="0.35">
      <c r="A118" s="18" t="s">
        <v>64</v>
      </c>
      <c r="B118" s="18">
        <v>1</v>
      </c>
      <c r="C118" s="19">
        <v>6.0229999999999999E-2</v>
      </c>
      <c r="D118" s="19">
        <v>4.4850000000000001E-2</v>
      </c>
      <c r="E118" s="19">
        <v>1.34</v>
      </c>
      <c r="F118" s="19">
        <v>0.1797</v>
      </c>
      <c r="G118" s="19">
        <v>4.8469999999999999E-2</v>
      </c>
      <c r="H118" s="19">
        <v>1.50674</v>
      </c>
    </row>
    <row r="119" spans="1:8" x14ac:dyDescent="0.35">
      <c r="A119" s="18" t="s">
        <v>59</v>
      </c>
      <c r="B119" s="18">
        <v>1</v>
      </c>
      <c r="C119" s="19">
        <v>0.1129</v>
      </c>
      <c r="D119" s="19">
        <v>6.9690000000000002E-2</v>
      </c>
      <c r="E119" s="19">
        <v>1.62</v>
      </c>
      <c r="F119" s="19">
        <v>0.1056</v>
      </c>
      <c r="G119" s="19">
        <v>5.441E-2</v>
      </c>
      <c r="H119" s="19">
        <v>1.3048200000000001</v>
      </c>
    </row>
    <row r="120" spans="1:8" x14ac:dyDescent="0.35">
      <c r="A120" s="18" t="s">
        <v>63</v>
      </c>
      <c r="B120" s="18">
        <v>1</v>
      </c>
      <c r="C120" s="19">
        <v>1.359E-2</v>
      </c>
      <c r="D120" s="19">
        <v>5.5849999999999997E-2</v>
      </c>
      <c r="E120" s="19">
        <v>0.24</v>
      </c>
      <c r="F120" s="19">
        <v>0.80779999999999996</v>
      </c>
      <c r="G120" s="19">
        <v>9.41E-3</v>
      </c>
      <c r="H120" s="19">
        <v>1.7283299999999999</v>
      </c>
    </row>
    <row r="121" spans="1:8" x14ac:dyDescent="0.35">
      <c r="A121" s="18" t="s">
        <v>77</v>
      </c>
      <c r="B121" s="18">
        <v>1</v>
      </c>
      <c r="C121" s="32">
        <v>-6.25E-2</v>
      </c>
      <c r="D121" s="19">
        <v>5.4109999999999998E-2</v>
      </c>
      <c r="E121" s="32">
        <v>-1.1599999999999999</v>
      </c>
      <c r="F121" s="19">
        <v>0.24840000000000001</v>
      </c>
      <c r="G121" s="32">
        <v>-4.539E-2</v>
      </c>
      <c r="H121" s="19">
        <v>1.78538</v>
      </c>
    </row>
    <row r="122" spans="1:8" x14ac:dyDescent="0.35">
      <c r="A122" s="18" t="s">
        <v>71</v>
      </c>
      <c r="B122" s="18">
        <v>1</v>
      </c>
      <c r="C122" s="32">
        <v>-1.0200000000000001E-2</v>
      </c>
      <c r="D122" s="19">
        <v>5.6239999999999998E-2</v>
      </c>
      <c r="E122" s="32">
        <v>-0.18</v>
      </c>
      <c r="F122" s="19">
        <v>0.85609999999999997</v>
      </c>
      <c r="G122" s="32">
        <v>-7.0800000000000004E-3</v>
      </c>
      <c r="H122" s="19">
        <v>1.7620400000000001</v>
      </c>
    </row>
    <row r="123" spans="1:8" x14ac:dyDescent="0.35">
      <c r="A123" s="18" t="s">
        <v>73</v>
      </c>
      <c r="B123" s="18">
        <v>1</v>
      </c>
      <c r="C123" s="32">
        <v>-6.0753999999999995E-4</v>
      </c>
      <c r="D123" s="19">
        <v>5.493E-2</v>
      </c>
      <c r="E123" s="32">
        <v>-0.01</v>
      </c>
      <c r="F123" s="19">
        <v>0.99119999999999997</v>
      </c>
      <c r="G123" s="32">
        <v>-4.4719999999999997E-4</v>
      </c>
      <c r="H123" s="19">
        <v>1.8907700000000001</v>
      </c>
    </row>
    <row r="124" spans="1:8" x14ac:dyDescent="0.35">
      <c r="A124" s="18" t="s">
        <v>74</v>
      </c>
      <c r="B124" s="18">
        <v>1</v>
      </c>
      <c r="C124" s="19">
        <v>1.9130000000000001E-2</v>
      </c>
      <c r="D124" s="19">
        <v>6.5320000000000003E-2</v>
      </c>
      <c r="E124" s="19">
        <v>0.28999999999999998</v>
      </c>
      <c r="F124" s="19">
        <v>0.76970000000000005</v>
      </c>
      <c r="G124" s="19">
        <v>1.0500000000000001E-2</v>
      </c>
      <c r="H124" s="19">
        <v>1.48753</v>
      </c>
    </row>
    <row r="125" spans="1:8" x14ac:dyDescent="0.35">
      <c r="A125" s="18" t="s">
        <v>78</v>
      </c>
      <c r="B125" s="18">
        <v>1</v>
      </c>
      <c r="C125" s="19">
        <v>3.6729999999999999E-2</v>
      </c>
      <c r="D125" s="19">
        <v>3.2539999999999999E-2</v>
      </c>
      <c r="E125" s="19">
        <v>1.1299999999999999</v>
      </c>
      <c r="F125" s="19">
        <v>0.25940000000000002</v>
      </c>
      <c r="G125" s="19">
        <v>3.3730000000000003E-2</v>
      </c>
      <c r="H125" s="19">
        <v>1.03321</v>
      </c>
    </row>
    <row r="126" spans="1:8" x14ac:dyDescent="0.35">
      <c r="A126" s="18" t="s">
        <v>69</v>
      </c>
      <c r="B126" s="18">
        <v>1</v>
      </c>
      <c r="C126" s="35">
        <v>0.75317000000000001</v>
      </c>
      <c r="D126" s="19">
        <v>4.5449999999999997E-2</v>
      </c>
      <c r="E126" s="19">
        <v>16.57</v>
      </c>
      <c r="F126" s="19" t="s">
        <v>54</v>
      </c>
      <c r="G126" s="19">
        <v>0.49881999999999999</v>
      </c>
      <c r="H126" s="19">
        <v>1.04779</v>
      </c>
    </row>
    <row r="127" spans="1:8" x14ac:dyDescent="0.35">
      <c r="A127" s="18" t="s">
        <v>75</v>
      </c>
      <c r="B127" s="18">
        <v>1</v>
      </c>
      <c r="C127" s="19">
        <v>5.475E-2</v>
      </c>
      <c r="D127" s="19">
        <v>5.5460000000000002E-2</v>
      </c>
      <c r="E127" s="19">
        <v>0.99</v>
      </c>
      <c r="F127" s="19">
        <v>0.32390000000000002</v>
      </c>
      <c r="G127" s="19">
        <v>5.0250000000000003E-2</v>
      </c>
      <c r="H127" s="19">
        <v>2.9965299999999999</v>
      </c>
    </row>
    <row r="128" spans="1:8" x14ac:dyDescent="0.35">
      <c r="A128" s="18" t="s">
        <v>62</v>
      </c>
      <c r="B128" s="18">
        <v>1</v>
      </c>
      <c r="C128" s="32">
        <v>-5.1819999999999998E-2</v>
      </c>
      <c r="D128" s="19">
        <v>6.1740000000000003E-2</v>
      </c>
      <c r="E128" s="32">
        <v>-0.84</v>
      </c>
      <c r="F128" s="19">
        <v>0.40160000000000001</v>
      </c>
      <c r="G128" s="32">
        <v>-4.5650000000000003E-2</v>
      </c>
      <c r="H128" s="19">
        <v>3.4220600000000001</v>
      </c>
    </row>
    <row r="129" spans="1:8" x14ac:dyDescent="0.35">
      <c r="A129" s="18" t="s">
        <v>53</v>
      </c>
      <c r="B129" s="18">
        <v>1</v>
      </c>
      <c r="C129" s="32">
        <v>-3.8780000000000002E-2</v>
      </c>
      <c r="D129" s="19">
        <v>0.10351</v>
      </c>
      <c r="E129" s="32">
        <v>-0.37</v>
      </c>
      <c r="F129" s="19">
        <v>0.70799999999999996</v>
      </c>
      <c r="G129" s="32">
        <v>-1.694E-2</v>
      </c>
      <c r="H129" s="19">
        <v>2.36557</v>
      </c>
    </row>
    <row r="130" spans="1:8" x14ac:dyDescent="0.35">
      <c r="A130" s="18" t="s">
        <v>58</v>
      </c>
      <c r="B130" s="18">
        <v>1</v>
      </c>
      <c r="C130" s="32">
        <v>-3.8080000000000003E-2</v>
      </c>
      <c r="D130" s="19">
        <v>0.10399</v>
      </c>
      <c r="E130" s="32">
        <v>-0.37</v>
      </c>
      <c r="F130" s="19">
        <v>0.71430000000000005</v>
      </c>
      <c r="G130" s="32">
        <v>-2.4649999999999998E-2</v>
      </c>
      <c r="H130" s="19">
        <v>5.2400399999999996</v>
      </c>
    </row>
    <row r="131" spans="1:8" x14ac:dyDescent="0.35">
      <c r="A131" s="18" t="s">
        <v>67</v>
      </c>
      <c r="B131" s="18">
        <v>1</v>
      </c>
      <c r="C131" s="32">
        <v>-8.4239999999999995E-2</v>
      </c>
      <c r="D131" s="19">
        <v>9.2439999999999994E-2</v>
      </c>
      <c r="E131" s="32">
        <v>-0.91</v>
      </c>
      <c r="F131" s="19">
        <v>0.3624</v>
      </c>
      <c r="G131" s="32">
        <v>-6.1589999999999999E-2</v>
      </c>
      <c r="H131" s="19">
        <v>5.2827299999999999</v>
      </c>
    </row>
    <row r="132" spans="1:8" x14ac:dyDescent="0.35">
      <c r="A132" s="18" t="s">
        <v>60</v>
      </c>
      <c r="B132" s="18">
        <v>1</v>
      </c>
      <c r="C132" s="32">
        <v>-0.10150000000000001</v>
      </c>
      <c r="D132" s="19">
        <v>0.11841</v>
      </c>
      <c r="E132" s="32">
        <v>-0.86</v>
      </c>
      <c r="F132" s="19">
        <v>0.3916</v>
      </c>
      <c r="G132" s="32">
        <v>-5.8840000000000003E-2</v>
      </c>
      <c r="H132" s="19">
        <v>5.4490699999999999</v>
      </c>
    </row>
    <row r="133" spans="1:8" x14ac:dyDescent="0.35">
      <c r="A133" s="18" t="s">
        <v>76</v>
      </c>
      <c r="B133" s="18">
        <v>1</v>
      </c>
      <c r="C133" s="32">
        <v>-7.7179999999999999E-2</v>
      </c>
      <c r="D133" s="19">
        <v>9.1869999999999993E-2</v>
      </c>
      <c r="E133" s="32">
        <v>-0.84</v>
      </c>
      <c r="F133" s="19">
        <v>0.40110000000000001</v>
      </c>
      <c r="G133" s="32">
        <v>-4.7109999999999999E-2</v>
      </c>
      <c r="H133" s="19">
        <v>3.6359400000000002</v>
      </c>
    </row>
    <row r="134" spans="1:8" x14ac:dyDescent="0.35">
      <c r="A134" s="18" t="s">
        <v>68</v>
      </c>
      <c r="B134" s="18">
        <v>1</v>
      </c>
      <c r="C134" s="32">
        <v>-1.324E-2</v>
      </c>
      <c r="D134" s="19">
        <v>8.7559999999999999E-2</v>
      </c>
      <c r="E134" s="32">
        <v>-0.15</v>
      </c>
      <c r="F134" s="19">
        <v>0.87990000000000002</v>
      </c>
      <c r="G134" s="32">
        <v>-8.0099999999999998E-3</v>
      </c>
      <c r="H134" s="19">
        <v>3.2501600000000002</v>
      </c>
    </row>
    <row r="135" spans="1:8" x14ac:dyDescent="0.35">
      <c r="A135" s="18" t="s">
        <v>55</v>
      </c>
      <c r="B135" s="18">
        <v>1</v>
      </c>
      <c r="C135" s="32">
        <v>-3.5720000000000002E-2</v>
      </c>
      <c r="D135" s="19">
        <v>9.6500000000000002E-2</v>
      </c>
      <c r="E135" s="32">
        <v>-0.37</v>
      </c>
      <c r="F135" s="19">
        <v>0.71130000000000004</v>
      </c>
      <c r="G135" s="32">
        <v>-1.6830000000000001E-2</v>
      </c>
      <c r="H135" s="19">
        <v>2.3913700000000002</v>
      </c>
    </row>
    <row r="136" spans="1:8" x14ac:dyDescent="0.35">
      <c r="A136" s="18" t="s">
        <v>56</v>
      </c>
      <c r="B136" s="18">
        <v>1</v>
      </c>
      <c r="C136" s="32">
        <v>-5.6030000000000003E-2</v>
      </c>
      <c r="D136" s="19">
        <v>8.1530000000000005E-2</v>
      </c>
      <c r="E136" s="32">
        <v>-0.69</v>
      </c>
      <c r="F136" s="19">
        <v>0.49220000000000003</v>
      </c>
      <c r="G136" s="32">
        <v>-2.7199999999999998E-2</v>
      </c>
      <c r="H136" s="19">
        <v>1.8117399999999999</v>
      </c>
    </row>
    <row r="137" spans="1:8" x14ac:dyDescent="0.35">
      <c r="A137" s="18" t="s">
        <v>70</v>
      </c>
      <c r="B137" s="18">
        <v>1</v>
      </c>
      <c r="C137" s="19">
        <v>3.603E-2</v>
      </c>
      <c r="D137" s="19">
        <v>5.6009999999999997E-2</v>
      </c>
      <c r="E137" s="19">
        <v>0.64</v>
      </c>
      <c r="F137" s="19">
        <v>0.5202</v>
      </c>
      <c r="G137" s="19">
        <v>2.3939999999999999E-2</v>
      </c>
      <c r="H137" s="19">
        <v>1.6012900000000001</v>
      </c>
    </row>
    <row r="138" spans="1:8" x14ac:dyDescent="0.35">
      <c r="A138" s="18" t="s">
        <v>72</v>
      </c>
      <c r="B138" s="18">
        <v>1</v>
      </c>
      <c r="C138" s="19">
        <v>7.3499999999999998E-3</v>
      </c>
      <c r="D138" s="19">
        <v>6.6250000000000003E-2</v>
      </c>
      <c r="E138" s="19">
        <v>0.11</v>
      </c>
      <c r="F138" s="19">
        <v>0.91169999999999995</v>
      </c>
      <c r="G138" s="19">
        <v>3.8800000000000002E-3</v>
      </c>
      <c r="H138" s="19">
        <v>1.41537</v>
      </c>
    </row>
    <row r="139" spans="1:8" x14ac:dyDescent="0.35">
      <c r="A139" s="18" t="s">
        <v>61</v>
      </c>
      <c r="B139" s="18">
        <v>1</v>
      </c>
      <c r="C139" s="32">
        <v>-2.8039999999999999E-2</v>
      </c>
      <c r="D139" s="19">
        <v>4.9680000000000002E-2</v>
      </c>
      <c r="E139" s="32">
        <v>-0.56000000000000005</v>
      </c>
      <c r="F139" s="19">
        <v>0.5726</v>
      </c>
      <c r="G139" s="32">
        <v>-2.2769999999999999E-2</v>
      </c>
      <c r="H139" s="19">
        <v>1.88192</v>
      </c>
    </row>
    <row r="140" spans="1:8" x14ac:dyDescent="0.35">
      <c r="A140" s="18" t="s">
        <v>66</v>
      </c>
      <c r="B140" s="18">
        <v>1</v>
      </c>
      <c r="C140" s="19">
        <v>3.4720000000000001E-2</v>
      </c>
      <c r="D140" s="19">
        <v>4.7780000000000003E-2</v>
      </c>
      <c r="E140" s="19">
        <v>0.73</v>
      </c>
      <c r="F140" s="19">
        <v>0.4677</v>
      </c>
      <c r="G140" s="19">
        <v>2.9080000000000002E-2</v>
      </c>
      <c r="H140" s="19">
        <v>1.8528</v>
      </c>
    </row>
    <row r="141" spans="1:8" x14ac:dyDescent="0.35">
      <c r="A141" s="18" t="s">
        <v>4</v>
      </c>
      <c r="B141" s="18">
        <v>1</v>
      </c>
      <c r="C141" s="35">
        <v>2.0310000000000002E-2</v>
      </c>
      <c r="D141" s="19">
        <v>1.082E-2</v>
      </c>
      <c r="E141" s="19">
        <v>1.88</v>
      </c>
      <c r="F141" s="19">
        <v>6.0900000000000003E-2</v>
      </c>
      <c r="G141" s="19">
        <v>5.8549999999999998E-2</v>
      </c>
      <c r="H141" s="19">
        <v>1.1254500000000001</v>
      </c>
    </row>
    <row r="142" spans="1:8" x14ac:dyDescent="0.35">
      <c r="A142" s="18" t="s">
        <v>6</v>
      </c>
      <c r="B142" s="18">
        <v>1</v>
      </c>
      <c r="C142" s="19">
        <v>2.7289999999999998E-2</v>
      </c>
      <c r="D142" s="19">
        <v>3.372E-2</v>
      </c>
      <c r="E142" s="19">
        <v>0.81</v>
      </c>
      <c r="F142" s="19">
        <v>0.41860000000000003</v>
      </c>
      <c r="G142" s="19">
        <v>4.4850000000000001E-2</v>
      </c>
      <c r="H142" s="19">
        <v>3.55247</v>
      </c>
    </row>
    <row r="143" spans="1:8" x14ac:dyDescent="0.35">
      <c r="A143" s="18" t="s">
        <v>7</v>
      </c>
      <c r="B143" s="18">
        <v>1</v>
      </c>
      <c r="C143" s="32">
        <v>-4.7370000000000002E-2</v>
      </c>
      <c r="D143" s="19">
        <v>9.2630000000000004E-2</v>
      </c>
      <c r="E143" s="32">
        <v>-0.51</v>
      </c>
      <c r="F143" s="19">
        <v>0.60919999999999996</v>
      </c>
      <c r="G143" s="32">
        <v>-0.13202</v>
      </c>
      <c r="H143" s="35">
        <v>77.089280000000002</v>
      </c>
    </row>
    <row r="144" spans="1:8" x14ac:dyDescent="0.35">
      <c r="A144" s="18" t="s">
        <v>8</v>
      </c>
      <c r="B144" s="18">
        <v>1</v>
      </c>
      <c r="C144" s="19">
        <v>0.11494</v>
      </c>
      <c r="D144" s="19">
        <v>0.17921000000000001</v>
      </c>
      <c r="E144" s="19">
        <v>0.64</v>
      </c>
      <c r="F144" s="19">
        <v>0.52149999999999996</v>
      </c>
      <c r="G144" s="19">
        <v>0.14327000000000001</v>
      </c>
      <c r="H144" s="35">
        <v>57.704949999999997</v>
      </c>
    </row>
    <row r="145" spans="1:8" x14ac:dyDescent="0.35">
      <c r="A145" s="18" t="s">
        <v>9</v>
      </c>
      <c r="B145" s="18">
        <v>1</v>
      </c>
      <c r="C145" s="32">
        <v>-6.5976000000000001E-4</v>
      </c>
      <c r="D145" s="19">
        <v>5.64E-3</v>
      </c>
      <c r="E145" s="32">
        <v>-0.12</v>
      </c>
      <c r="F145" s="19">
        <v>0.90680000000000005</v>
      </c>
      <c r="G145" s="32">
        <v>-7.6600000000000001E-3</v>
      </c>
      <c r="H145" s="19">
        <v>4.9557500000000001</v>
      </c>
    </row>
    <row r="146" spans="1:8" x14ac:dyDescent="0.35">
      <c r="A146" s="18" t="s">
        <v>10</v>
      </c>
      <c r="B146" s="18">
        <v>1</v>
      </c>
      <c r="C146" s="32">
        <v>-4.4510000000000001E-2</v>
      </c>
      <c r="D146" s="19">
        <v>0.10879</v>
      </c>
      <c r="E146" s="32">
        <v>-0.41</v>
      </c>
      <c r="F146" s="19">
        <v>0.6825</v>
      </c>
      <c r="G146" s="32">
        <v>-0.13331000000000001</v>
      </c>
      <c r="H146" s="35">
        <v>122.76687</v>
      </c>
    </row>
    <row r="147" spans="1:8" x14ac:dyDescent="0.35">
      <c r="A147" s="18" t="s">
        <v>11</v>
      </c>
      <c r="B147" s="18">
        <v>1</v>
      </c>
      <c r="C147" s="19">
        <v>1.65E-3</v>
      </c>
      <c r="D147" s="19">
        <v>2.4399999999999999E-3</v>
      </c>
      <c r="E147" s="19">
        <v>0.67</v>
      </c>
      <c r="F147" s="19">
        <v>0.50019999999999998</v>
      </c>
      <c r="G147" s="19">
        <v>0.25364999999999999</v>
      </c>
      <c r="H147" s="35">
        <v>163.55186</v>
      </c>
    </row>
    <row r="148" spans="1:8" x14ac:dyDescent="0.35">
      <c r="A148" s="18" t="s">
        <v>12</v>
      </c>
      <c r="B148" s="18">
        <v>1</v>
      </c>
      <c r="C148" s="19">
        <v>7.9720000000000002E-5</v>
      </c>
      <c r="D148" s="19">
        <v>5.876E-5</v>
      </c>
      <c r="E148" s="19">
        <v>1.36</v>
      </c>
      <c r="F148" s="19">
        <v>0.17519999999999999</v>
      </c>
      <c r="G148" s="19">
        <v>6.1830000000000003E-2</v>
      </c>
      <c r="H148" s="19">
        <v>2.4016299999999999</v>
      </c>
    </row>
    <row r="149" spans="1:8" x14ac:dyDescent="0.35">
      <c r="A149" s="18" t="s">
        <v>13</v>
      </c>
      <c r="B149" s="18">
        <v>1</v>
      </c>
      <c r="C149" s="19">
        <v>6.3200000000000001E-3</v>
      </c>
      <c r="D149" s="19">
        <v>1.0630000000000001E-2</v>
      </c>
      <c r="E149" s="19">
        <v>0.59</v>
      </c>
      <c r="F149" s="19">
        <v>0.55210000000000004</v>
      </c>
      <c r="G149" s="19">
        <v>2.6849999999999999E-2</v>
      </c>
      <c r="H149" s="19">
        <v>2.3567999999999998</v>
      </c>
    </row>
  </sheetData>
  <sortState xmlns:xlrd2="http://schemas.microsoft.com/office/spreadsheetml/2017/richdata2" ref="A34:G68">
    <sortCondition descending="1" ref="G34:G68"/>
  </sortState>
  <mergeCells count="17">
    <mergeCell ref="A1:G1"/>
    <mergeCell ref="A33:G33"/>
    <mergeCell ref="A71:H71"/>
    <mergeCell ref="A111:H111"/>
    <mergeCell ref="A112:H112"/>
    <mergeCell ref="A113:A114"/>
    <mergeCell ref="B113:B114"/>
    <mergeCell ref="E113:E114"/>
    <mergeCell ref="F113:F114"/>
    <mergeCell ref="J39:M39"/>
    <mergeCell ref="J45:M45"/>
    <mergeCell ref="J35:M35"/>
    <mergeCell ref="J47:M47"/>
    <mergeCell ref="A72:A73"/>
    <mergeCell ref="B72:B73"/>
    <mergeCell ref="E72:E73"/>
    <mergeCell ref="F72:F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Stats</vt:lpstr>
      <vt:lpstr>Regression outputs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Murthi, B</dc:creator>
  <cp:lastModifiedBy>Vithika Agrawal</cp:lastModifiedBy>
  <dcterms:created xsi:type="dcterms:W3CDTF">2019-11-18T23:07:04Z</dcterms:created>
  <dcterms:modified xsi:type="dcterms:W3CDTF">2019-11-23T05:49:58Z</dcterms:modified>
</cp:coreProperties>
</file>