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vition\Desktop\"/>
    </mc:Choice>
  </mc:AlternateContent>
  <bookViews>
    <workbookView xWindow="0" yWindow="0" windowWidth="25605" windowHeight="16065" tabRatio="500"/>
  </bookViews>
  <sheets>
    <sheet name="陈志锋 娱乐营销" sheetId="1" r:id="rId1"/>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L4" i="1" l="1"/>
  <c r="L5" i="1"/>
  <c r="L7" i="1"/>
  <c r="L6" i="1"/>
  <c r="L8" i="1"/>
  <c r="L9" i="1"/>
  <c r="L10" i="1"/>
  <c r="L11" i="1"/>
  <c r="L12" i="1"/>
  <c r="L3" i="1"/>
</calcChain>
</file>

<file path=xl/sharedStrings.xml><?xml version="1.0" encoding="utf-8"?>
<sst xmlns="http://schemas.openxmlformats.org/spreadsheetml/2006/main" count="225" uniqueCount="201">
  <si>
    <t>月份</t>
    <phoneticPr fontId="1" type="noConversion"/>
  </si>
  <si>
    <t>COMMENT</t>
    <phoneticPr fontId="1" type="noConversion"/>
  </si>
  <si>
    <t>序号</t>
    <phoneticPr fontId="1" type="noConversion"/>
  </si>
  <si>
    <t>6月</t>
    <phoneticPr fontId="1" type="noConversion"/>
  </si>
  <si>
    <t>CP类型</t>
    <phoneticPr fontId="1" type="noConversion"/>
  </si>
  <si>
    <t>项目名称</t>
    <phoneticPr fontId="1" type="noConversion"/>
  </si>
  <si>
    <t>电视节目</t>
    <phoneticPr fontId="1" type="noConversion"/>
  </si>
  <si>
    <t>央视5套、优酷《长江漂流》</t>
    <phoneticPr fontId="1" type="noConversion"/>
  </si>
  <si>
    <t>CP关系、导演团队关系可控</t>
    <phoneticPr fontId="1" type="noConversion"/>
  </si>
  <si>
    <t>合作模式</t>
    <phoneticPr fontId="1" type="noConversion"/>
  </si>
  <si>
    <t>专题栏目</t>
    <phoneticPr fontId="1" type="noConversion"/>
  </si>
  <si>
    <t>严肃音乐会</t>
    <phoneticPr fontId="1" type="noConversion"/>
  </si>
  <si>
    <t>音乐节</t>
    <phoneticPr fontId="1" type="noConversion"/>
  </si>
  <si>
    <t>尽可能与其达成在汽车领域中由我司代理</t>
    <phoneticPr fontId="1" type="noConversion"/>
  </si>
  <si>
    <t>核心</t>
    <phoneticPr fontId="1" type="noConversion"/>
  </si>
  <si>
    <t>8</t>
    <phoneticPr fontId="1" type="noConversion"/>
  </si>
  <si>
    <t>合作模式</t>
    <phoneticPr fontId="1" type="noConversion"/>
  </si>
  <si>
    <t>9</t>
    <phoneticPr fontId="1" type="noConversion"/>
  </si>
  <si>
    <t>合作模式</t>
    <phoneticPr fontId="1" type="noConversion"/>
  </si>
  <si>
    <t>电视栏目播出渠道开发</t>
    <phoneticPr fontId="1" type="noConversion"/>
  </si>
  <si>
    <t>针对T1，做一个专题栏目，待张总确认播出栏目及时长后，配合张总与主流汽车联盟沟通栏目的拍摄及后期包装</t>
    <phoneticPr fontId="1" type="noConversion"/>
  </si>
  <si>
    <t>7月1日之前约见俩公司高层商谈相关合作模式及爱奇艺2016-2017所有CP及超级IP
7月1日前搜集各大汽厂商现有赞助栏目的LIST，并进行数据调查</t>
    <phoneticPr fontId="1" type="noConversion"/>
  </si>
  <si>
    <t>0612</t>
    <phoneticPr fontId="1" type="noConversion"/>
  </si>
  <si>
    <t>利润</t>
    <phoneticPr fontId="1" type="noConversion"/>
  </si>
  <si>
    <t>预计收入</t>
    <phoneticPr fontId="1" type="noConversion"/>
  </si>
  <si>
    <t>广州《草莓音乐节》</t>
    <phoneticPr fontId="1" type="noConversion"/>
  </si>
  <si>
    <t>2017《柏林爱乐》中国巡演</t>
    <phoneticPr fontId="1" type="noConversion"/>
  </si>
  <si>
    <t>高端艺术</t>
    <phoneticPr fontId="1" type="noConversion"/>
  </si>
  <si>
    <t>除2017的重点项目外，还会有今年的一部分可合作项目，将在0612约见剧院活动部总监WING姐，</t>
    <phoneticPr fontId="1" type="noConversion"/>
  </si>
  <si>
    <t>冠名折扣、回报资源包</t>
    <phoneticPr fontId="1" type="noConversion"/>
  </si>
  <si>
    <t>10</t>
    <phoneticPr fontId="1" type="noConversion"/>
  </si>
  <si>
    <t>电视 
网络
节目</t>
    <phoneticPr fontId="1" type="noConversion"/>
  </si>
  <si>
    <t>利润率</t>
    <phoneticPr fontId="1" type="noConversion"/>
  </si>
  <si>
    <t>最新
UPDATE日期</t>
    <phoneticPr fontId="1" type="noConversion"/>
  </si>
  <si>
    <t>20%</t>
    <phoneticPr fontId="1" type="noConversion"/>
  </si>
  <si>
    <t>0625</t>
    <phoneticPr fontId="1" type="noConversion"/>
  </si>
  <si>
    <t>进度细节</t>
    <phoneticPr fontId="1" type="noConversion"/>
  </si>
  <si>
    <t>18%</t>
    <phoneticPr fontId="1" type="noConversion"/>
  </si>
  <si>
    <t>45%</t>
    <phoneticPr fontId="1" type="noConversion"/>
  </si>
  <si>
    <t>进行中</t>
    <phoneticPr fontId="1" type="noConversion"/>
  </si>
  <si>
    <t>0621</t>
    <phoneticPr fontId="1" type="noConversion"/>
  </si>
  <si>
    <t>最新反馈</t>
    <phoneticPr fontId="1" type="noConversion"/>
  </si>
  <si>
    <t>计划/日程表/合作模式</t>
    <phoneticPr fontId="1" type="noConversion"/>
  </si>
  <si>
    <t>1 待张总反馈</t>
    <phoneticPr fontId="1" type="noConversion"/>
  </si>
  <si>
    <t>-</t>
    <phoneticPr fontId="1" type="noConversion"/>
  </si>
  <si>
    <t>-</t>
    <phoneticPr fontId="1" type="noConversion"/>
  </si>
  <si>
    <t>电影</t>
    <phoneticPr fontId="1" type="noConversion"/>
  </si>
  <si>
    <t>光线传媒</t>
    <phoneticPr fontId="1" type="noConversion"/>
  </si>
  <si>
    <t>最热电影圈</t>
    <phoneticPr fontId="1" type="noConversion"/>
  </si>
  <si>
    <t>6%</t>
    <phoneticPr fontId="1" type="noConversion"/>
  </si>
  <si>
    <t>-</t>
    <phoneticPr fontId="1" type="noConversion"/>
  </si>
  <si>
    <t>-</t>
    <phoneticPr fontId="1" type="noConversion"/>
  </si>
  <si>
    <t>0619  约见爱奇艺 企宣部 总监 REHANA</t>
    <phoneticPr fontId="1" type="noConversion"/>
  </si>
  <si>
    <t>0619</t>
    <phoneticPr fontId="1" type="noConversion"/>
  </si>
  <si>
    <t>0612</t>
    <phoneticPr fontId="1" type="noConversion"/>
  </si>
  <si>
    <t>0614 将更新 已搜集相关调查数据。</t>
    <phoneticPr fontId="1" type="noConversion"/>
  </si>
  <si>
    <t>0614</t>
    <phoneticPr fontId="1" type="noConversion"/>
  </si>
  <si>
    <t>2016 《蓝人秀》中国巡演</t>
    <phoneticPr fontId="1" type="noConversion"/>
  </si>
  <si>
    <t>真人剧</t>
    <phoneticPr fontId="1" type="noConversion"/>
  </si>
  <si>
    <t>行为艺术
与极限震憾类相同</t>
    <phoneticPr fontId="1" type="noConversion"/>
  </si>
  <si>
    <t>18%</t>
    <phoneticPr fontId="1" type="noConversion"/>
  </si>
  <si>
    <t>1 广综有汽车栏目需求
2 广综有更多娱乐CP或超级IP的投资意向
3 与广综 谭总 达成共赢共识，深入探讨渠道及CP开发</t>
    <phoneticPr fontId="1" type="noConversion"/>
  </si>
  <si>
    <t>时效</t>
    <phoneticPr fontId="1" type="noConversion"/>
  </si>
  <si>
    <t>推荐客户/渠道</t>
    <phoneticPr fontId="1" type="noConversion"/>
  </si>
  <si>
    <t>营业负责</t>
    <phoneticPr fontId="1" type="noConversion"/>
  </si>
  <si>
    <t>共同招商、同步推进T1生态链、多方向发展娱乐平台</t>
    <phoneticPr fontId="1" type="noConversion"/>
  </si>
  <si>
    <t>植入形式</t>
    <phoneticPr fontId="1" type="noConversion"/>
  </si>
  <si>
    <t>600万是啥东西啊！？！！</t>
    <phoneticPr fontId="1" type="noConversion"/>
  </si>
  <si>
    <t>已推至 广本；AK跟进</t>
    <phoneticPr fontId="1" type="noConversion"/>
  </si>
  <si>
    <t>失效</t>
    <phoneticPr fontId="1" type="noConversion"/>
  </si>
  <si>
    <t>0801</t>
    <phoneticPr fontId="1" type="noConversion"/>
  </si>
  <si>
    <t>《中国主流汽车联盟》</t>
    <phoneticPr fontId="1" type="noConversion"/>
  </si>
  <si>
    <t>全国场地冠名资源</t>
    <phoneticPr fontId="1" type="noConversion"/>
  </si>
  <si>
    <t>常规、创意中插、辅助策划</t>
    <phoneticPr fontId="1" type="noConversion"/>
  </si>
  <si>
    <t>已于0620将方案提交于安徽卫视 叶导</t>
    <phoneticPr fontId="1" type="noConversion"/>
  </si>
  <si>
    <t>综艺节目</t>
  </si>
  <si>
    <t>11</t>
    <phoneticPr fontId="1" type="noConversion"/>
  </si>
  <si>
    <t>12</t>
    <phoneticPr fontId="1" type="noConversion"/>
  </si>
  <si>
    <t>叶导反馈方案需要加强：
加强对车的认知度；具有娱乐性；强互动性；明星效应；符合老百； 与T1平台的关连性</t>
    <phoneticPr fontId="1" type="noConversion"/>
  </si>
  <si>
    <t>参与2016年度创新项目征集并拿到广告投放的创新项目将根据收益和收视两个方面获得奖励。</t>
    <phoneticPr fontId="1" type="noConversion"/>
  </si>
  <si>
    <t>国内外最具影响力的摇滚音乐节</t>
    <phoneticPr fontId="1" type="noConversion"/>
  </si>
  <si>
    <t>广汽本田</t>
    <phoneticPr fontId="1" type="noConversion"/>
  </si>
  <si>
    <t>安徽卫视《灵魂战车》</t>
    <phoneticPr fontId="1" type="noConversion"/>
  </si>
  <si>
    <t>全案创意
多形式</t>
    <phoneticPr fontId="1" type="noConversion"/>
  </si>
  <si>
    <t>未开展
至16Q4</t>
    <phoneticPr fontId="1" type="noConversion"/>
  </si>
  <si>
    <t>全品牌</t>
    <phoneticPr fontId="1" type="noConversion"/>
  </si>
  <si>
    <t>-</t>
    <phoneticPr fontId="1" type="noConversion"/>
  </si>
  <si>
    <t>全品牌
重点：MINI</t>
    <phoneticPr fontId="1" type="noConversion"/>
  </si>
  <si>
    <t>-</t>
    <phoneticPr fontId="1" type="noConversion"/>
  </si>
  <si>
    <t>爱奇艺</t>
    <phoneticPr fontId="1" type="noConversion"/>
  </si>
  <si>
    <t>广本</t>
    <phoneticPr fontId="1" type="noConversion"/>
  </si>
  <si>
    <t>-</t>
    <phoneticPr fontId="1" type="noConversion"/>
  </si>
  <si>
    <t>总冠、权益交换、部分前策</t>
    <phoneticPr fontId="1" type="noConversion"/>
  </si>
  <si>
    <t>17Q1</t>
    <phoneticPr fontId="1" type="noConversion"/>
  </si>
  <si>
    <t>东方卫视《皇牌大咖汇》
麦克一起疯</t>
    <phoneticPr fontId="1" type="noConversion"/>
  </si>
  <si>
    <t>13</t>
    <phoneticPr fontId="1" type="noConversion"/>
  </si>
  <si>
    <t>14</t>
    <phoneticPr fontId="1" type="noConversion"/>
  </si>
  <si>
    <t>电影</t>
    <phoneticPr fontId="1" type="noConversion"/>
  </si>
  <si>
    <t>20160810</t>
    <phoneticPr fontId="1" type="noConversion"/>
  </si>
  <si>
    <t>《沙漏》未开机，但已开始招商，洽谈相关优势当中</t>
    <phoneticPr fontId="1" type="noConversion"/>
  </si>
  <si>
    <t>1 指定座驾</t>
    <phoneticPr fontId="1" type="noConversion"/>
  </si>
  <si>
    <t xml:space="preserve">
预计7月下旬约见光线影业刘同、企宣 芳总、提前会约见光线传媒总助 REBEKAH</t>
    <phoneticPr fontId="1" type="noConversion"/>
  </si>
  <si>
    <t>1 目前可推进：《沙漏》（饶雪漫同名小说）
2 与光线传媒合作模式：
  1）目前可以达到未开始招商即我们拥有提前接收CP权；权益及成本可以有更大的降低
  2）正在与光线洽谈在电影方面，我们会有一定时限的汽车行业独家代理权</t>
    <phoneticPr fontId="1" type="noConversion"/>
  </si>
  <si>
    <t>《嫌疑人X的献身》本月（6月）已开机拍摄，招商至9月份，我方优势：可以比招商权益更多、成本更可以洽谈低于10%左右</t>
    <phoneticPr fontId="1" type="noConversion"/>
  </si>
  <si>
    <t>9月</t>
    <phoneticPr fontId="1" type="noConversion"/>
  </si>
  <si>
    <t>201612</t>
    <phoneticPr fontId="1" type="noConversion"/>
  </si>
  <si>
    <t>指定座驾
总冠名
相关权益</t>
    <phoneticPr fontId="1" type="noConversion"/>
  </si>
  <si>
    <t>强大歌手阵容</t>
    <phoneticPr fontId="1" type="noConversion"/>
  </si>
  <si>
    <t>已杀青，可以进行线下合作</t>
    <phoneticPr fontId="1" type="noConversion"/>
  </si>
  <si>
    <t>0620</t>
    <phoneticPr fontId="1" type="noConversion"/>
  </si>
  <si>
    <t>0620</t>
    <phoneticPr fontId="1" type="noConversion"/>
  </si>
  <si>
    <t>总代理</t>
    <phoneticPr fontId="1" type="noConversion"/>
  </si>
  <si>
    <t>-</t>
    <phoneticPr fontId="1" type="noConversion"/>
  </si>
  <si>
    <t>详见冠名表</t>
    <phoneticPr fontId="1" type="noConversion"/>
  </si>
  <si>
    <t>总冠名</t>
    <phoneticPr fontId="1" type="noConversion"/>
  </si>
  <si>
    <t>企业形象推广</t>
    <phoneticPr fontId="1" type="noConversion"/>
  </si>
  <si>
    <t>0625</t>
    <phoneticPr fontId="1" type="noConversion"/>
  </si>
  <si>
    <t>谭总要在0627左右才有时间</t>
    <phoneticPr fontId="1" type="noConversion"/>
  </si>
  <si>
    <t>7月上旬</t>
    <phoneticPr fontId="1" type="noConversion"/>
  </si>
  <si>
    <t>线上线上全权益</t>
    <phoneticPr fontId="1" type="noConversion"/>
  </si>
  <si>
    <t>前策、创意中插 全权益</t>
    <phoneticPr fontId="1" type="noConversion"/>
  </si>
  <si>
    <t>线下活动、宣发权益</t>
    <phoneticPr fontId="1" type="noConversion"/>
  </si>
  <si>
    <t>黑马IP</t>
    <phoneticPr fontId="1" type="noConversion"/>
  </si>
  <si>
    <t>整体合作模式需要约见光线高层后才可以确认，但目前可以在折扣方面：可以比招商权益更多、成本更可以洽谈低于10%左右</t>
    <phoneticPr fontId="1" type="noConversion"/>
  </si>
  <si>
    <t>6月30日提交方案;
7月15日PRESENTATION;
7月底确认通过与否，若通过
- 12月1日前后提交样片</t>
    <phoneticPr fontId="1" type="noConversion"/>
  </si>
  <si>
    <t>赞助商：总冠名、特别鸣谢</t>
    <phoneticPr fontId="1" type="noConversion"/>
  </si>
  <si>
    <t>1 返点18%，在等待张总确认
2 共同收益准备提出，于0622前约见张总面谈</t>
    <phoneticPr fontId="1" type="noConversion"/>
  </si>
  <si>
    <t>2016年底</t>
    <phoneticPr fontId="1" type="noConversion"/>
  </si>
  <si>
    <t>2016 娱乐营销CP推进及计划表 0612</t>
    <phoneticPr fontId="1" type="noConversion"/>
  </si>
  <si>
    <t>需要提供场地资源推荐、场地报价、运营细节、是否冠名支持；还需要进一步进行细节洽谈</t>
    <phoneticPr fontId="1" type="noConversion"/>
  </si>
  <si>
    <t>一句话描述</t>
    <phoneticPr fontId="1" type="noConversion"/>
  </si>
  <si>
    <t>国内外最具影响力的摇滚音乐节</t>
    <phoneticPr fontId="1" type="noConversion"/>
  </si>
  <si>
    <t>客户与优酷正在沟通</t>
    <phoneticPr fontId="1" type="noConversion"/>
  </si>
  <si>
    <r>
      <t>0</t>
    </r>
    <r>
      <rPr>
        <sz val="10"/>
        <color theme="1"/>
        <rFont val="微软雅黑"/>
        <charset val="134"/>
      </rPr>
      <t>704</t>
    </r>
    <phoneticPr fontId="1" type="noConversion"/>
  </si>
  <si>
    <t>1 汽车代理折扣、回报资源包
2 目标：与剧院方达成 我方将拥有绝对优势折扣 以及 需提前大于20天或以上的优先权限拿到最新CP或项目</t>
    <phoneticPr fontId="1" type="noConversion"/>
  </si>
  <si>
    <t>0703拿到CP方案
正在约见部门总监谈折扣</t>
    <phoneticPr fontId="1" type="noConversion"/>
  </si>
  <si>
    <t>MINI</t>
    <phoneticPr fontId="1" type="noConversion"/>
  </si>
  <si>
    <r>
      <t>0</t>
    </r>
    <r>
      <rPr>
        <sz val="10"/>
        <color theme="1"/>
        <rFont val="微软雅黑"/>
        <charset val="134"/>
      </rPr>
      <t>704</t>
    </r>
    <phoneticPr fontId="1" type="noConversion"/>
  </si>
  <si>
    <t>光线影业《嫌疑人X的献身》</t>
    <phoneticPr fontId="1" type="noConversion"/>
  </si>
  <si>
    <t>光线影业《沙漏》</t>
    <phoneticPr fontId="1" type="noConversion"/>
  </si>
  <si>
    <t>光线影业
《从你的全世界走过》</t>
    <phoneticPr fontId="1" type="noConversion"/>
  </si>
  <si>
    <r>
      <t>1</t>
    </r>
    <r>
      <rPr>
        <sz val="12"/>
        <color theme="1"/>
        <rFont val="微软雅黑"/>
        <charset val="134"/>
      </rPr>
      <t>5</t>
    </r>
    <phoneticPr fontId="1" type="noConversion"/>
  </si>
  <si>
    <t>演唱会</t>
    <phoneticPr fontId="1" type="noConversion"/>
  </si>
  <si>
    <r>
      <t>《T</t>
    </r>
    <r>
      <rPr>
        <sz val="12"/>
        <color theme="1"/>
        <rFont val="微软雅黑"/>
        <charset val="134"/>
      </rPr>
      <t>F BOYS》北京广州巡演</t>
    </r>
    <phoneticPr fontId="1" type="noConversion"/>
  </si>
  <si>
    <t>TF BOYS</t>
    <phoneticPr fontId="1" type="noConversion"/>
  </si>
  <si>
    <r>
      <t>0</t>
    </r>
    <r>
      <rPr>
        <sz val="12"/>
        <color theme="1"/>
        <rFont val="微软雅黑"/>
        <charset val="134"/>
      </rPr>
      <t>704</t>
    </r>
    <phoneticPr fontId="1" type="noConversion"/>
  </si>
  <si>
    <r>
      <t xml:space="preserve">冠名
</t>
    </r>
    <r>
      <rPr>
        <sz val="8"/>
        <color theme="1"/>
        <rFont val="微软雅黑"/>
        <charset val="134"/>
      </rPr>
      <t>赞助
联合赞助</t>
    </r>
    <phoneticPr fontId="1" type="noConversion"/>
  </si>
  <si>
    <r>
      <t xml:space="preserve">8.6北京、8.13广州
冠名500万
</t>
    </r>
    <r>
      <rPr>
        <sz val="8"/>
        <color theme="1"/>
        <rFont val="微软雅黑"/>
        <charset val="134"/>
      </rPr>
      <t>赞助300万
联合赞助200万</t>
    </r>
    <phoneticPr fontId="1" type="noConversion"/>
  </si>
  <si>
    <t>10月前</t>
    <phoneticPr fontId="1" type="noConversion"/>
  </si>
  <si>
    <t>1 10月开SHOW
2 北京已有“现代”赞助，只能做广州站冠名，主办方为广州大剧院</t>
    <phoneticPr fontId="1" type="noConversion"/>
  </si>
  <si>
    <t>福特、广本、东风日产-新骐达</t>
    <phoneticPr fontId="1" type="noConversion"/>
  </si>
  <si>
    <t>7月底</t>
    <phoneticPr fontId="1" type="noConversion"/>
  </si>
  <si>
    <t>场地已定番禺长隆外场</t>
    <phoneticPr fontId="1" type="noConversion"/>
  </si>
  <si>
    <t>场地已定，洽谈如何合作</t>
    <phoneticPr fontId="1" type="noConversion"/>
  </si>
  <si>
    <t>0705</t>
    <phoneticPr fontId="1" type="noConversion"/>
  </si>
  <si>
    <t>《我是直播歌手》</t>
    <phoneticPr fontId="1" type="noConversion"/>
  </si>
  <si>
    <t>9月前</t>
    <phoneticPr fontId="1" type="noConversion"/>
  </si>
  <si>
    <t>0714</t>
    <phoneticPr fontId="1" type="noConversion"/>
  </si>
  <si>
    <t>总代理</t>
    <phoneticPr fontId="1" type="noConversion"/>
  </si>
  <si>
    <t>16%</t>
    <phoneticPr fontId="1" type="noConversion"/>
  </si>
  <si>
    <t xml:space="preserve">直播属性的综艺真人秀节目
</t>
    <phoneticPr fontId="1" type="noConversion"/>
  </si>
  <si>
    <t>综艺节目</t>
    <phoneticPr fontId="1" type="noConversion"/>
  </si>
  <si>
    <t>《中国冠军范》</t>
    <phoneticPr fontId="1" type="noConversion"/>
  </si>
  <si>
    <t>10%</t>
    <phoneticPr fontId="1" type="noConversion"/>
  </si>
  <si>
    <t>体味中国奥运队员的冠军范</t>
    <phoneticPr fontId="1" type="noConversion"/>
  </si>
  <si>
    <t>9月1日开录，正在洽谈800万的优惠价格</t>
    <phoneticPr fontId="1" type="noConversion"/>
  </si>
  <si>
    <t>《来吧冠军》第二季</t>
    <phoneticPr fontId="1" type="noConversion"/>
  </si>
  <si>
    <t>九月前</t>
    <phoneticPr fontId="1" type="noConversion"/>
  </si>
  <si>
    <t>7月底</t>
    <phoneticPr fontId="1" type="noConversion"/>
  </si>
  <si>
    <t>与奥运会同步，影响力大，目前没有赞助商，先付钱先占坑</t>
    <phoneticPr fontId="1" type="noConversion"/>
  </si>
  <si>
    <t>独家冠名
联合特约
节目互动支持
单品赞助合作</t>
    <phoneticPr fontId="1" type="noConversion"/>
  </si>
  <si>
    <t>体育竞技类节目收视王者</t>
    <phoneticPr fontId="1" type="noConversion"/>
  </si>
  <si>
    <t>7.7%</t>
    <phoneticPr fontId="1" type="noConversion"/>
  </si>
  <si>
    <t>8月前</t>
    <phoneticPr fontId="1" type="noConversion"/>
  </si>
  <si>
    <t>2016最为期待的穿越类情感真人秀</t>
    <phoneticPr fontId="1" type="noConversion"/>
  </si>
  <si>
    <t>《时空摆渡人》</t>
    <phoneticPr fontId="1" type="noConversion"/>
  </si>
  <si>
    <r>
      <t>0</t>
    </r>
    <r>
      <rPr>
        <sz val="12"/>
        <color theme="1"/>
        <rFont val="微软雅黑"/>
        <charset val="134"/>
      </rPr>
      <t>714</t>
    </r>
    <phoneticPr fontId="1" type="noConversion"/>
  </si>
  <si>
    <r>
      <t>8、</t>
    </r>
    <r>
      <rPr>
        <sz val="12"/>
        <color theme="1"/>
        <rFont val="微软雅黑"/>
        <charset val="134"/>
      </rPr>
      <t>9、10月为拍摄期，10月开播</t>
    </r>
    <phoneticPr fontId="1" type="noConversion"/>
  </si>
  <si>
    <t>综艺节目</t>
    <phoneticPr fontId="1" type="noConversion"/>
  </si>
  <si>
    <t>东方卫视《一厨二仆》</t>
    <phoneticPr fontId="1" type="noConversion"/>
  </si>
  <si>
    <t>2016第四季度周五播出</t>
    <phoneticPr fontId="1" type="noConversion"/>
  </si>
  <si>
    <t>0715</t>
    <phoneticPr fontId="1" type="noConversion"/>
  </si>
  <si>
    <t>现实版的“开心农场”</t>
    <phoneticPr fontId="1" type="noConversion"/>
  </si>
  <si>
    <t>独家冠名
特约赞助
话题互动支持
单品类独家赞助</t>
    <phoneticPr fontId="1" type="noConversion"/>
  </si>
  <si>
    <t xml:space="preserve">独家冠名
特约赞助
互动支持
指定产品
</t>
    <phoneticPr fontId="1" type="noConversion"/>
  </si>
  <si>
    <t>东方卫视《我不是歌手》</t>
    <phoneticPr fontId="1" type="noConversion"/>
  </si>
  <si>
    <t>特约赞助
指定产品</t>
    <phoneticPr fontId="1" type="noConversion"/>
  </si>
  <si>
    <t xml:space="preserve">明星跨界歌唱类真人秀
</t>
    <phoneticPr fontId="1" type="noConversion"/>
  </si>
  <si>
    <t>2016年第四季度周日黄金档</t>
    <phoneticPr fontId="1" type="noConversion"/>
  </si>
  <si>
    <t>汉兰达、冠道</t>
    <phoneticPr fontId="1" type="noConversion"/>
  </si>
  <si>
    <t>雅阁、奥迪、奔驰</t>
    <phoneticPr fontId="1" type="noConversion"/>
  </si>
  <si>
    <t>综艺节目</t>
    <phoneticPr fontId="1" type="noConversion"/>
  </si>
  <si>
    <t>9月前</t>
    <phoneticPr fontId="1" type="noConversion"/>
  </si>
  <si>
    <t>广东体育频道《为中国加油》</t>
    <phoneticPr fontId="1" type="noConversion"/>
  </si>
  <si>
    <t>奥运特别节目</t>
    <phoneticPr fontId="1" type="noConversion"/>
  </si>
  <si>
    <t>8月前</t>
    <phoneticPr fontId="1" type="noConversion"/>
  </si>
  <si>
    <t>特约</t>
    <phoneticPr fontId="1" type="noConversion"/>
  </si>
  <si>
    <t>0718</t>
    <phoneticPr fontId="1" type="noConversion"/>
  </si>
  <si>
    <t>2016年8月4日-8月23日
中国奥运健儿 夺冠（夺牌）精彩瞬间</t>
    <phoneticPr fontId="1" type="noConversion"/>
  </si>
  <si>
    <t>奥运特约</t>
    <phoneticPr fontId="1" type="noConversion"/>
  </si>
  <si>
    <t>广汽三菱</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</si>
</sst>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804]#,##0.00;[Red][$¥-804]#,##0.00"/>
    <numFmt numFmtId="177" formatCode="[$¥-804]#,##0;[Red][$¥-804]#,##0"/>
  </numFmts>
  <fonts count="23" x14ac:knownFonts="1">
    <font>
      <sz val="12"/>
      <color theme="1"/>
      <name val="宋体"/>
      <family val="2"/>
      <charset val="134"/>
      <scheme val="minor"/>
    </font>
    <font>
      <sz val="9"/>
      <name val="宋体"/>
      <family val="2"/>
      <charset val="134"/>
      <scheme val="minor"/>
    </font>
    <font>
      <sz val="12"/>
      <color theme="1"/>
      <name val="微软雅黑"/>
      <charset val="134"/>
    </font>
    <font>
      <sz val="20"/>
      <color theme="0"/>
      <name val="微软雅黑"/>
      <charset val="134"/>
    </font>
    <font>
      <u/>
      <sz val="12"/>
      <color theme="10"/>
      <name val="宋体"/>
      <family val="2"/>
      <charset val="134"/>
      <scheme val="minor"/>
    </font>
    <font>
      <u/>
      <sz val="12"/>
      <color theme="11"/>
      <name val="宋体"/>
      <family val="2"/>
      <charset val="134"/>
      <scheme val="minor"/>
    </font>
    <font>
      <sz val="10"/>
      <color theme="1"/>
      <name val="微软雅黑"/>
      <charset val="134"/>
    </font>
    <font>
      <sz val="8"/>
      <color theme="1"/>
      <name val="微软雅黑"/>
      <charset val="134"/>
    </font>
    <font>
      <sz val="12"/>
      <color theme="0"/>
      <name val="微软雅黑"/>
      <charset val="134"/>
    </font>
    <font>
      <sz val="7"/>
      <color theme="0"/>
      <name val="微软雅黑"/>
      <charset val="134"/>
    </font>
    <font>
      <sz val="25"/>
      <color theme="1"/>
      <name val="微软雅黑"/>
      <charset val="134"/>
    </font>
    <font>
      <sz val="8"/>
      <color theme="0"/>
      <name val="微软雅黑"/>
      <charset val="134"/>
    </font>
    <font>
      <b/>
      <sz val="10"/>
      <color rgb="FF0000FF"/>
      <name val="微软雅黑"/>
      <charset val="134"/>
    </font>
    <font>
      <sz val="10"/>
      <color theme="0" tint="-0.499984740745262"/>
      <name val="微软雅黑"/>
      <charset val="134"/>
    </font>
    <font>
      <b/>
      <sz val="10"/>
      <color rgb="FFFF0000"/>
      <name val="微软雅黑"/>
      <charset val="134"/>
    </font>
    <font>
      <b/>
      <sz val="8"/>
      <color rgb="FFFF0000"/>
      <name val="微软雅黑"/>
      <charset val="134"/>
    </font>
    <font>
      <sz val="10"/>
      <color theme="0"/>
      <name val="微软雅黑"/>
      <charset val="134"/>
    </font>
    <font>
      <b/>
      <sz val="10"/>
      <color theme="0"/>
      <name val="微软雅黑"/>
      <charset val="134"/>
    </font>
    <font>
      <sz val="8"/>
      <color theme="0" tint="-0.499984740745262"/>
      <name val="微软雅黑"/>
      <charset val="134"/>
    </font>
    <font>
      <sz val="12"/>
      <color theme="1"/>
      <name val="微软雅黑"/>
      <family val="2"/>
      <charset val="134"/>
    </font>
    <font>
      <sz val="10"/>
      <color theme="0" tint="-0.499984740745262"/>
      <name val="微软雅黑"/>
      <family val="2"/>
      <charset val="134"/>
    </font>
    <font>
      <sz val="10"/>
      <color theme="1"/>
      <name val="微软雅黑"/>
      <family val="2"/>
      <charset val="134"/>
    </font>
    <font>
      <sz val="8"/>
      <color theme="1"/>
      <name val="微软雅黑"/>
      <family val="2"/>
      <charset val="134"/>
    </font>
  </fonts>
  <fills count="7">
    <fill>
      <patternFill patternType="none"/>
    </fill>
    <fill>
      <patternFill patternType="gray125"/>
    </fill>
    <fill>
      <patternFill patternType="solid">
        <fgColor theme="1" tint="0.14999847407452621"/>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3366FF"/>
        <bgColor indexed="64"/>
      </patternFill>
    </fill>
  </fills>
  <borders count="5">
    <border>
      <left/>
      <right/>
      <top/>
      <bottom/>
      <diagonal/>
    </border>
    <border>
      <left style="dotted">
        <color auto="1"/>
      </left>
      <right style="dotted">
        <color auto="1"/>
      </right>
      <top style="dotted">
        <color auto="1"/>
      </top>
      <bottom style="dotted">
        <color auto="1"/>
      </bottom>
      <diagonal/>
    </border>
    <border>
      <left style="dotted">
        <color auto="1"/>
      </left>
      <right style="dotted">
        <color auto="1"/>
      </right>
      <top style="dotted">
        <color auto="1"/>
      </top>
      <bottom/>
      <diagonal/>
    </border>
    <border>
      <left style="dotted">
        <color auto="1"/>
      </left>
      <right style="dotted">
        <color auto="1"/>
      </right>
      <top/>
      <bottom/>
      <diagonal/>
    </border>
    <border>
      <left style="dotted">
        <color auto="1"/>
      </left>
      <right style="dotted">
        <color auto="1"/>
      </right>
      <top/>
      <bottom style="dotted">
        <color auto="1"/>
      </bottom>
      <diagonal/>
    </border>
  </borders>
  <cellStyleXfs count="1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83">
    <xf numFmtId="0" fontId="0" fillId="0" borderId="0" xfId="0"/>
    <xf numFmtId="0" fontId="2" fillId="0" borderId="0" xfId="0" applyFont="1" applyAlignment="1">
      <alignment horizontal="center" vertical="center"/>
    </xf>
    <xf numFmtId="0" fontId="2" fillId="0" borderId="0" xfId="0" applyFont="1" applyAlignment="1">
      <alignment horizontal="center" vertical="center" wrapText="1"/>
    </xf>
    <xf numFmtId="49" fontId="8" fillId="3" borderId="1" xfId="0" applyNumberFormat="1" applyFont="1" applyFill="1" applyBorder="1" applyAlignment="1">
      <alignment horizontal="center" vertical="center" wrapText="1"/>
    </xf>
    <xf numFmtId="49" fontId="9" fillId="3" borderId="1" xfId="0"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49" fontId="7" fillId="0" borderId="1" xfId="0" applyNumberFormat="1" applyFont="1" applyBorder="1" applyAlignment="1">
      <alignment horizontal="center" vertical="center" wrapText="1"/>
    </xf>
    <xf numFmtId="49" fontId="2" fillId="0" borderId="1" xfId="0" applyNumberFormat="1" applyFont="1" applyBorder="1" applyAlignment="1">
      <alignment horizontal="left" vertical="center" wrapText="1"/>
    </xf>
    <xf numFmtId="49" fontId="6" fillId="0" borderId="1" xfId="0" applyNumberFormat="1" applyFont="1" applyBorder="1" applyAlignment="1">
      <alignment horizontal="left" vertical="center" wrapText="1"/>
    </xf>
    <xf numFmtId="49" fontId="2" fillId="0" borderId="0" xfId="0" applyNumberFormat="1" applyFont="1" applyAlignment="1">
      <alignment horizontal="center" vertical="center"/>
    </xf>
    <xf numFmtId="49" fontId="2" fillId="0" borderId="0" xfId="0" applyNumberFormat="1" applyFont="1" applyAlignment="1">
      <alignment horizontal="left" vertical="center"/>
    </xf>
    <xf numFmtId="49" fontId="6" fillId="0" borderId="1" xfId="0" applyNumberFormat="1" applyFont="1" applyBorder="1" applyAlignment="1">
      <alignment horizontal="center" vertical="center" wrapText="1"/>
    </xf>
    <xf numFmtId="176" fontId="8" fillId="3" borderId="1" xfId="0" applyNumberFormat="1" applyFont="1" applyFill="1" applyBorder="1" applyAlignment="1">
      <alignment horizontal="center" vertical="center" wrapText="1"/>
    </xf>
    <xf numFmtId="176" fontId="6" fillId="0" borderId="1" xfId="0" applyNumberFormat="1" applyFont="1" applyBorder="1" applyAlignment="1">
      <alignment horizontal="center" vertical="center" wrapText="1"/>
    </xf>
    <xf numFmtId="176" fontId="2" fillId="0" borderId="0" xfId="0" applyNumberFormat="1" applyFont="1" applyAlignment="1">
      <alignment horizontal="center" vertical="center"/>
    </xf>
    <xf numFmtId="177" fontId="8" fillId="3" borderId="1" xfId="0" applyNumberFormat="1" applyFont="1" applyFill="1" applyBorder="1" applyAlignment="1">
      <alignment horizontal="center" vertical="center" wrapText="1"/>
    </xf>
    <xf numFmtId="177" fontId="2" fillId="0" borderId="0" xfId="0" applyNumberFormat="1" applyFont="1" applyAlignment="1">
      <alignment horizontal="center" vertical="center"/>
    </xf>
    <xf numFmtId="49" fontId="11" fillId="3" borderId="1" xfId="0" applyNumberFormat="1" applyFont="1" applyFill="1" applyBorder="1" applyAlignment="1">
      <alignment horizontal="center" vertical="center" wrapText="1"/>
    </xf>
    <xf numFmtId="177" fontId="12" fillId="0" borderId="1" xfId="0" applyNumberFormat="1" applyFont="1" applyBorder="1" applyAlignment="1">
      <alignment horizontal="center" vertical="center" wrapText="1"/>
    </xf>
    <xf numFmtId="49" fontId="13" fillId="0" borderId="1" xfId="0" applyNumberFormat="1" applyFont="1" applyBorder="1" applyAlignment="1">
      <alignment horizontal="left" vertical="center" wrapText="1"/>
    </xf>
    <xf numFmtId="176" fontId="6" fillId="4" borderId="1" xfId="0" applyNumberFormat="1" applyFont="1" applyFill="1" applyBorder="1" applyAlignment="1">
      <alignment horizontal="center" vertical="center" wrapText="1"/>
    </xf>
    <xf numFmtId="177" fontId="12" fillId="4" borderId="1" xfId="0" applyNumberFormat="1" applyFont="1" applyFill="1" applyBorder="1" applyAlignment="1">
      <alignment horizontal="center" vertical="center" wrapText="1"/>
    </xf>
    <xf numFmtId="49" fontId="6" fillId="4" borderId="1" xfId="0" applyNumberFormat="1" applyFont="1" applyFill="1" applyBorder="1" applyAlignment="1">
      <alignment horizontal="center" vertical="center" wrapText="1"/>
    </xf>
    <xf numFmtId="49" fontId="14" fillId="0" borderId="1" xfId="0" applyNumberFormat="1" applyFont="1" applyBorder="1" applyAlignment="1">
      <alignment horizontal="left" vertical="center" wrapText="1"/>
    </xf>
    <xf numFmtId="49" fontId="7" fillId="0" borderId="1" xfId="0" applyNumberFormat="1" applyFont="1" applyBorder="1" applyAlignment="1">
      <alignment horizontal="left" vertical="center" wrapText="1"/>
    </xf>
    <xf numFmtId="49" fontId="7" fillId="0" borderId="0" xfId="0" applyNumberFormat="1" applyFont="1" applyAlignment="1">
      <alignment horizontal="left" vertical="center"/>
    </xf>
    <xf numFmtId="177" fontId="6" fillId="5" borderId="1" xfId="0" applyNumberFormat="1" applyFont="1" applyFill="1" applyBorder="1" applyAlignment="1">
      <alignment horizontal="center" vertical="center" wrapText="1"/>
    </xf>
    <xf numFmtId="177" fontId="12" fillId="5" borderId="1" xfId="0" applyNumberFormat="1" applyFont="1" applyFill="1" applyBorder="1" applyAlignment="1">
      <alignment horizontal="center" vertical="center" wrapText="1"/>
    </xf>
    <xf numFmtId="49" fontId="6" fillId="5" borderId="1" xfId="0" applyNumberFormat="1" applyFon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49" fontId="2" fillId="0" borderId="1" xfId="0" applyNumberFormat="1" applyFont="1" applyFill="1" applyBorder="1" applyAlignment="1">
      <alignment horizontal="left" vertical="center" wrapText="1"/>
    </xf>
    <xf numFmtId="49" fontId="7" fillId="0" borderId="1" xfId="0" applyNumberFormat="1" applyFont="1" applyFill="1" applyBorder="1" applyAlignment="1">
      <alignment horizontal="left" vertical="center" wrapText="1"/>
    </xf>
    <xf numFmtId="49" fontId="6" fillId="0" borderId="1" xfId="0" applyNumberFormat="1" applyFont="1" applyFill="1" applyBorder="1" applyAlignment="1">
      <alignment horizontal="left" vertical="center" wrapText="1"/>
    </xf>
    <xf numFmtId="49" fontId="6" fillId="0" borderId="1" xfId="0" applyNumberFormat="1" applyFont="1" applyFill="1" applyBorder="1" applyAlignment="1">
      <alignment horizontal="center" vertical="center" wrapText="1"/>
    </xf>
    <xf numFmtId="176" fontId="6" fillId="0" borderId="1" xfId="0" applyNumberFormat="1" applyFont="1" applyFill="1" applyBorder="1" applyAlignment="1">
      <alignment horizontal="center" vertical="center" wrapText="1"/>
    </xf>
    <xf numFmtId="177" fontId="12" fillId="0" borderId="1" xfId="0" applyNumberFormat="1" applyFont="1" applyFill="1" applyBorder="1" applyAlignment="1">
      <alignment horizontal="center" vertical="center" wrapText="1"/>
    </xf>
    <xf numFmtId="49" fontId="13" fillId="0" borderId="1" xfId="0" applyNumberFormat="1" applyFont="1" applyFill="1" applyBorder="1" applyAlignment="1">
      <alignment horizontal="left" vertical="center" wrapText="1"/>
    </xf>
    <xf numFmtId="0" fontId="2" fillId="0" borderId="0" xfId="0" applyFont="1" applyFill="1" applyAlignment="1">
      <alignment horizontal="center" vertical="center" wrapText="1"/>
    </xf>
    <xf numFmtId="49" fontId="2" fillId="4" borderId="1" xfId="0" applyNumberFormat="1" applyFont="1" applyFill="1" applyBorder="1" applyAlignment="1">
      <alignment horizontal="center" vertical="center" wrapText="1"/>
    </xf>
    <xf numFmtId="49" fontId="7" fillId="4" borderId="1" xfId="0" applyNumberFormat="1" applyFont="1" applyFill="1" applyBorder="1" applyAlignment="1">
      <alignment horizontal="center" vertical="center" wrapText="1"/>
    </xf>
    <xf numFmtId="49" fontId="2" fillId="4" borderId="1" xfId="0" applyNumberFormat="1" applyFont="1" applyFill="1" applyBorder="1" applyAlignment="1">
      <alignment horizontal="left" vertical="center" wrapText="1"/>
    </xf>
    <xf numFmtId="49" fontId="7" fillId="4" borderId="1" xfId="0" applyNumberFormat="1" applyFont="1" applyFill="1" applyBorder="1" applyAlignment="1">
      <alignment horizontal="left" vertical="center" wrapText="1"/>
    </xf>
    <xf numFmtId="49" fontId="6" fillId="4" borderId="1" xfId="0" applyNumberFormat="1" applyFont="1" applyFill="1" applyBorder="1" applyAlignment="1">
      <alignment horizontal="left" vertical="center" wrapText="1"/>
    </xf>
    <xf numFmtId="49" fontId="13" fillId="4" borderId="1" xfId="0" applyNumberFormat="1" applyFont="1" applyFill="1" applyBorder="1" applyAlignment="1">
      <alignment horizontal="left" vertical="center" wrapText="1"/>
    </xf>
    <xf numFmtId="49" fontId="8" fillId="6" borderId="1" xfId="0" applyNumberFormat="1" applyFont="1" applyFill="1" applyBorder="1" applyAlignment="1">
      <alignment horizontal="center" vertical="center" wrapText="1"/>
    </xf>
    <xf numFmtId="49" fontId="11" fillId="6" borderId="1" xfId="0" applyNumberFormat="1" applyFont="1" applyFill="1" applyBorder="1" applyAlignment="1">
      <alignment horizontal="center" vertical="center" wrapText="1"/>
    </xf>
    <xf numFmtId="49" fontId="8" fillId="6" borderId="1" xfId="0" applyNumberFormat="1" applyFont="1" applyFill="1" applyBorder="1" applyAlignment="1">
      <alignment horizontal="left" vertical="center" wrapText="1"/>
    </xf>
    <xf numFmtId="49" fontId="11" fillId="6" borderId="1" xfId="0" applyNumberFormat="1" applyFont="1" applyFill="1" applyBorder="1" applyAlignment="1">
      <alignment horizontal="left" vertical="center" wrapText="1"/>
    </xf>
    <xf numFmtId="49" fontId="16" fillId="6" borderId="1" xfId="0" applyNumberFormat="1" applyFont="1" applyFill="1" applyBorder="1" applyAlignment="1">
      <alignment horizontal="left" vertical="center" wrapText="1"/>
    </xf>
    <xf numFmtId="49" fontId="16" fillId="6" borderId="1" xfId="0" applyNumberFormat="1" applyFont="1" applyFill="1" applyBorder="1" applyAlignment="1">
      <alignment horizontal="center" vertical="center" wrapText="1"/>
    </xf>
    <xf numFmtId="176" fontId="16" fillId="6" borderId="1" xfId="0" applyNumberFormat="1" applyFont="1" applyFill="1" applyBorder="1" applyAlignment="1">
      <alignment horizontal="center" vertical="center" wrapText="1"/>
    </xf>
    <xf numFmtId="177" fontId="17" fillId="6" borderId="1" xfId="0" applyNumberFormat="1" applyFont="1" applyFill="1" applyBorder="1" applyAlignment="1">
      <alignment horizontal="center" vertical="center" wrapText="1"/>
    </xf>
    <xf numFmtId="49" fontId="7" fillId="0" borderId="0" xfId="0" applyNumberFormat="1" applyFont="1" applyBorder="1" applyAlignment="1">
      <alignment horizontal="center" vertical="center" wrapText="1"/>
    </xf>
    <xf numFmtId="49" fontId="18" fillId="0" borderId="1" xfId="0" applyNumberFormat="1" applyFont="1" applyBorder="1" applyAlignment="1">
      <alignment horizontal="left" vertical="center" wrapText="1"/>
    </xf>
    <xf numFmtId="49" fontId="18" fillId="6" borderId="1" xfId="0" applyNumberFormat="1" applyFont="1" applyFill="1" applyBorder="1" applyAlignment="1">
      <alignment horizontal="left" vertical="center" wrapText="1"/>
    </xf>
    <xf numFmtId="49" fontId="18" fillId="0" borderId="1" xfId="0" applyNumberFormat="1" applyFont="1" applyFill="1" applyBorder="1" applyAlignment="1">
      <alignment horizontal="left" vertical="center" wrapText="1"/>
    </xf>
    <xf numFmtId="49" fontId="18" fillId="4" borderId="1" xfId="0" applyNumberFormat="1" applyFont="1" applyFill="1" applyBorder="1" applyAlignment="1">
      <alignment horizontal="left" vertical="center" wrapText="1"/>
    </xf>
    <xf numFmtId="49" fontId="7" fillId="4" borderId="0" xfId="0" applyNumberFormat="1" applyFont="1" applyFill="1" applyAlignment="1">
      <alignment horizontal="center" vertical="center" wrapText="1"/>
    </xf>
    <xf numFmtId="49" fontId="2" fillId="4" borderId="0" xfId="0" applyNumberFormat="1" applyFont="1" applyFill="1" applyAlignment="1">
      <alignment horizontal="left" vertical="center" wrapText="1"/>
    </xf>
    <xf numFmtId="176" fontId="2" fillId="4" borderId="1" xfId="0" applyNumberFormat="1" applyFont="1" applyFill="1" applyBorder="1" applyAlignment="1">
      <alignment horizontal="center" vertical="center" wrapText="1"/>
    </xf>
    <xf numFmtId="177" fontId="2" fillId="4" borderId="1" xfId="0" applyNumberFormat="1" applyFont="1" applyFill="1" applyBorder="1" applyAlignment="1">
      <alignment horizontal="center" vertical="center" wrapText="1"/>
    </xf>
    <xf numFmtId="0" fontId="2" fillId="4" borderId="0" xfId="0" applyFont="1" applyFill="1" applyAlignment="1">
      <alignment horizontal="center" vertical="center" wrapText="1"/>
    </xf>
    <xf numFmtId="0" fontId="15" fillId="6" borderId="0" xfId="0" applyFont="1" applyFill="1" applyAlignment="1">
      <alignment horizontal="left" vertical="center" wrapText="1"/>
    </xf>
    <xf numFmtId="0" fontId="2" fillId="6" borderId="0" xfId="0" applyFont="1" applyFill="1" applyAlignment="1">
      <alignment horizontal="center" vertical="center" wrapText="1"/>
    </xf>
    <xf numFmtId="0" fontId="19" fillId="0" borderId="0" xfId="0" applyFont="1" applyAlignment="1">
      <alignment horizontal="center" vertical="center" wrapText="1"/>
    </xf>
    <xf numFmtId="49" fontId="20" fillId="0" borderId="1" xfId="0" applyNumberFormat="1" applyFont="1" applyBorder="1" applyAlignment="1">
      <alignment horizontal="left" vertical="center" wrapText="1"/>
    </xf>
    <xf numFmtId="0" fontId="19" fillId="0" borderId="0" xfId="0" applyFont="1" applyAlignment="1">
      <alignment horizontal="center" vertical="center"/>
    </xf>
    <xf numFmtId="49" fontId="21" fillId="0" borderId="1" xfId="0" applyNumberFormat="1" applyFont="1" applyBorder="1" applyAlignment="1">
      <alignment horizontal="left" vertical="center" wrapText="1"/>
    </xf>
    <xf numFmtId="49" fontId="21" fillId="0" borderId="1" xfId="0" applyNumberFormat="1" applyFont="1" applyBorder="1" applyAlignment="1">
      <alignment horizontal="center" vertical="center" wrapText="1"/>
    </xf>
    <xf numFmtId="49" fontId="21" fillId="0" borderId="1" xfId="0" applyNumberFormat="1" applyFont="1" applyFill="1" applyBorder="1" applyAlignment="1">
      <alignment horizontal="left" vertical="center" wrapText="1"/>
    </xf>
    <xf numFmtId="49" fontId="21" fillId="0" borderId="1" xfId="0" applyNumberFormat="1" applyFont="1" applyFill="1" applyBorder="1" applyAlignment="1">
      <alignment horizontal="center" vertical="center" wrapText="1"/>
    </xf>
    <xf numFmtId="49" fontId="19" fillId="0" borderId="0" xfId="0" applyNumberFormat="1" applyFont="1" applyBorder="1" applyAlignment="1">
      <alignment horizontal="left" vertical="center" wrapText="1"/>
    </xf>
    <xf numFmtId="49" fontId="19" fillId="0" borderId="0" xfId="0" applyNumberFormat="1" applyFont="1" applyAlignment="1">
      <alignment horizontal="center" vertical="center"/>
    </xf>
    <xf numFmtId="49" fontId="19" fillId="0" borderId="0" xfId="0" applyNumberFormat="1" applyFont="1" applyAlignment="1">
      <alignment horizontal="left" vertical="center"/>
    </xf>
    <xf numFmtId="49" fontId="22" fillId="0" borderId="0" xfId="0" applyNumberFormat="1" applyFont="1" applyAlignment="1">
      <alignment horizontal="left" vertical="center" wrapText="1"/>
    </xf>
    <xf numFmtId="49" fontId="2" fillId="0" borderId="0" xfId="0" applyNumberFormat="1" applyFont="1" applyAlignment="1">
      <alignment horizontal="center" vertical="center" wrapText="1"/>
    </xf>
    <xf numFmtId="49" fontId="7" fillId="0" borderId="0" xfId="0" applyNumberFormat="1" applyFont="1" applyAlignment="1">
      <alignment horizontal="left" vertical="center" wrapText="1"/>
    </xf>
    <xf numFmtId="49" fontId="3" fillId="2" borderId="0" xfId="0" applyNumberFormat="1" applyFont="1" applyFill="1" applyAlignment="1">
      <alignment horizontal="center" vertical="center"/>
    </xf>
    <xf numFmtId="49" fontId="2" fillId="0" borderId="1" xfId="0" applyNumberFormat="1" applyFont="1" applyBorder="1" applyAlignment="1">
      <alignment horizontal="center" vertical="center" wrapText="1"/>
    </xf>
    <xf numFmtId="49" fontId="10" fillId="0" borderId="1"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49" fontId="6" fillId="0" borderId="3" xfId="0" applyNumberFormat="1" applyFont="1" applyBorder="1" applyAlignment="1">
      <alignment horizontal="center" vertical="center" wrapText="1"/>
    </xf>
    <xf numFmtId="49" fontId="6" fillId="0" borderId="4" xfId="0" applyNumberFormat="1" applyFont="1" applyBorder="1" applyAlignment="1">
      <alignment horizontal="center" vertical="center" wrapText="1"/>
    </xf>
  </cellXfs>
  <cellStyles count="17">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6"/>
  <sheetViews>
    <sheetView tabSelected="1" topLeftCell="B1" workbookViewId="0">
      <pane ySplit="2" topLeftCell="A17" activePane="bottomLeft" state="frozen"/>
      <selection pane="bottomLeft" activeCell="J19" sqref="J19"/>
    </sheetView>
  </sheetViews>
  <sheetFormatPr defaultColWidth="10.875" defaultRowHeight="17.25" x14ac:dyDescent="0.15"/>
  <cols>
    <col min="1" max="1" width="8.875" style="9" bestFit="1" customWidth="1"/>
    <col min="2" max="2" width="5.5" style="9" bestFit="1" customWidth="1"/>
    <col min="3" max="3" width="14.125" style="9" bestFit="1" customWidth="1"/>
    <col min="4" max="4" width="26.625" style="10" bestFit="1" customWidth="1"/>
    <col min="5" max="5" width="7.5" style="25" customWidth="1"/>
    <col min="6" max="6" width="11" style="25" bestFit="1" customWidth="1"/>
    <col min="7" max="7" width="9.625" style="10" bestFit="1" customWidth="1"/>
    <col min="8" max="8" width="35.875" style="9" customWidth="1"/>
    <col min="9" max="9" width="8.375" style="9" bestFit="1" customWidth="1"/>
    <col min="10" max="10" width="31" style="10" customWidth="1"/>
    <col min="11" max="11" width="17.5" style="14" bestFit="1" customWidth="1"/>
    <col min="12" max="12" width="17.5" style="16" customWidth="1"/>
    <col min="13" max="13" width="12.375" style="9" customWidth="1"/>
    <col min="14" max="14" width="19.125" style="9" bestFit="1" customWidth="1"/>
    <col min="15" max="15" width="9.5" style="9" customWidth="1"/>
    <col min="16" max="16" width="19.875" style="9" customWidth="1"/>
    <col min="17" max="17" width="24" style="9" customWidth="1"/>
    <col min="18" max="18" width="37.625" style="1" customWidth="1"/>
    <col min="19" max="16384" width="10.875" style="1"/>
  </cols>
  <sheetData>
    <row r="1" spans="1:18" ht="38.1" customHeight="1" x14ac:dyDescent="0.15">
      <c r="A1" s="77" t="s">
        <v>128</v>
      </c>
      <c r="B1" s="77"/>
      <c r="C1" s="77"/>
      <c r="D1" s="77"/>
      <c r="E1" s="77"/>
      <c r="F1" s="77"/>
      <c r="G1" s="77"/>
      <c r="H1" s="77"/>
      <c r="I1" s="77"/>
      <c r="J1" s="77"/>
      <c r="K1" s="77"/>
      <c r="L1" s="77"/>
      <c r="M1" s="77"/>
      <c r="N1" s="77"/>
      <c r="O1" s="77"/>
      <c r="P1" s="77"/>
      <c r="Q1" s="77"/>
    </row>
    <row r="2" spans="1:18" ht="25.5" x14ac:dyDescent="0.15">
      <c r="A2" s="3" t="s">
        <v>0</v>
      </c>
      <c r="B2" s="3" t="s">
        <v>2</v>
      </c>
      <c r="C2" s="3" t="s">
        <v>4</v>
      </c>
      <c r="D2" s="3" t="s">
        <v>5</v>
      </c>
      <c r="E2" s="3" t="s">
        <v>62</v>
      </c>
      <c r="F2" s="3" t="s">
        <v>66</v>
      </c>
      <c r="G2" s="3" t="s">
        <v>14</v>
      </c>
      <c r="H2" s="3" t="s">
        <v>42</v>
      </c>
      <c r="I2" s="4" t="s">
        <v>33</v>
      </c>
      <c r="J2" s="3" t="s">
        <v>36</v>
      </c>
      <c r="K2" s="12" t="s">
        <v>24</v>
      </c>
      <c r="L2" s="15" t="s">
        <v>23</v>
      </c>
      <c r="M2" s="17" t="s">
        <v>32</v>
      </c>
      <c r="N2" s="17" t="s">
        <v>63</v>
      </c>
      <c r="O2" s="17" t="s">
        <v>64</v>
      </c>
      <c r="P2" s="3" t="s">
        <v>41</v>
      </c>
      <c r="Q2" s="3" t="s">
        <v>1</v>
      </c>
      <c r="R2" s="66" t="s">
        <v>130</v>
      </c>
    </row>
    <row r="3" spans="1:18" s="2" customFormat="1" ht="40.5" x14ac:dyDescent="0.15">
      <c r="A3" s="79" t="s">
        <v>3</v>
      </c>
      <c r="B3" s="5">
        <v>1</v>
      </c>
      <c r="C3" s="6" t="s">
        <v>31</v>
      </c>
      <c r="D3" s="7" t="s">
        <v>7</v>
      </c>
      <c r="E3" s="24" t="s">
        <v>69</v>
      </c>
      <c r="F3" s="24" t="s">
        <v>73</v>
      </c>
      <c r="G3" s="53" t="s">
        <v>8</v>
      </c>
      <c r="H3" s="8" t="s">
        <v>68</v>
      </c>
      <c r="I3" s="68" t="s">
        <v>133</v>
      </c>
      <c r="J3" s="67" t="s">
        <v>132</v>
      </c>
      <c r="K3" s="26">
        <v>28000000</v>
      </c>
      <c r="L3" s="27">
        <f>SUM(K3*M3)</f>
        <v>5600000</v>
      </c>
      <c r="M3" s="28" t="s">
        <v>34</v>
      </c>
      <c r="N3" s="28" t="s">
        <v>81</v>
      </c>
      <c r="O3" s="28"/>
      <c r="P3" s="8"/>
      <c r="Q3" s="23" t="s">
        <v>67</v>
      </c>
    </row>
    <row r="4" spans="1:18" s="63" customFormat="1" ht="66" x14ac:dyDescent="0.15">
      <c r="A4" s="79"/>
      <c r="B4" s="44">
        <v>2</v>
      </c>
      <c r="C4" s="45" t="s">
        <v>6</v>
      </c>
      <c r="D4" s="46" t="s">
        <v>82</v>
      </c>
      <c r="E4" s="47" t="s">
        <v>84</v>
      </c>
      <c r="F4" s="47" t="s">
        <v>83</v>
      </c>
      <c r="G4" s="54" t="s">
        <v>65</v>
      </c>
      <c r="H4" s="48" t="s">
        <v>124</v>
      </c>
      <c r="I4" s="49" t="s">
        <v>35</v>
      </c>
      <c r="J4" s="48" t="s">
        <v>74</v>
      </c>
      <c r="K4" s="50">
        <v>14500000</v>
      </c>
      <c r="L4" s="51">
        <f>SUM(K4*M4)</f>
        <v>2610000</v>
      </c>
      <c r="M4" s="49" t="s">
        <v>37</v>
      </c>
      <c r="N4" s="49" t="s">
        <v>85</v>
      </c>
      <c r="O4" s="49"/>
      <c r="P4" s="48" t="s">
        <v>39</v>
      </c>
      <c r="Q4" s="48" t="s">
        <v>78</v>
      </c>
      <c r="R4" s="62" t="s">
        <v>79</v>
      </c>
    </row>
    <row r="5" spans="1:18" s="2" customFormat="1" ht="49.5" x14ac:dyDescent="0.15">
      <c r="A5" s="79"/>
      <c r="B5" s="5">
        <v>3</v>
      </c>
      <c r="C5" s="6" t="s">
        <v>12</v>
      </c>
      <c r="D5" s="7" t="s">
        <v>25</v>
      </c>
      <c r="E5" s="24" t="s">
        <v>70</v>
      </c>
      <c r="F5" s="24" t="s">
        <v>125</v>
      </c>
      <c r="G5" s="53" t="s">
        <v>80</v>
      </c>
      <c r="H5" s="8" t="s">
        <v>152</v>
      </c>
      <c r="I5" s="11" t="s">
        <v>154</v>
      </c>
      <c r="J5" s="8" t="s">
        <v>153</v>
      </c>
      <c r="K5" s="13">
        <v>2000000</v>
      </c>
      <c r="L5" s="18">
        <f>SUM(K5*M5)</f>
        <v>900000</v>
      </c>
      <c r="M5" s="11" t="s">
        <v>38</v>
      </c>
      <c r="N5" s="11" t="s">
        <v>87</v>
      </c>
      <c r="O5" s="11"/>
      <c r="P5" s="8" t="s">
        <v>40</v>
      </c>
      <c r="Q5" s="65" t="s">
        <v>129</v>
      </c>
      <c r="R5" s="64" t="s">
        <v>131</v>
      </c>
    </row>
    <row r="6" spans="1:18" s="2" customFormat="1" ht="66" x14ac:dyDescent="0.15">
      <c r="A6" s="79"/>
      <c r="B6" s="78">
        <v>4</v>
      </c>
      <c r="C6" s="6" t="s">
        <v>11</v>
      </c>
      <c r="D6" s="7" t="s">
        <v>26</v>
      </c>
      <c r="E6" s="24" t="s">
        <v>93</v>
      </c>
      <c r="F6" s="24" t="s">
        <v>92</v>
      </c>
      <c r="G6" s="53" t="s">
        <v>27</v>
      </c>
      <c r="H6" s="67" t="s">
        <v>134</v>
      </c>
      <c r="I6" s="68" t="s">
        <v>133</v>
      </c>
      <c r="J6" s="67" t="s">
        <v>135</v>
      </c>
      <c r="K6" s="13">
        <v>70000000</v>
      </c>
      <c r="L6" s="18">
        <f t="shared" ref="L6:L12" si="0">SUM(K6*M6)</f>
        <v>0</v>
      </c>
      <c r="M6" s="11"/>
      <c r="N6" s="68" t="s">
        <v>136</v>
      </c>
      <c r="O6" s="11"/>
      <c r="P6" s="8" t="s">
        <v>28</v>
      </c>
      <c r="Q6" s="19"/>
    </row>
    <row r="7" spans="1:18" s="37" customFormat="1" ht="45" customHeight="1" x14ac:dyDescent="0.15">
      <c r="A7" s="79"/>
      <c r="B7" s="78"/>
      <c r="C7" s="29" t="s">
        <v>58</v>
      </c>
      <c r="D7" s="30" t="s">
        <v>57</v>
      </c>
      <c r="E7" s="31" t="s">
        <v>148</v>
      </c>
      <c r="F7" s="31" t="s">
        <v>111</v>
      </c>
      <c r="G7" s="55" t="s">
        <v>59</v>
      </c>
      <c r="H7" s="69" t="s">
        <v>149</v>
      </c>
      <c r="I7" s="70" t="s">
        <v>137</v>
      </c>
      <c r="J7" s="32" t="s">
        <v>126</v>
      </c>
      <c r="K7" s="34">
        <v>8000000</v>
      </c>
      <c r="L7" s="35">
        <f t="shared" si="0"/>
        <v>1440000</v>
      </c>
      <c r="M7" s="33" t="s">
        <v>60</v>
      </c>
      <c r="N7" s="33" t="s">
        <v>150</v>
      </c>
      <c r="O7" s="33"/>
      <c r="P7" s="32" t="s">
        <v>112</v>
      </c>
      <c r="Q7" s="36"/>
    </row>
    <row r="8" spans="1:18" s="2" customFormat="1" ht="49.5" x14ac:dyDescent="0.15">
      <c r="A8" s="79"/>
      <c r="B8" s="38">
        <v>5</v>
      </c>
      <c r="C8" s="39" t="s">
        <v>10</v>
      </c>
      <c r="D8" s="40" t="s">
        <v>71</v>
      </c>
      <c r="E8" s="41"/>
      <c r="F8" s="41"/>
      <c r="G8" s="56" t="s">
        <v>45</v>
      </c>
      <c r="H8" s="42" t="s">
        <v>20</v>
      </c>
      <c r="I8" s="22" t="s">
        <v>54</v>
      </c>
      <c r="J8" s="42" t="s">
        <v>43</v>
      </c>
      <c r="K8" s="20" t="s">
        <v>50</v>
      </c>
      <c r="L8" s="21" t="e">
        <f t="shared" si="0"/>
        <v>#VALUE!</v>
      </c>
      <c r="M8" s="22"/>
      <c r="N8" s="22" t="s">
        <v>86</v>
      </c>
      <c r="O8" s="22"/>
      <c r="P8" s="42" t="s">
        <v>44</v>
      </c>
      <c r="Q8" s="43"/>
    </row>
    <row r="9" spans="1:18" s="2" customFormat="1" ht="66" x14ac:dyDescent="0.15">
      <c r="A9" s="79"/>
      <c r="B9" s="5">
        <v>7</v>
      </c>
      <c r="C9" s="6" t="s">
        <v>9</v>
      </c>
      <c r="D9" s="7" t="s">
        <v>89</v>
      </c>
      <c r="E9" s="24" t="s">
        <v>112</v>
      </c>
      <c r="F9" s="24" t="s">
        <v>112</v>
      </c>
      <c r="G9" s="53" t="s">
        <v>13</v>
      </c>
      <c r="H9" s="8" t="s">
        <v>21</v>
      </c>
      <c r="I9" s="11" t="s">
        <v>53</v>
      </c>
      <c r="J9" s="8" t="s">
        <v>52</v>
      </c>
      <c r="K9" s="13" t="s">
        <v>50</v>
      </c>
      <c r="L9" s="18" t="e">
        <f t="shared" si="0"/>
        <v>#VALUE!</v>
      </c>
      <c r="M9" s="11"/>
      <c r="N9" s="11" t="s">
        <v>88</v>
      </c>
      <c r="O9" s="11"/>
      <c r="P9" s="8"/>
      <c r="Q9" s="19"/>
    </row>
    <row r="10" spans="1:18" s="2" customFormat="1" ht="21.95" customHeight="1" x14ac:dyDescent="0.15">
      <c r="A10" s="79"/>
      <c r="B10" s="5" t="s">
        <v>15</v>
      </c>
      <c r="C10" s="6" t="s">
        <v>16</v>
      </c>
      <c r="D10" s="7" t="s">
        <v>72</v>
      </c>
      <c r="E10" s="24" t="s">
        <v>113</v>
      </c>
      <c r="F10" s="24" t="s">
        <v>114</v>
      </c>
      <c r="G10" s="53" t="s">
        <v>115</v>
      </c>
      <c r="H10" s="8" t="s">
        <v>29</v>
      </c>
      <c r="I10" s="11" t="s">
        <v>56</v>
      </c>
      <c r="J10" s="8" t="s">
        <v>55</v>
      </c>
      <c r="K10" s="13" t="s">
        <v>51</v>
      </c>
      <c r="L10" s="18" t="e">
        <f t="shared" si="0"/>
        <v>#VALUE!</v>
      </c>
      <c r="M10" s="11"/>
      <c r="N10" s="11" t="s">
        <v>90</v>
      </c>
      <c r="O10" s="11"/>
      <c r="P10" s="8"/>
      <c r="Q10" s="19"/>
    </row>
    <row r="11" spans="1:18" s="61" customFormat="1" ht="66" x14ac:dyDescent="0.15">
      <c r="A11" s="79"/>
      <c r="B11" s="38" t="s">
        <v>17</v>
      </c>
      <c r="C11" s="39" t="s">
        <v>18</v>
      </c>
      <c r="D11" s="40" t="s">
        <v>19</v>
      </c>
      <c r="E11" s="41" t="s">
        <v>116</v>
      </c>
      <c r="F11" s="41" t="s">
        <v>91</v>
      </c>
      <c r="G11" s="56" t="s">
        <v>91</v>
      </c>
      <c r="H11" s="42" t="s">
        <v>61</v>
      </c>
      <c r="I11" s="22" t="s">
        <v>22</v>
      </c>
      <c r="J11" s="42" t="s">
        <v>117</v>
      </c>
      <c r="K11" s="20" t="s">
        <v>50</v>
      </c>
      <c r="L11" s="21" t="e">
        <f t="shared" si="0"/>
        <v>#VALUE!</v>
      </c>
      <c r="M11" s="22"/>
      <c r="N11" s="22" t="s">
        <v>91</v>
      </c>
      <c r="O11" s="22"/>
      <c r="P11" s="42"/>
      <c r="Q11" s="43"/>
    </row>
    <row r="12" spans="1:18" s="2" customFormat="1" ht="140.1" customHeight="1" x14ac:dyDescent="0.15">
      <c r="A12" s="79"/>
      <c r="B12" s="5" t="s">
        <v>30</v>
      </c>
      <c r="C12" s="6" t="s">
        <v>46</v>
      </c>
      <c r="D12" s="7" t="s">
        <v>47</v>
      </c>
      <c r="E12" s="24" t="s">
        <v>118</v>
      </c>
      <c r="F12" s="24" t="s">
        <v>112</v>
      </c>
      <c r="G12" s="53" t="s">
        <v>48</v>
      </c>
      <c r="H12" s="8" t="s">
        <v>102</v>
      </c>
      <c r="I12" s="11" t="s">
        <v>109</v>
      </c>
      <c r="J12" s="8" t="s">
        <v>101</v>
      </c>
      <c r="K12" s="13">
        <v>100000000</v>
      </c>
      <c r="L12" s="18">
        <f t="shared" si="0"/>
        <v>6000000</v>
      </c>
      <c r="M12" s="11" t="s">
        <v>49</v>
      </c>
      <c r="N12" s="11" t="s">
        <v>85</v>
      </c>
      <c r="O12" s="11"/>
      <c r="P12" s="8"/>
      <c r="Q12" s="19"/>
    </row>
    <row r="13" spans="1:18" s="2" customFormat="1" ht="56.1" customHeight="1" x14ac:dyDescent="0.15">
      <c r="A13" s="79"/>
      <c r="B13" s="5" t="s">
        <v>76</v>
      </c>
      <c r="C13" s="52" t="s">
        <v>97</v>
      </c>
      <c r="D13" s="71" t="s">
        <v>138</v>
      </c>
      <c r="E13" s="24" t="s">
        <v>104</v>
      </c>
      <c r="F13" s="24" t="s">
        <v>119</v>
      </c>
      <c r="G13" s="53" t="s">
        <v>122</v>
      </c>
      <c r="H13" s="8" t="s">
        <v>103</v>
      </c>
      <c r="I13" s="11" t="s">
        <v>110</v>
      </c>
      <c r="J13" s="80" t="s">
        <v>123</v>
      </c>
      <c r="K13" s="13"/>
      <c r="L13" s="18"/>
      <c r="M13" s="11"/>
      <c r="N13" s="11"/>
      <c r="O13" s="11"/>
      <c r="P13" s="8"/>
      <c r="Q13" s="19"/>
    </row>
    <row r="14" spans="1:18" s="2" customFormat="1" ht="56.1" customHeight="1" x14ac:dyDescent="0.15">
      <c r="A14" s="79"/>
      <c r="B14" s="5" t="s">
        <v>77</v>
      </c>
      <c r="C14" s="52" t="s">
        <v>97</v>
      </c>
      <c r="D14" s="71" t="s">
        <v>139</v>
      </c>
      <c r="E14" s="24" t="s">
        <v>127</v>
      </c>
      <c r="F14" s="24" t="s">
        <v>120</v>
      </c>
      <c r="G14" s="53" t="s">
        <v>122</v>
      </c>
      <c r="H14" s="8" t="s">
        <v>99</v>
      </c>
      <c r="I14" s="11" t="s">
        <v>110</v>
      </c>
      <c r="J14" s="81"/>
      <c r="K14" s="13"/>
      <c r="L14" s="18"/>
      <c r="M14" s="11"/>
      <c r="N14" s="11"/>
      <c r="O14" s="11"/>
      <c r="P14" s="8"/>
      <c r="Q14" s="19"/>
    </row>
    <row r="15" spans="1:18" s="2" customFormat="1" ht="56.1" customHeight="1" x14ac:dyDescent="0.15">
      <c r="A15" s="79"/>
      <c r="B15" s="5" t="s">
        <v>95</v>
      </c>
      <c r="C15" s="52" t="s">
        <v>97</v>
      </c>
      <c r="D15" s="71" t="s">
        <v>140</v>
      </c>
      <c r="E15" s="24" t="s">
        <v>98</v>
      </c>
      <c r="F15" s="24" t="s">
        <v>121</v>
      </c>
      <c r="G15" s="53" t="s">
        <v>122</v>
      </c>
      <c r="H15" s="8" t="s">
        <v>108</v>
      </c>
      <c r="I15" s="11" t="s">
        <v>110</v>
      </c>
      <c r="J15" s="82"/>
      <c r="K15" s="13"/>
      <c r="L15" s="18"/>
      <c r="M15" s="11"/>
      <c r="N15" s="11"/>
      <c r="O15" s="11"/>
      <c r="P15" s="8"/>
      <c r="Q15" s="19"/>
    </row>
    <row r="16" spans="1:18" s="61" customFormat="1" ht="42.95" customHeight="1" x14ac:dyDescent="0.15">
      <c r="A16" s="79"/>
      <c r="B16" s="38" t="s">
        <v>96</v>
      </c>
      <c r="C16" s="57" t="s">
        <v>75</v>
      </c>
      <c r="D16" s="58" t="s">
        <v>94</v>
      </c>
      <c r="E16" s="41" t="s">
        <v>105</v>
      </c>
      <c r="F16" s="41" t="s">
        <v>106</v>
      </c>
      <c r="G16" s="56" t="s">
        <v>107</v>
      </c>
      <c r="H16" s="38" t="s">
        <v>100</v>
      </c>
      <c r="I16" s="38" t="s">
        <v>110</v>
      </c>
      <c r="J16" s="40" t="s">
        <v>112</v>
      </c>
      <c r="K16" s="59"/>
      <c r="L16" s="60"/>
      <c r="M16" s="38"/>
      <c r="N16" s="38"/>
      <c r="O16" s="38"/>
      <c r="P16" s="38"/>
      <c r="Q16" s="38"/>
    </row>
    <row r="17" spans="2:14" ht="54" x14ac:dyDescent="0.15">
      <c r="B17" s="72" t="s">
        <v>141</v>
      </c>
      <c r="C17" s="72" t="s">
        <v>142</v>
      </c>
      <c r="D17" s="73" t="s">
        <v>143</v>
      </c>
      <c r="E17" s="25" t="s">
        <v>151</v>
      </c>
      <c r="F17" s="74" t="s">
        <v>146</v>
      </c>
      <c r="G17" s="56" t="s">
        <v>144</v>
      </c>
      <c r="H17" s="74" t="s">
        <v>147</v>
      </c>
      <c r="I17" s="72" t="s">
        <v>145</v>
      </c>
    </row>
    <row r="18" spans="2:14" ht="40.5" x14ac:dyDescent="0.15">
      <c r="C18" s="9" t="s">
        <v>161</v>
      </c>
      <c r="D18" s="10" t="s">
        <v>155</v>
      </c>
      <c r="E18" s="25" t="s">
        <v>156</v>
      </c>
      <c r="F18" s="25" t="s">
        <v>158</v>
      </c>
      <c r="G18" s="56" t="s">
        <v>160</v>
      </c>
      <c r="H18" s="75" t="s">
        <v>165</v>
      </c>
      <c r="I18" s="9" t="s">
        <v>157</v>
      </c>
      <c r="K18" s="14">
        <v>12000000</v>
      </c>
      <c r="L18" s="16">
        <v>2000000</v>
      </c>
      <c r="M18" s="9" t="s">
        <v>159</v>
      </c>
    </row>
    <row r="19" spans="2:14" ht="54" x14ac:dyDescent="0.15">
      <c r="C19" s="9" t="s">
        <v>161</v>
      </c>
      <c r="D19" s="10" t="s">
        <v>162</v>
      </c>
      <c r="E19" s="25" t="s">
        <v>168</v>
      </c>
      <c r="F19" s="76" t="s">
        <v>183</v>
      </c>
      <c r="G19" s="56" t="s">
        <v>164</v>
      </c>
      <c r="H19" s="75" t="s">
        <v>169</v>
      </c>
      <c r="I19" s="9" t="s">
        <v>157</v>
      </c>
      <c r="K19" s="14">
        <v>80000000</v>
      </c>
      <c r="L19" s="16">
        <v>8000000</v>
      </c>
      <c r="M19" s="9" t="s">
        <v>163</v>
      </c>
    </row>
    <row r="20" spans="2:14" ht="54" x14ac:dyDescent="0.15">
      <c r="C20" s="9" t="s">
        <v>161</v>
      </c>
      <c r="D20" s="10" t="s">
        <v>166</v>
      </c>
      <c r="E20" s="25" t="s">
        <v>167</v>
      </c>
      <c r="F20" s="74" t="s">
        <v>170</v>
      </c>
      <c r="G20" s="56" t="s">
        <v>171</v>
      </c>
      <c r="I20" s="9" t="s">
        <v>157</v>
      </c>
      <c r="K20" s="14">
        <v>130000000</v>
      </c>
      <c r="L20" s="16">
        <v>10000000</v>
      </c>
      <c r="M20" s="9" t="s">
        <v>172</v>
      </c>
    </row>
    <row r="21" spans="2:14" ht="40.5" x14ac:dyDescent="0.15">
      <c r="C21" s="9" t="s">
        <v>178</v>
      </c>
      <c r="D21" s="73" t="s">
        <v>175</v>
      </c>
      <c r="E21" s="25" t="s">
        <v>173</v>
      </c>
      <c r="G21" s="56" t="s">
        <v>174</v>
      </c>
      <c r="H21" s="72" t="s">
        <v>177</v>
      </c>
      <c r="I21" s="72" t="s">
        <v>176</v>
      </c>
    </row>
    <row r="22" spans="2:14" ht="24.95" customHeight="1" x14ac:dyDescent="0.15">
      <c r="C22" s="9" t="s">
        <v>178</v>
      </c>
      <c r="D22" s="10" t="s">
        <v>179</v>
      </c>
      <c r="E22" s="25" t="s">
        <v>173</v>
      </c>
      <c r="F22" s="74" t="s">
        <v>184</v>
      </c>
      <c r="G22" s="56" t="s">
        <v>182</v>
      </c>
      <c r="H22" s="9" t="s">
        <v>180</v>
      </c>
      <c r="I22" s="9" t="s">
        <v>181</v>
      </c>
      <c r="K22" s="14">
        <v>100000000</v>
      </c>
      <c r="L22" s="16">
        <v>10000000</v>
      </c>
      <c r="N22" s="72" t="s">
        <v>189</v>
      </c>
    </row>
    <row r="23" spans="2:14" ht="40.5" x14ac:dyDescent="0.15">
      <c r="C23" s="9" t="s">
        <v>191</v>
      </c>
      <c r="D23" s="73" t="s">
        <v>185</v>
      </c>
      <c r="E23" s="25" t="s">
        <v>192</v>
      </c>
      <c r="F23" s="74" t="s">
        <v>186</v>
      </c>
      <c r="G23" s="56" t="s">
        <v>187</v>
      </c>
      <c r="H23" s="9" t="s">
        <v>188</v>
      </c>
      <c r="I23" s="9" t="s">
        <v>181</v>
      </c>
      <c r="K23" s="14">
        <v>55000000</v>
      </c>
      <c r="L23" s="16">
        <v>5000000</v>
      </c>
      <c r="N23" s="72" t="s">
        <v>190</v>
      </c>
    </row>
    <row r="24" spans="2:14" ht="34.5" x14ac:dyDescent="0.15">
      <c r="C24" s="9" t="s">
        <v>194</v>
      </c>
      <c r="D24" s="10" t="s">
        <v>193</v>
      </c>
      <c r="E24" s="25" t="s">
        <v>195</v>
      </c>
      <c r="F24" s="25" t="s">
        <v>196</v>
      </c>
      <c r="G24" s="56" t="s">
        <v>199</v>
      </c>
      <c r="H24" s="75" t="s">
        <v>198</v>
      </c>
      <c r="I24" s="9" t="s">
        <v>197</v>
      </c>
      <c r="K24" s="14">
        <v>2000000</v>
      </c>
      <c r="L24" s="16">
        <v>800000</v>
      </c>
      <c r="N24" s="9" t="s">
        <v>200</v>
      </c>
    </row>
    <row r="25" spans="2:14" ht="24.95" customHeight="1" x14ac:dyDescent="0.15"/>
    <row r="26" spans="2:14" ht="24.95" customHeight="1" x14ac:dyDescent="0.15"/>
  </sheetData>
  <mergeCells count="4">
    <mergeCell ref="A1:Q1"/>
    <mergeCell ref="B6:B7"/>
    <mergeCell ref="A3:A16"/>
    <mergeCell ref="J13:J15"/>
  </mergeCells>
  <phoneticPr fontId="1" type="noConversion"/>
  <pageMargins left="0.75" right="0.75" top="1" bottom="1" header="0.5" footer="0.5"/>
  <pageSetup paperSize="9" scale="38" orientation="landscape" horizontalDpi="4294967292" verticalDpi="4294967292"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陈志锋 娱乐营销</vt:lpstr>
    </vt:vector>
  </TitlesOfParts>
  <Company>BV3</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 CHAN</dc:creator>
  <cp:lastModifiedBy>vition</cp:lastModifiedBy>
  <cp:lastPrinted>2016-07-25T02:21:58Z</cp:lastPrinted>
  <dcterms:created xsi:type="dcterms:W3CDTF">2016-05-06T06:02:28Z</dcterms:created>
  <dcterms:modified xsi:type="dcterms:W3CDTF">2016-10-20T08:40:56Z</dcterms:modified>
</cp:coreProperties>
</file>