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19170" windowHeight="11100"/>
  </bookViews>
  <sheets>
    <sheet name="Sheet1" sheetId="1" r:id="rId1"/>
    <sheet name="Sheet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L4" i="2"/>
  <c r="K6" i="2"/>
  <c r="M6" i="2" s="1"/>
  <c r="L6" i="2" s="1"/>
  <c r="K4" i="2"/>
  <c r="M4" i="2" s="1"/>
  <c r="K5" i="2"/>
  <c r="M5" i="2" s="1"/>
  <c r="L5" i="2" s="1"/>
  <c r="K3" i="2"/>
  <c r="M3" i="2" s="1"/>
  <c r="L3" i="2" s="1"/>
  <c r="G4" i="2"/>
  <c r="I4" i="2" s="1"/>
  <c r="H4" i="2" s="1"/>
  <c r="G5" i="2"/>
  <c r="I5" i="2" s="1"/>
  <c r="H5" i="2" s="1"/>
  <c r="G6" i="2"/>
  <c r="I6" i="2" s="1"/>
  <c r="H6" i="2" s="1"/>
  <c r="G3" i="2"/>
  <c r="I3" i="2" s="1"/>
  <c r="L7" i="2" l="1"/>
  <c r="I7" i="2"/>
  <c r="H3" i="2"/>
  <c r="H7" i="2" s="1"/>
  <c r="G7" i="2"/>
  <c r="K7" i="2"/>
  <c r="M7" i="2"/>
</calcChain>
</file>

<file path=xl/sharedStrings.xml><?xml version="1.0" encoding="utf-8"?>
<sst xmlns="http://schemas.openxmlformats.org/spreadsheetml/2006/main" count="61" uniqueCount="49">
  <si>
    <t>广州睿基营销策划有限公司</t>
    <phoneticPr fontId="1" type="noConversion"/>
  </si>
  <si>
    <t>admin@twoway.com.cn</t>
    <phoneticPr fontId="1" type="noConversion"/>
  </si>
  <si>
    <t>公司</t>
    <phoneticPr fontId="1" type="noConversion"/>
  </si>
  <si>
    <t>账户</t>
    <phoneticPr fontId="1" type="noConversion"/>
  </si>
  <si>
    <t>密码</t>
    <phoneticPr fontId="1" type="noConversion"/>
  </si>
  <si>
    <t>InpRVaBs</t>
    <phoneticPr fontId="1" type="noConversion"/>
  </si>
  <si>
    <t>使用人数</t>
    <phoneticPr fontId="1" type="noConversion"/>
  </si>
  <si>
    <t>到期时间</t>
    <phoneticPr fontId="1" type="noConversion"/>
  </si>
  <si>
    <t>隶属</t>
    <phoneticPr fontId="1" type="noConversion"/>
  </si>
  <si>
    <t>263.net</t>
    <phoneticPr fontId="1" type="noConversion"/>
  </si>
  <si>
    <t>广州睿色文化传播有限公司</t>
    <phoneticPr fontId="1" type="noConversion"/>
  </si>
  <si>
    <t>admin@laser-team.com.cn</t>
    <phoneticPr fontId="1" type="noConversion"/>
  </si>
  <si>
    <t>9kTzXl2i</t>
    <phoneticPr fontId="1" type="noConversion"/>
  </si>
  <si>
    <t>费用/年/元</t>
    <phoneticPr fontId="1" type="noConversion"/>
  </si>
  <si>
    <t>广州睿诚睿豪展览设计有限公司</t>
    <phoneticPr fontId="1" type="noConversion"/>
  </si>
  <si>
    <t>admin@t-arts.com.cn</t>
    <phoneticPr fontId="1" type="noConversion"/>
  </si>
  <si>
    <t>WQw3ByYL</t>
    <phoneticPr fontId="1" type="noConversion"/>
  </si>
  <si>
    <t>2BWg0KWS</t>
    <phoneticPr fontId="1" type="noConversion"/>
  </si>
  <si>
    <t>广州市优博组广告有限公司</t>
    <phoneticPr fontId="1" type="noConversion"/>
  </si>
  <si>
    <t>5pJ6B6aq</t>
    <phoneticPr fontId="1" type="noConversion"/>
  </si>
  <si>
    <t>admin</t>
    <phoneticPr fontId="1" type="noConversion"/>
  </si>
  <si>
    <t>新网</t>
    <phoneticPr fontId="1" type="noConversion"/>
  </si>
  <si>
    <t>潘小姐
18520020421
020-85564601</t>
    <phoneticPr fontId="1" type="noConversion"/>
  </si>
  <si>
    <t>最多使用人数</t>
    <phoneticPr fontId="1" type="noConversion"/>
  </si>
  <si>
    <t>admin@up-team.com.cn</t>
    <phoneticPr fontId="1" type="noConversion"/>
  </si>
  <si>
    <t>公司名称</t>
    <phoneticPr fontId="1" type="noConversion"/>
  </si>
  <si>
    <t>用户数量</t>
    <phoneticPr fontId="1" type="noConversion"/>
  </si>
  <si>
    <t>折扣</t>
    <phoneticPr fontId="1" type="noConversion"/>
  </si>
  <si>
    <t>汇总</t>
    <phoneticPr fontId="1" type="noConversion"/>
  </si>
  <si>
    <t>总价</t>
    <phoneticPr fontId="1" type="noConversion"/>
  </si>
  <si>
    <t>4个邮箱一起续费价格</t>
    <phoneticPr fontId="1" type="noConversion"/>
  </si>
  <si>
    <t>3年优惠价格（3年送1年）</t>
    <phoneticPr fontId="1" type="noConversion"/>
  </si>
  <si>
    <t>优惠价格/年</t>
    <phoneticPr fontId="1" type="noConversion"/>
  </si>
  <si>
    <t>3+1优惠价</t>
    <phoneticPr fontId="1" type="noConversion"/>
  </si>
  <si>
    <t>200元/用户/年总价</t>
    <phoneticPr fontId="1" type="noConversion"/>
  </si>
  <si>
    <t>报价/年</t>
    <phoneticPr fontId="1" type="noConversion"/>
  </si>
  <si>
    <t xml:space="preserve">http://webmail.giga-kikaku.com/ </t>
    <phoneticPr fontId="1" type="noConversion"/>
  </si>
  <si>
    <t>集珈企画（上海）营销策划有限公司</t>
    <phoneticPr fontId="1" type="noConversion"/>
  </si>
  <si>
    <t>WD8#Led7</t>
    <phoneticPr fontId="1" type="noConversion"/>
  </si>
  <si>
    <t>!kQz!&amp;Z5</t>
    <phoneticPr fontId="1" type="noConversion"/>
  </si>
  <si>
    <t>t9lJ#2V8</t>
    <phoneticPr fontId="1" type="noConversion"/>
  </si>
  <si>
    <t>o5%j0#bZ</t>
    <phoneticPr fontId="1" type="noConversion"/>
  </si>
  <si>
    <t>eg0MOV&amp;R</t>
    <phoneticPr fontId="1" type="noConversion"/>
  </si>
  <si>
    <t>广州市优博组广告有限公司</t>
    <phoneticPr fontId="1" type="noConversion"/>
  </si>
  <si>
    <t>admin@bluetec-av.com.cn</t>
    <phoneticPr fontId="1" type="noConversion"/>
  </si>
  <si>
    <t>广州科捷视听器材租赁有限公司</t>
    <phoneticPr fontId="1" type="noConversion"/>
  </si>
  <si>
    <t>A1b2c3d4</t>
  </si>
  <si>
    <t>潘小姐</t>
    <phoneticPr fontId="1" type="noConversion"/>
  </si>
  <si>
    <t>qwer1234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</si>
</sst>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bluetec-av.com.cn" TargetMode="External"/><Relationship Id="rId1" Type="http://schemas.openxmlformats.org/officeDocument/2006/relationships/hyperlink" Target="http://webmail.giga-kikak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7" sqref="D7"/>
    </sheetView>
  </sheetViews>
  <sheetFormatPr defaultRowHeight="13.5" x14ac:dyDescent="0.15"/>
  <cols>
    <col min="1" max="1" width="9" style="1"/>
    <col min="2" max="2" width="33.875" style="1" bestFit="1" customWidth="1"/>
    <col min="3" max="3" width="26.125" style="1" bestFit="1" customWidth="1"/>
    <col min="4" max="4" width="9.5" style="1" bestFit="1" customWidth="1"/>
    <col min="5" max="5" width="13" style="1" bestFit="1" customWidth="1"/>
    <col min="6" max="6" width="9" style="1"/>
    <col min="7" max="7" width="11.125" style="1" bestFit="1" customWidth="1"/>
    <col min="8" max="8" width="14.625" style="2" bestFit="1" customWidth="1"/>
    <col min="9" max="9" width="36.125" bestFit="1" customWidth="1"/>
    <col min="11" max="11" width="9.5" bestFit="1" customWidth="1"/>
  </cols>
  <sheetData>
    <row r="1" spans="1:12" ht="16.5" customHeight="1" x14ac:dyDescent="0.15">
      <c r="A1" s="1" t="s">
        <v>8</v>
      </c>
      <c r="B1" s="1" t="s">
        <v>2</v>
      </c>
      <c r="C1" s="1" t="s">
        <v>3</v>
      </c>
      <c r="D1" s="1" t="s">
        <v>4</v>
      </c>
      <c r="E1" s="1" t="s">
        <v>23</v>
      </c>
      <c r="F1" s="1" t="s">
        <v>6</v>
      </c>
      <c r="G1" s="1" t="s">
        <v>13</v>
      </c>
      <c r="H1" s="2" t="s">
        <v>7</v>
      </c>
    </row>
    <row r="2" spans="1:12" ht="16.5" customHeight="1" x14ac:dyDescent="0.15">
      <c r="A2" s="1" t="s">
        <v>9</v>
      </c>
      <c r="B2" s="1" t="s">
        <v>0</v>
      </c>
      <c r="C2" s="1" t="s">
        <v>1</v>
      </c>
      <c r="D2" s="1" t="s">
        <v>5</v>
      </c>
      <c r="E2" s="1">
        <v>121</v>
      </c>
      <c r="F2" s="1">
        <v>120</v>
      </c>
      <c r="G2" s="1">
        <v>8676</v>
      </c>
      <c r="H2" s="2">
        <v>42095</v>
      </c>
      <c r="I2" s="26" t="s">
        <v>22</v>
      </c>
      <c r="J2" t="s">
        <v>38</v>
      </c>
    </row>
    <row r="3" spans="1:12" ht="16.5" customHeight="1" x14ac:dyDescent="0.15">
      <c r="A3" s="1" t="s">
        <v>9</v>
      </c>
      <c r="B3" s="1" t="s">
        <v>10</v>
      </c>
      <c r="C3" s="1" t="s">
        <v>11</v>
      </c>
      <c r="D3" s="1" t="s">
        <v>12</v>
      </c>
      <c r="E3" s="1">
        <v>16</v>
      </c>
      <c r="F3" s="1">
        <v>12</v>
      </c>
      <c r="G3" s="1">
        <v>2250</v>
      </c>
      <c r="H3" s="2">
        <v>42129</v>
      </c>
      <c r="I3" s="27"/>
      <c r="J3" t="s">
        <v>39</v>
      </c>
    </row>
    <row r="4" spans="1:12" ht="16.5" customHeight="1" x14ac:dyDescent="0.15">
      <c r="A4" s="1" t="s">
        <v>9</v>
      </c>
      <c r="B4" s="1" t="s">
        <v>14</v>
      </c>
      <c r="C4" s="1" t="s">
        <v>15</v>
      </c>
      <c r="D4" s="1" t="s">
        <v>16</v>
      </c>
      <c r="E4" s="1">
        <v>16</v>
      </c>
      <c r="F4" s="1">
        <v>16</v>
      </c>
      <c r="G4" s="1">
        <v>2250</v>
      </c>
      <c r="H4" s="2">
        <v>42280</v>
      </c>
      <c r="I4" s="27"/>
      <c r="J4" t="s">
        <v>40</v>
      </c>
    </row>
    <row r="5" spans="1:12" ht="16.5" customHeight="1" x14ac:dyDescent="0.15">
      <c r="A5" s="1" t="s">
        <v>9</v>
      </c>
      <c r="B5" s="1" t="s">
        <v>45</v>
      </c>
      <c r="C5" s="25" t="s">
        <v>44</v>
      </c>
      <c r="D5" s="1" t="s">
        <v>17</v>
      </c>
      <c r="E5" s="1">
        <v>6</v>
      </c>
      <c r="F5" s="1">
        <v>6</v>
      </c>
      <c r="G5" s="1">
        <v>810</v>
      </c>
      <c r="H5" s="2">
        <v>43074</v>
      </c>
      <c r="I5" s="27"/>
      <c r="J5" t="s">
        <v>46</v>
      </c>
    </row>
    <row r="6" spans="1:12" ht="16.5" customHeight="1" x14ac:dyDescent="0.15">
      <c r="A6" s="1" t="s">
        <v>9</v>
      </c>
      <c r="B6" s="1" t="s">
        <v>43</v>
      </c>
      <c r="C6" t="s">
        <v>24</v>
      </c>
      <c r="D6" s="1" t="s">
        <v>19</v>
      </c>
      <c r="E6" s="1">
        <v>61</v>
      </c>
      <c r="F6" s="1">
        <v>57</v>
      </c>
      <c r="G6" s="1">
        <v>9000</v>
      </c>
      <c r="H6" s="2">
        <v>42164</v>
      </c>
      <c r="I6" s="27"/>
      <c r="J6" t="s">
        <v>41</v>
      </c>
    </row>
    <row r="7" spans="1:12" ht="16.5" customHeight="1" x14ac:dyDescent="0.15">
      <c r="A7" s="1" t="s">
        <v>21</v>
      </c>
      <c r="B7" s="1" t="s">
        <v>37</v>
      </c>
      <c r="C7" s="1" t="s">
        <v>20</v>
      </c>
      <c r="D7" s="37" t="s">
        <v>48</v>
      </c>
      <c r="E7" s="1">
        <v>20</v>
      </c>
      <c r="F7" s="1">
        <v>17</v>
      </c>
      <c r="G7" s="1">
        <v>4008</v>
      </c>
      <c r="H7" s="2">
        <v>42801</v>
      </c>
      <c r="I7" s="24" t="s">
        <v>36</v>
      </c>
      <c r="J7" t="s">
        <v>42</v>
      </c>
      <c r="K7">
        <v>66829338</v>
      </c>
      <c r="L7" t="s">
        <v>47</v>
      </c>
    </row>
  </sheetData>
  <mergeCells count="1">
    <mergeCell ref="I2:I6"/>
  </mergeCells>
  <phoneticPr fontId="1" type="noConversion"/>
  <hyperlinks>
    <hyperlink ref="I7" r:id="rId1"/>
    <hyperlink ref="C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F15" sqref="F15"/>
    </sheetView>
  </sheetViews>
  <sheetFormatPr defaultRowHeight="13.5" x14ac:dyDescent="0.15"/>
  <cols>
    <col min="1" max="1" width="29.625" style="1" bestFit="1" customWidth="1"/>
    <col min="2" max="2" width="9" style="1" bestFit="1" customWidth="1"/>
    <col min="3" max="3" width="10.5" style="1" bestFit="1" customWidth="1"/>
    <col min="4" max="4" width="10.125" style="1" bestFit="1" customWidth="1"/>
    <col min="5" max="5" width="10.125" style="1" customWidth="1"/>
    <col min="6" max="6" width="7.875" style="1" customWidth="1"/>
    <col min="7" max="7" width="12.125" style="1" bestFit="1" customWidth="1"/>
    <col min="8" max="8" width="10.125" style="1" bestFit="1" customWidth="1"/>
    <col min="9" max="9" width="9" style="3" bestFit="1" customWidth="1"/>
    <col min="10" max="10" width="7.125" style="1" customWidth="1"/>
    <col min="11" max="11" width="12.125" style="1" bestFit="1" customWidth="1"/>
    <col min="12" max="12" width="10.125" style="1" bestFit="1" customWidth="1"/>
    <col min="13" max="16384" width="9" style="1"/>
  </cols>
  <sheetData>
    <row r="1" spans="1:13" ht="21" customHeight="1" thickTop="1" x14ac:dyDescent="0.15">
      <c r="A1" s="33" t="s">
        <v>25</v>
      </c>
      <c r="B1" s="29" t="s">
        <v>26</v>
      </c>
      <c r="C1" s="29" t="s">
        <v>7</v>
      </c>
      <c r="D1" s="36" t="s">
        <v>34</v>
      </c>
      <c r="E1" s="31" t="s">
        <v>35</v>
      </c>
      <c r="F1" s="33" t="s">
        <v>31</v>
      </c>
      <c r="G1" s="29"/>
      <c r="H1" s="29"/>
      <c r="I1" s="30"/>
      <c r="J1" s="28" t="s">
        <v>30</v>
      </c>
      <c r="K1" s="29"/>
      <c r="L1" s="29"/>
      <c r="M1" s="30"/>
    </row>
    <row r="2" spans="1:13" ht="21" customHeight="1" x14ac:dyDescent="0.15">
      <c r="A2" s="34"/>
      <c r="B2" s="35"/>
      <c r="C2" s="35"/>
      <c r="D2" s="35"/>
      <c r="E2" s="32"/>
      <c r="F2" s="22" t="s">
        <v>27</v>
      </c>
      <c r="G2" s="4" t="s">
        <v>32</v>
      </c>
      <c r="H2" s="4" t="s">
        <v>33</v>
      </c>
      <c r="I2" s="10" t="s">
        <v>29</v>
      </c>
      <c r="J2" s="20" t="s">
        <v>27</v>
      </c>
      <c r="K2" s="4" t="s">
        <v>32</v>
      </c>
      <c r="L2" s="4" t="s">
        <v>33</v>
      </c>
      <c r="M2" s="10" t="s">
        <v>29</v>
      </c>
    </row>
    <row r="3" spans="1:13" ht="25.5" customHeight="1" x14ac:dyDescent="0.15">
      <c r="A3" s="11" t="s">
        <v>0</v>
      </c>
      <c r="B3" s="4">
        <v>120</v>
      </c>
      <c r="C3" s="5">
        <v>42095</v>
      </c>
      <c r="D3" s="7">
        <v>24000</v>
      </c>
      <c r="E3" s="18">
        <v>8676</v>
      </c>
      <c r="F3" s="22">
        <v>36.15</v>
      </c>
      <c r="G3" s="9">
        <f>F3*D3%</f>
        <v>8676</v>
      </c>
      <c r="H3" s="6">
        <f>I3/4</f>
        <v>6507</v>
      </c>
      <c r="I3" s="10">
        <f>G3*3</f>
        <v>26028</v>
      </c>
      <c r="J3" s="20">
        <v>36.15</v>
      </c>
      <c r="K3" s="8">
        <f>J3*D3%</f>
        <v>8676</v>
      </c>
      <c r="L3" s="6">
        <f>M3/4</f>
        <v>6507</v>
      </c>
      <c r="M3" s="12">
        <f>K3*3</f>
        <v>26028</v>
      </c>
    </row>
    <row r="4" spans="1:13" ht="25.5" customHeight="1" x14ac:dyDescent="0.15">
      <c r="A4" s="11" t="s">
        <v>10</v>
      </c>
      <c r="B4" s="4">
        <v>15</v>
      </c>
      <c r="C4" s="5">
        <v>42129</v>
      </c>
      <c r="D4" s="7">
        <v>3000</v>
      </c>
      <c r="E4" s="18">
        <v>2250</v>
      </c>
      <c r="F4" s="22">
        <v>70</v>
      </c>
      <c r="G4" s="9">
        <f t="shared" ref="G4:G6" si="0">F4*D4%</f>
        <v>2100</v>
      </c>
      <c r="H4" s="6">
        <f t="shared" ref="H4:H6" si="1">I4/4</f>
        <v>1575</v>
      </c>
      <c r="I4" s="10">
        <f t="shared" ref="I4:I6" si="2">G4*3</f>
        <v>6300</v>
      </c>
      <c r="J4" s="20">
        <v>50</v>
      </c>
      <c r="K4" s="8">
        <f>J4*D4%</f>
        <v>1500</v>
      </c>
      <c r="L4" s="6">
        <f t="shared" ref="L4:L6" si="3">M4/4</f>
        <v>1125</v>
      </c>
      <c r="M4" s="12">
        <f t="shared" ref="M4:M6" si="4">K4*3</f>
        <v>4500</v>
      </c>
    </row>
    <row r="5" spans="1:13" ht="25.5" customHeight="1" x14ac:dyDescent="0.15">
      <c r="A5" s="11" t="s">
        <v>14</v>
      </c>
      <c r="B5" s="4">
        <v>15</v>
      </c>
      <c r="C5" s="5">
        <v>42280</v>
      </c>
      <c r="D5" s="7">
        <v>3000</v>
      </c>
      <c r="E5" s="18">
        <v>2250</v>
      </c>
      <c r="F5" s="22">
        <v>70</v>
      </c>
      <c r="G5" s="9">
        <f t="shared" si="0"/>
        <v>2100</v>
      </c>
      <c r="H5" s="6">
        <f t="shared" si="1"/>
        <v>1575</v>
      </c>
      <c r="I5" s="10">
        <f t="shared" si="2"/>
        <v>6300</v>
      </c>
      <c r="J5" s="20">
        <v>50</v>
      </c>
      <c r="K5" s="8">
        <f>J5*D5%</f>
        <v>1500</v>
      </c>
      <c r="L5" s="6">
        <f t="shared" si="3"/>
        <v>1125</v>
      </c>
      <c r="M5" s="12">
        <f t="shared" si="4"/>
        <v>4500</v>
      </c>
    </row>
    <row r="6" spans="1:13" ht="25.5" customHeight="1" x14ac:dyDescent="0.15">
      <c r="A6" s="11" t="s">
        <v>18</v>
      </c>
      <c r="B6" s="4">
        <v>60</v>
      </c>
      <c r="C6" s="5">
        <v>42164</v>
      </c>
      <c r="D6" s="7">
        <v>12000</v>
      </c>
      <c r="E6" s="18">
        <v>9000</v>
      </c>
      <c r="F6" s="22">
        <v>50</v>
      </c>
      <c r="G6" s="9">
        <f t="shared" si="0"/>
        <v>6000</v>
      </c>
      <c r="H6" s="6">
        <f t="shared" si="1"/>
        <v>4500</v>
      </c>
      <c r="I6" s="10">
        <f t="shared" si="2"/>
        <v>18000</v>
      </c>
      <c r="J6" s="20">
        <v>50</v>
      </c>
      <c r="K6" s="8">
        <f>J6*D6%</f>
        <v>6000</v>
      </c>
      <c r="L6" s="6">
        <f t="shared" si="3"/>
        <v>4500</v>
      </c>
      <c r="M6" s="12">
        <f t="shared" si="4"/>
        <v>18000</v>
      </c>
    </row>
    <row r="7" spans="1:13" ht="24" customHeight="1" thickBot="1" x14ac:dyDescent="0.2">
      <c r="A7" s="13" t="s">
        <v>28</v>
      </c>
      <c r="B7" s="14"/>
      <c r="C7" s="15"/>
      <c r="D7" s="16">
        <f>SUM(D3:D6)</f>
        <v>42000</v>
      </c>
      <c r="E7" s="19">
        <f>SUM(E3:E6)</f>
        <v>22176</v>
      </c>
      <c r="F7" s="13"/>
      <c r="G7" s="16">
        <f>SUM(G3:G6)</f>
        <v>18876</v>
      </c>
      <c r="H7" s="14">
        <f>SUM(H3:H6)</f>
        <v>14157</v>
      </c>
      <c r="I7" s="23">
        <f>SUM(I3:I6)</f>
        <v>56628</v>
      </c>
      <c r="J7" s="21"/>
      <c r="K7" s="16">
        <f>SUM(K3:K6)</f>
        <v>17676</v>
      </c>
      <c r="L7" s="14">
        <f>SUM(L3:L6)</f>
        <v>13257</v>
      </c>
      <c r="M7" s="17">
        <f>SUM(M3:M6)</f>
        <v>53028</v>
      </c>
    </row>
    <row r="8" spans="1:13" ht="14.25" thickTop="1" x14ac:dyDescent="0.15">
      <c r="G8" s="2"/>
      <c r="H8" s="2"/>
    </row>
    <row r="9" spans="1:13" x14ac:dyDescent="0.15">
      <c r="G9" s="2"/>
      <c r="H9" s="2"/>
    </row>
    <row r="10" spans="1:13" x14ac:dyDescent="0.15">
      <c r="G10" s="2"/>
      <c r="H10" s="2"/>
    </row>
    <row r="11" spans="1:13" x14ac:dyDescent="0.15">
      <c r="G11" s="2"/>
      <c r="H11" s="2"/>
    </row>
  </sheetData>
  <mergeCells count="7">
    <mergeCell ref="J1:M1"/>
    <mergeCell ref="E1:E2"/>
    <mergeCell ref="F1:I1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scale="9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vition</dc:creator>
  <cp:lastModifiedBy>Windows User</cp:lastModifiedBy>
  <cp:lastPrinted>2015-09-24T03:43:01Z</cp:lastPrinted>
  <dcterms:created xsi:type="dcterms:W3CDTF">2015-03-05T01:48:08Z</dcterms:created>
  <dcterms:modified xsi:type="dcterms:W3CDTF">2016-05-20T06:08:48Z</dcterms:modified>
</cp:coreProperties>
</file>