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tk\OneDrive\Plocha\СПбГЭТУ ЛЭТИ им.Ульянова(Ленина)\Информатика\лабы\6\"/>
    </mc:Choice>
  </mc:AlternateContent>
  <xr:revisionPtr revIDLastSave="0" documentId="13_ncr:1_{048B79DB-9A0D-44A7-B5C7-7862F0C0A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ол" sheetId="1" r:id="rId1"/>
    <sheet name="Город-село" sheetId="2" r:id="rId2"/>
    <sheet name="уровень экономического развития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C4" i="1"/>
  <c r="D4" i="1"/>
  <c r="E4" i="1"/>
  <c r="F4" i="1"/>
  <c r="B4" i="1"/>
</calcChain>
</file>

<file path=xl/sharedStrings.xml><?xml version="1.0" encoding="utf-8"?>
<sst xmlns="http://schemas.openxmlformats.org/spreadsheetml/2006/main" count="21" uniqueCount="21">
  <si>
    <t>0-14 лет</t>
  </si>
  <si>
    <t>14-34 лет</t>
  </si>
  <si>
    <t>34-54 лет</t>
  </si>
  <si>
    <t>54-70 лет</t>
  </si>
  <si>
    <t>70 и более</t>
  </si>
  <si>
    <t>мужчины (тыс. человек)</t>
  </si>
  <si>
    <t>женщины (тыс. человек)</t>
  </si>
  <si>
    <t>общее (тыс. человек)</t>
  </si>
  <si>
    <t>мужчины город (тыс. человек)</t>
  </si>
  <si>
    <t>женщины город (тыс. человек)</t>
  </si>
  <si>
    <t>мужчины село (тыс. человек)</t>
  </si>
  <si>
    <t>женщины село (тыс. человек)</t>
  </si>
  <si>
    <t xml:space="preserve">валовый внутренний продукт на душу населения </t>
  </si>
  <si>
    <t>ожидаемая продолжительность жизни при рождении</t>
  </si>
  <si>
    <t>среднее потребление калорий</t>
  </si>
  <si>
    <t>среднее потребление белков</t>
  </si>
  <si>
    <t>общий  коэффициент рождаемости</t>
  </si>
  <si>
    <t>общий коэффициент смертности</t>
  </si>
  <si>
    <t>коэффициент младенческой смертности</t>
  </si>
  <si>
    <t>доля неграмотного населения старше 15 лет</t>
  </si>
  <si>
    <r>
      <t>уровень</t>
    </r>
    <r>
      <rPr>
        <sz val="12"/>
        <color theme="1"/>
        <rFont val="Times New Roman"/>
        <family val="1"/>
        <charset val="204"/>
      </rPr>
      <t xml:space="preserve"> экономического и социального развития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</si>
</sst>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Половозрастная структура населения России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Пол!$A$2</c:f>
              <c:strCache>
                <c:ptCount val="1"/>
                <c:pt idx="0">
                  <c:v>мужчины (тыс. человек)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Пол!$B$1:$F$1</c:f>
              <c:strCache>
                <c:ptCount val="5"/>
                <c:pt idx="0">
                  <c:v>0-14 лет</c:v>
                </c:pt>
                <c:pt idx="1">
                  <c:v>14-34 лет</c:v>
                </c:pt>
                <c:pt idx="2">
                  <c:v>34-54 лет</c:v>
                </c:pt>
                <c:pt idx="3">
                  <c:v>54-70 лет</c:v>
                </c:pt>
                <c:pt idx="4">
                  <c:v>70 и более</c:v>
                </c:pt>
              </c:strCache>
            </c:strRef>
          </c:cat>
          <c:val>
            <c:numRef>
              <c:f>Пол!$B$2:$F$2</c:f>
              <c:numCache>
                <c:formatCode>General</c:formatCode>
                <c:ptCount val="5"/>
                <c:pt idx="0">
                  <c:v>40</c:v>
                </c:pt>
                <c:pt idx="1">
                  <c:v>58</c:v>
                </c:pt>
                <c:pt idx="2">
                  <c:v>45</c:v>
                </c:pt>
                <c:pt idx="3">
                  <c:v>39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9-4EF3-9C63-68FFBBA32E14}"/>
            </c:ext>
          </c:extLst>
        </c:ser>
        <c:ser>
          <c:idx val="1"/>
          <c:order val="1"/>
          <c:tx>
            <c:strRef>
              <c:f>Пол!$A$3</c:f>
              <c:strCache>
                <c:ptCount val="1"/>
                <c:pt idx="0">
                  <c:v>женщины (тыс. человек)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Пол!$B$1:$F$1</c:f>
              <c:strCache>
                <c:ptCount val="5"/>
                <c:pt idx="0">
                  <c:v>0-14 лет</c:v>
                </c:pt>
                <c:pt idx="1">
                  <c:v>14-34 лет</c:v>
                </c:pt>
                <c:pt idx="2">
                  <c:v>34-54 лет</c:v>
                </c:pt>
                <c:pt idx="3">
                  <c:v>54-70 лет</c:v>
                </c:pt>
                <c:pt idx="4">
                  <c:v>70 и более</c:v>
                </c:pt>
              </c:strCache>
            </c:strRef>
          </c:cat>
          <c:val>
            <c:numRef>
              <c:f>Пол!$B$3:$F$3</c:f>
              <c:numCache>
                <c:formatCode>General</c:formatCode>
                <c:ptCount val="5"/>
                <c:pt idx="0">
                  <c:v>42</c:v>
                </c:pt>
                <c:pt idx="1">
                  <c:v>60</c:v>
                </c:pt>
                <c:pt idx="2">
                  <c:v>46</c:v>
                </c:pt>
                <c:pt idx="3">
                  <c:v>43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9-4EF3-9C63-68FFBBA32E14}"/>
            </c:ext>
          </c:extLst>
        </c:ser>
        <c:ser>
          <c:idx val="2"/>
          <c:order val="2"/>
          <c:tx>
            <c:strRef>
              <c:f>Пол!$A$4</c:f>
              <c:strCache>
                <c:ptCount val="1"/>
                <c:pt idx="0">
                  <c:v>общее (тыс. человек)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Пол!$B$1:$F$1</c:f>
              <c:strCache>
                <c:ptCount val="5"/>
                <c:pt idx="0">
                  <c:v>0-14 лет</c:v>
                </c:pt>
                <c:pt idx="1">
                  <c:v>14-34 лет</c:v>
                </c:pt>
                <c:pt idx="2">
                  <c:v>34-54 лет</c:v>
                </c:pt>
                <c:pt idx="3">
                  <c:v>54-70 лет</c:v>
                </c:pt>
                <c:pt idx="4">
                  <c:v>70 и более</c:v>
                </c:pt>
              </c:strCache>
            </c:strRef>
          </c:cat>
          <c:val>
            <c:numRef>
              <c:f>Пол!$B$4:$F$4</c:f>
              <c:numCache>
                <c:formatCode>General</c:formatCode>
                <c:ptCount val="5"/>
                <c:pt idx="0">
                  <c:v>82</c:v>
                </c:pt>
                <c:pt idx="1">
                  <c:v>118</c:v>
                </c:pt>
                <c:pt idx="2">
                  <c:v>91</c:v>
                </c:pt>
                <c:pt idx="3">
                  <c:v>82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9-4EF3-9C63-68FFBBA32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1653024"/>
        <c:axId val="1061649280"/>
      </c:barChart>
      <c:catAx>
        <c:axId val="1061653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1649280"/>
        <c:crosses val="autoZero"/>
        <c:auto val="1"/>
        <c:lblAlgn val="ctr"/>
        <c:lblOffset val="100"/>
        <c:noMultiLvlLbl val="0"/>
      </c:catAx>
      <c:valAx>
        <c:axId val="106164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165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Все население,</a:t>
            </a:r>
            <a:r>
              <a:rPr lang="ru-RU" baseline="0"/>
              <a:t> тыс. человек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69-42AC-854D-CA04AA8F3C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69-42AC-854D-CA04AA8F3C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69-42AC-854D-CA04AA8F3C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69-42AC-854D-CA04AA8F3CC9}"/>
              </c:ext>
            </c:extLst>
          </c:dPt>
          <c:cat>
            <c:strRef>
              <c:f>'Город-село'!$A$2:$A$5</c:f>
              <c:strCache>
                <c:ptCount val="4"/>
                <c:pt idx="0">
                  <c:v>мужчины город (тыс. человек)</c:v>
                </c:pt>
                <c:pt idx="1">
                  <c:v>женщины город (тыс. человек)</c:v>
                </c:pt>
                <c:pt idx="2">
                  <c:v>мужчины село (тыс. человек)</c:v>
                </c:pt>
                <c:pt idx="3">
                  <c:v>женщины село (тыс. человек)</c:v>
                </c:pt>
              </c:strCache>
            </c:strRef>
          </c:cat>
          <c:val>
            <c:numRef>
              <c:f>'Город-село'!$B$2:$B$5</c:f>
              <c:numCache>
                <c:formatCode>General</c:formatCode>
                <c:ptCount val="4"/>
                <c:pt idx="0">
                  <c:v>74.23</c:v>
                </c:pt>
                <c:pt idx="1">
                  <c:v>72.92</c:v>
                </c:pt>
                <c:pt idx="2">
                  <c:v>25.27</c:v>
                </c:pt>
                <c:pt idx="3">
                  <c:v>28.56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8-4F39-B8C8-3BABEE8CF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4</xdr:row>
      <xdr:rowOff>95250</xdr:rowOff>
    </xdr:from>
    <xdr:to>
      <xdr:col>5</xdr:col>
      <xdr:colOff>609600</xdr:colOff>
      <xdr:row>19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75D5B5-5D66-436B-AE69-38E467F7A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5</xdr:col>
      <xdr:colOff>160020</xdr:colOff>
      <xdr:row>20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CAA8DD-BE6F-48CB-AC98-E7442CE2C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N10" sqref="N10"/>
    </sheetView>
  </sheetViews>
  <sheetFormatPr defaultRowHeight="14.4" x14ac:dyDescent="0.3"/>
  <cols>
    <col min="1" max="1" width="23" customWidth="1"/>
    <col min="6" max="6" width="1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40</v>
      </c>
      <c r="C2">
        <v>58</v>
      </c>
      <c r="D2">
        <v>45</v>
      </c>
      <c r="E2">
        <v>39</v>
      </c>
      <c r="F2">
        <v>29</v>
      </c>
    </row>
    <row r="3" spans="1:6" x14ac:dyDescent="0.3">
      <c r="A3" t="s">
        <v>6</v>
      </c>
      <c r="B3">
        <v>42</v>
      </c>
      <c r="C3">
        <v>60</v>
      </c>
      <c r="D3">
        <v>46</v>
      </c>
      <c r="E3">
        <v>43</v>
      </c>
      <c r="F3">
        <v>38</v>
      </c>
    </row>
    <row r="4" spans="1:6" x14ac:dyDescent="0.3">
      <c r="A4" t="s">
        <v>7</v>
      </c>
      <c r="B4">
        <f>B3+B2</f>
        <v>82</v>
      </c>
      <c r="C4">
        <f t="shared" ref="C4:F4" si="0">C3+C2</f>
        <v>118</v>
      </c>
      <c r="D4">
        <f t="shared" si="0"/>
        <v>91</v>
      </c>
      <c r="E4">
        <f t="shared" si="0"/>
        <v>82</v>
      </c>
      <c r="F4">
        <f t="shared" si="0"/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2CF9-E3B4-404C-A883-7098668F5E34}">
  <dimension ref="A2:B5"/>
  <sheetViews>
    <sheetView workbookViewId="0">
      <selection activeCell="G10" sqref="G10"/>
    </sheetView>
  </sheetViews>
  <sheetFormatPr defaultRowHeight="14.4" x14ac:dyDescent="0.3"/>
  <cols>
    <col min="1" max="1" width="28.77734375" customWidth="1"/>
  </cols>
  <sheetData>
    <row r="2" spans="1:2" x14ac:dyDescent="0.3">
      <c r="A2" t="s">
        <v>8</v>
      </c>
      <c r="B2">
        <v>74.23</v>
      </c>
    </row>
    <row r="3" spans="1:2" x14ac:dyDescent="0.3">
      <c r="A3" t="s">
        <v>9</v>
      </c>
      <c r="B3">
        <v>72.92</v>
      </c>
    </row>
    <row r="4" spans="1:2" x14ac:dyDescent="0.3">
      <c r="A4" t="s">
        <v>10</v>
      </c>
      <c r="B4">
        <v>25.27</v>
      </c>
    </row>
    <row r="5" spans="1:2" x14ac:dyDescent="0.3">
      <c r="A5" t="s">
        <v>11</v>
      </c>
      <c r="B5">
        <v>28.56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8ABF-5BE4-4BC5-8973-0EA57AA7BE0E}">
  <dimension ref="A1:H4"/>
  <sheetViews>
    <sheetView workbookViewId="0">
      <selection activeCell="A4" sqref="A4"/>
    </sheetView>
  </sheetViews>
  <sheetFormatPr defaultRowHeight="14.4" x14ac:dyDescent="0.3"/>
  <cols>
    <col min="1" max="1" width="49.5546875" customWidth="1"/>
    <col min="2" max="2" width="47" customWidth="1"/>
    <col min="3" max="3" width="27" customWidth="1"/>
    <col min="4" max="4" width="26.88671875" customWidth="1"/>
    <col min="5" max="5" width="31.21875" customWidth="1"/>
    <col min="6" max="6" width="29.5546875" customWidth="1"/>
    <col min="7" max="7" width="40.44140625" customWidth="1"/>
    <col min="8" max="8" width="43.33203125" customWidth="1"/>
  </cols>
  <sheetData>
    <row r="1" spans="1:8" ht="15.6" x14ac:dyDescent="0.3">
      <c r="A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2" t="s">
        <v>18</v>
      </c>
      <c r="H1" s="2" t="s">
        <v>19</v>
      </c>
    </row>
    <row r="2" spans="1:8" x14ac:dyDescent="0.3">
      <c r="A2">
        <v>5012</v>
      </c>
      <c r="B2">
        <v>60</v>
      </c>
      <c r="C2">
        <v>3393</v>
      </c>
      <c r="D2">
        <v>2763</v>
      </c>
      <c r="E2">
        <v>76.8</v>
      </c>
      <c r="F2">
        <v>17.7</v>
      </c>
      <c r="G2">
        <v>28.3</v>
      </c>
      <c r="H2">
        <v>10</v>
      </c>
    </row>
    <row r="4" spans="1:8" ht="15.6" x14ac:dyDescent="0.3">
      <c r="A4" s="3" t="s">
        <v>20</v>
      </c>
      <c r="B4" s="4">
        <f>(A2+B2+C2+D2)/(E2+F2+G2+H2)/100</f>
        <v>0.8454819277108433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</vt:lpstr>
      <vt:lpstr>Город-село</vt:lpstr>
      <vt:lpstr>уровень экономического развития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Brat</dc:creator>
  <cp:lastModifiedBy>Vito Brat</cp:lastModifiedBy>
  <dcterms:created xsi:type="dcterms:W3CDTF">2015-06-05T18:19:34Z</dcterms:created>
  <dcterms:modified xsi:type="dcterms:W3CDTF">2022-10-15T08:20:18Z</dcterms:modified>
</cp:coreProperties>
</file>