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ratk\OneDrive\Plocha\СПбГЭТУ ЛЭТИ им.Ульянова(Ленина)\Информатика\лабы\7\"/>
    </mc:Choice>
  </mc:AlternateContent>
  <xr:revisionPtr revIDLastSave="0" documentId="13_ncr:1_{0BA2C347-AC39-4321-AA02-C802A02924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асчет нормальной массы" sheetId="1" r:id="rId1"/>
    <sheet name="Расчет калорийности" sheetId="2" r:id="rId2"/>
    <sheet name="Расчет Ккал по странам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B3" i="3"/>
  <c r="C11" i="2"/>
  <c r="D11" i="2"/>
  <c r="B11" i="2"/>
  <c r="D3" i="2"/>
  <c r="D4" i="2"/>
  <c r="D5" i="2"/>
  <c r="D6" i="2"/>
  <c r="D7" i="2"/>
  <c r="D8" i="2"/>
  <c r="D9" i="2"/>
  <c r="D10" i="2"/>
  <c r="D2" i="2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</calcChain>
</file>

<file path=xl/sharedStrings.xml><?xml version="1.0" encoding="utf-8"?>
<sst xmlns="http://schemas.openxmlformats.org/spreadsheetml/2006/main" count="63" uniqueCount="62">
  <si>
    <t>№</t>
  </si>
  <si>
    <t>Масса</t>
  </si>
  <si>
    <t>Рост</t>
  </si>
  <si>
    <t>Возраст</t>
  </si>
  <si>
    <t>Нормальная масса(1)</t>
  </si>
  <si>
    <t>Нормальная масса(2)</t>
  </si>
  <si>
    <t>Нормальная масса(3)</t>
  </si>
  <si>
    <t>Нормальная масса(4)</t>
  </si>
  <si>
    <t>норма</t>
  </si>
  <si>
    <t>3.2&lt;=k&lt;=4.3</t>
  </si>
  <si>
    <t>22&lt;=k&lt;=24.8</t>
  </si>
  <si>
    <t>Название</t>
  </si>
  <si>
    <t>Ккал</t>
  </si>
  <si>
    <t>Цена</t>
  </si>
  <si>
    <t>Затраты/м</t>
  </si>
  <si>
    <t>Каша</t>
  </si>
  <si>
    <t>Чай</t>
  </si>
  <si>
    <t>Сыр</t>
  </si>
  <si>
    <t>Суп</t>
  </si>
  <si>
    <t>Картофель</t>
  </si>
  <si>
    <t>Салат</t>
  </si>
  <si>
    <t>Макароны</t>
  </si>
  <si>
    <t>Хлеб</t>
  </si>
  <si>
    <t>Всего</t>
  </si>
  <si>
    <t>Котлета</t>
  </si>
  <si>
    <t>Государство</t>
  </si>
  <si>
    <t>Австралия</t>
  </si>
  <si>
    <t>Азербайджан</t>
  </si>
  <si>
    <t>Армения</t>
  </si>
  <si>
    <t>Белоруссия</t>
  </si>
  <si>
    <t>Бразилия</t>
  </si>
  <si>
    <t>Великобритания</t>
  </si>
  <si>
    <t>Германия</t>
  </si>
  <si>
    <t>Грузия</t>
  </si>
  <si>
    <t>Египет</t>
  </si>
  <si>
    <t>Западная Африка</t>
  </si>
  <si>
    <t>Индия</t>
  </si>
  <si>
    <t>Испания</t>
  </si>
  <si>
    <t>Италия</t>
  </si>
  <si>
    <t>Казахстан</t>
  </si>
  <si>
    <t>Канада</t>
  </si>
  <si>
    <t>Киргизия</t>
  </si>
  <si>
    <t>Китай</t>
  </si>
  <si>
    <t>Конго</t>
  </si>
  <si>
    <t>Куба</t>
  </si>
  <si>
    <t>Латвия</t>
  </si>
  <si>
    <t>Литва</t>
  </si>
  <si>
    <t>Мексика</t>
  </si>
  <si>
    <t>Молдавия</t>
  </si>
  <si>
    <t>Польша</t>
  </si>
  <si>
    <t>США</t>
  </si>
  <si>
    <t>Таджикистан</t>
  </si>
  <si>
    <t>Туркменистан</t>
  </si>
  <si>
    <t>Узбекистан</t>
  </si>
  <si>
    <t>Украина</t>
  </si>
  <si>
    <t>Франция</t>
  </si>
  <si>
    <t>Экваториальная Африка</t>
  </si>
  <si>
    <t>Эстония</t>
  </si>
  <si>
    <t>ЮАР</t>
  </si>
  <si>
    <t>Япония</t>
  </si>
  <si>
    <t>Среднее потреблений ккал на 1 чел.</t>
  </si>
  <si>
    <t>среднесуточное потребление белковна чел.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</si>
</sst>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BFBFBF"/>
      </left>
      <right style="thin">
        <color indexed="64"/>
      </right>
      <top/>
      <bottom style="medium">
        <color rgb="FFBFBFBF"/>
      </bottom>
      <diagonal/>
    </border>
    <border>
      <left/>
      <right style="thin">
        <color indexed="64"/>
      </right>
      <top/>
      <bottom style="medium">
        <color rgb="FFBFBFBF"/>
      </bottom>
      <diagonal/>
    </border>
    <border>
      <left style="medium">
        <color rgb="FFBFBFBF"/>
      </left>
      <right style="thin">
        <color indexed="64"/>
      </right>
      <top style="medium">
        <color rgb="FFBFBFBF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3" borderId="1" xfId="0" applyFill="1" applyBorder="1"/>
    <xf numFmtId="0" fontId="0" fillId="2" borderId="3" xfId="0" applyFill="1" applyBorder="1"/>
    <xf numFmtId="0" fontId="0" fillId="2" borderId="2" xfId="0" applyFill="1" applyBorder="1"/>
    <xf numFmtId="0" fontId="3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wrapText="1"/>
    </xf>
    <xf numFmtId="0" fontId="0" fillId="5" borderId="0" xfId="0" applyFill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K7" sqref="K7"/>
    </sheetView>
  </sheetViews>
  <sheetFormatPr defaultRowHeight="14.4" x14ac:dyDescent="0.3"/>
  <cols>
    <col min="5" max="5" width="11.6640625" customWidth="1"/>
    <col min="6" max="6" width="12" customWidth="1"/>
    <col min="7" max="7" width="11.6640625" customWidth="1"/>
    <col min="8" max="8" width="12.44140625" customWidth="1"/>
  </cols>
  <sheetData>
    <row r="1" spans="1:8" ht="33" customHeight="1" x14ac:dyDescent="0.3">
      <c r="A1" s="4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17">
        <v>1</v>
      </c>
      <c r="B2">
        <v>65</v>
      </c>
      <c r="C2">
        <v>170</v>
      </c>
      <c r="D2">
        <v>35</v>
      </c>
      <c r="E2" s="1">
        <f>B2/(C2/10)</f>
        <v>3.8235294117647061</v>
      </c>
      <c r="F2">
        <f>C2-110</f>
        <v>60</v>
      </c>
      <c r="G2">
        <f>50+0.75*(C2-150)+((D2-20))/4</f>
        <v>68.75</v>
      </c>
      <c r="H2" s="1">
        <f>B2/C2/C2*10000</f>
        <v>22.491349480968857</v>
      </c>
    </row>
    <row r="3" spans="1:8" x14ac:dyDescent="0.3">
      <c r="A3" s="17">
        <v>2</v>
      </c>
      <c r="B3">
        <v>52</v>
      </c>
      <c r="C3">
        <v>180</v>
      </c>
      <c r="D3">
        <v>21</v>
      </c>
      <c r="E3" s="1">
        <f t="shared" ref="E3:E6" si="0">B3/(C3/10)</f>
        <v>2.8888888888888888</v>
      </c>
      <c r="F3">
        <f t="shared" ref="F3:F6" si="1">C3-110</f>
        <v>70</v>
      </c>
      <c r="G3">
        <f t="shared" ref="G3:G6" si="2">50+0.75*(C3-150)+((D3-20))/4</f>
        <v>72.75</v>
      </c>
      <c r="H3" s="1">
        <f t="shared" ref="H3:H6" si="3">B3/C3/C3*10000</f>
        <v>16.049382716049383</v>
      </c>
    </row>
    <row r="4" spans="1:8" x14ac:dyDescent="0.3">
      <c r="A4" s="17">
        <v>3</v>
      </c>
      <c r="B4">
        <v>81</v>
      </c>
      <c r="C4">
        <v>186</v>
      </c>
      <c r="D4">
        <v>26</v>
      </c>
      <c r="E4" s="1">
        <f t="shared" si="0"/>
        <v>4.354838709677419</v>
      </c>
      <c r="F4">
        <f t="shared" si="1"/>
        <v>76</v>
      </c>
      <c r="G4">
        <f t="shared" si="2"/>
        <v>78.5</v>
      </c>
      <c r="H4" s="1">
        <f t="shared" si="3"/>
        <v>23.413111342351716</v>
      </c>
    </row>
    <row r="5" spans="1:8" x14ac:dyDescent="0.3">
      <c r="A5" s="17">
        <v>4</v>
      </c>
      <c r="B5">
        <v>59</v>
      </c>
      <c r="C5">
        <v>150</v>
      </c>
      <c r="D5">
        <v>49</v>
      </c>
      <c r="E5" s="1">
        <f t="shared" si="0"/>
        <v>3.9333333333333331</v>
      </c>
      <c r="F5">
        <f t="shared" si="1"/>
        <v>40</v>
      </c>
      <c r="G5">
        <f t="shared" si="2"/>
        <v>57.25</v>
      </c>
      <c r="H5" s="1">
        <f t="shared" si="3"/>
        <v>26.222222222222221</v>
      </c>
    </row>
    <row r="6" spans="1:8" x14ac:dyDescent="0.3">
      <c r="A6" s="17">
        <v>5</v>
      </c>
      <c r="B6">
        <v>84</v>
      </c>
      <c r="C6">
        <v>171</v>
      </c>
      <c r="D6">
        <v>71</v>
      </c>
      <c r="E6" s="1">
        <f t="shared" si="0"/>
        <v>4.9122807017543852</v>
      </c>
      <c r="F6">
        <f t="shared" si="1"/>
        <v>61</v>
      </c>
      <c r="G6">
        <f t="shared" si="2"/>
        <v>78.5</v>
      </c>
      <c r="H6" s="1">
        <f t="shared" si="3"/>
        <v>28.72678772955781</v>
      </c>
    </row>
    <row r="7" spans="1:8" x14ac:dyDescent="0.3">
      <c r="E7" t="s">
        <v>8</v>
      </c>
      <c r="H7" t="s">
        <v>8</v>
      </c>
    </row>
    <row r="8" spans="1:8" x14ac:dyDescent="0.3">
      <c r="E8" s="16" t="s">
        <v>9</v>
      </c>
      <c r="H8" s="16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0290-6CBD-4D01-9BA3-66D25802BBA9}">
  <dimension ref="A1:D11"/>
  <sheetViews>
    <sheetView workbookViewId="0">
      <selection activeCell="G25" sqref="G25"/>
    </sheetView>
  </sheetViews>
  <sheetFormatPr defaultRowHeight="14.4" x14ac:dyDescent="0.3"/>
  <cols>
    <col min="1" max="1" width="9.88671875" customWidth="1"/>
    <col min="4" max="4" width="10.33203125" customWidth="1"/>
  </cols>
  <sheetData>
    <row r="1" spans="1:4" x14ac:dyDescent="0.3">
      <c r="A1" s="8" t="s">
        <v>11</v>
      </c>
      <c r="B1" s="9" t="s">
        <v>12</v>
      </c>
      <c r="C1" s="9" t="s">
        <v>13</v>
      </c>
      <c r="D1" s="9" t="s">
        <v>14</v>
      </c>
    </row>
    <row r="2" spans="1:4" x14ac:dyDescent="0.3">
      <c r="A2" s="6" t="s">
        <v>15</v>
      </c>
      <c r="B2">
        <v>210</v>
      </c>
      <c r="C2">
        <v>210</v>
      </c>
      <c r="D2">
        <f>C2*31</f>
        <v>6510</v>
      </c>
    </row>
    <row r="3" spans="1:4" x14ac:dyDescent="0.3">
      <c r="A3" s="6" t="s">
        <v>16</v>
      </c>
      <c r="B3">
        <v>40</v>
      </c>
      <c r="C3">
        <v>110</v>
      </c>
      <c r="D3">
        <f t="shared" ref="D3:D10" si="0">C3*31</f>
        <v>3410</v>
      </c>
    </row>
    <row r="4" spans="1:4" x14ac:dyDescent="0.3">
      <c r="A4" s="6" t="s">
        <v>17</v>
      </c>
      <c r="B4">
        <v>105</v>
      </c>
      <c r="C4">
        <v>210</v>
      </c>
      <c r="D4">
        <f t="shared" si="0"/>
        <v>6510</v>
      </c>
    </row>
    <row r="5" spans="1:4" x14ac:dyDescent="0.3">
      <c r="A5" s="6" t="s">
        <v>18</v>
      </c>
      <c r="B5">
        <v>412</v>
      </c>
      <c r="C5">
        <v>340</v>
      </c>
      <c r="D5">
        <f t="shared" si="0"/>
        <v>10540</v>
      </c>
    </row>
    <row r="6" spans="1:4" x14ac:dyDescent="0.3">
      <c r="A6" s="6" t="s">
        <v>19</v>
      </c>
      <c r="B6">
        <v>192</v>
      </c>
      <c r="C6">
        <v>120</v>
      </c>
      <c r="D6">
        <f t="shared" si="0"/>
        <v>3720</v>
      </c>
    </row>
    <row r="7" spans="1:4" x14ac:dyDescent="0.3">
      <c r="A7" s="6" t="s">
        <v>20</v>
      </c>
      <c r="B7">
        <v>108</v>
      </c>
      <c r="C7">
        <v>150</v>
      </c>
      <c r="D7">
        <f t="shared" si="0"/>
        <v>4650</v>
      </c>
    </row>
    <row r="8" spans="1:4" x14ac:dyDescent="0.3">
      <c r="A8" s="6" t="s">
        <v>21</v>
      </c>
      <c r="B8">
        <v>417</v>
      </c>
      <c r="C8">
        <v>100</v>
      </c>
      <c r="D8">
        <f t="shared" si="0"/>
        <v>3100</v>
      </c>
    </row>
    <row r="9" spans="1:4" x14ac:dyDescent="0.3">
      <c r="A9" s="6" t="s">
        <v>22</v>
      </c>
      <c r="B9">
        <v>416</v>
      </c>
      <c r="C9">
        <v>90</v>
      </c>
      <c r="D9">
        <f t="shared" si="0"/>
        <v>2790</v>
      </c>
    </row>
    <row r="10" spans="1:4" x14ac:dyDescent="0.3">
      <c r="A10" s="6" t="s">
        <v>24</v>
      </c>
      <c r="B10">
        <v>533</v>
      </c>
      <c r="C10">
        <v>450</v>
      </c>
      <c r="D10">
        <f t="shared" si="0"/>
        <v>13950</v>
      </c>
    </row>
    <row r="11" spans="1:4" x14ac:dyDescent="0.3">
      <c r="A11" s="7" t="s">
        <v>23</v>
      </c>
      <c r="B11" s="5">
        <f>SUM(B2:B10)</f>
        <v>2433</v>
      </c>
      <c r="C11" s="5">
        <f t="shared" ref="C11:D11" si="1">SUM(C2:C10)</f>
        <v>1780</v>
      </c>
      <c r="D11" s="5">
        <f t="shared" si="1"/>
        <v>55180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673E-2318-4DAA-91C5-2385ED57F470}">
  <dimension ref="A1:C35"/>
  <sheetViews>
    <sheetView zoomScaleNormal="100" workbookViewId="0">
      <selection activeCell="C23" sqref="C23"/>
    </sheetView>
  </sheetViews>
  <sheetFormatPr defaultRowHeight="14.4" x14ac:dyDescent="0.3"/>
  <cols>
    <col min="1" max="1" width="20.88671875" customWidth="1"/>
    <col min="2" max="2" width="24.33203125" customWidth="1"/>
    <col min="3" max="3" width="29.5546875" customWidth="1"/>
  </cols>
  <sheetData>
    <row r="1" spans="1:3" ht="30.6" customHeight="1" x14ac:dyDescent="0.3">
      <c r="A1" s="14" t="s">
        <v>25</v>
      </c>
      <c r="B1" s="15" t="s">
        <v>60</v>
      </c>
      <c r="C1" s="15" t="s">
        <v>61</v>
      </c>
    </row>
    <row r="2" spans="1:3" ht="16.2" thickBot="1" x14ac:dyDescent="0.35">
      <c r="A2" s="10" t="s">
        <v>26</v>
      </c>
      <c r="B2">
        <v>2984</v>
      </c>
      <c r="C2">
        <v>85</v>
      </c>
    </row>
    <row r="3" spans="1:3" ht="16.2" thickBot="1" x14ac:dyDescent="0.35">
      <c r="A3" s="10" t="s">
        <v>27</v>
      </c>
      <c r="B3">
        <f ca="1">RANDBETWEEN(-500,500)+B2</f>
        <v>3011</v>
      </c>
      <c r="C3">
        <f ca="1">RANDBETWEEN(-20,20)+C2</f>
        <v>72</v>
      </c>
    </row>
    <row r="4" spans="1:3" ht="16.2" thickBot="1" x14ac:dyDescent="0.35">
      <c r="A4" s="10" t="s">
        <v>28</v>
      </c>
      <c r="B4">
        <f t="shared" ref="B4:B34" ca="1" si="0">RANDBETWEEN(-500,500)+B3</f>
        <v>2759</v>
      </c>
      <c r="C4">
        <f t="shared" ref="C4:C35" ca="1" si="1">RANDBETWEEN(-20,20)+C3</f>
        <v>63</v>
      </c>
    </row>
    <row r="5" spans="1:3" ht="16.2" thickBot="1" x14ac:dyDescent="0.35">
      <c r="A5" s="10" t="s">
        <v>29</v>
      </c>
      <c r="B5">
        <f t="shared" ca="1" si="0"/>
        <v>2841</v>
      </c>
      <c r="C5">
        <f t="shared" ca="1" si="1"/>
        <v>69</v>
      </c>
    </row>
    <row r="6" spans="1:3" ht="16.2" thickBot="1" x14ac:dyDescent="0.35">
      <c r="A6" s="11" t="s">
        <v>30</v>
      </c>
      <c r="B6">
        <f t="shared" ca="1" si="0"/>
        <v>2399</v>
      </c>
      <c r="C6">
        <f t="shared" ca="1" si="1"/>
        <v>66</v>
      </c>
    </row>
    <row r="7" spans="1:3" ht="16.2" thickBot="1" x14ac:dyDescent="0.35">
      <c r="A7" s="11" t="s">
        <v>31</v>
      </c>
      <c r="B7">
        <f t="shared" ca="1" si="0"/>
        <v>2829</v>
      </c>
      <c r="C7">
        <f t="shared" ca="1" si="1"/>
        <v>67</v>
      </c>
    </row>
    <row r="8" spans="1:3" ht="16.2" thickBot="1" x14ac:dyDescent="0.35">
      <c r="A8" s="11" t="s">
        <v>32</v>
      </c>
      <c r="B8">
        <f t="shared" ca="1" si="0"/>
        <v>2705</v>
      </c>
      <c r="C8">
        <f t="shared" ca="1" si="1"/>
        <v>84</v>
      </c>
    </row>
    <row r="9" spans="1:3" ht="16.2" thickBot="1" x14ac:dyDescent="0.35">
      <c r="A9" s="10" t="s">
        <v>33</v>
      </c>
      <c r="B9">
        <f t="shared" ca="1" si="0"/>
        <v>2891</v>
      </c>
      <c r="C9">
        <f t="shared" ca="1" si="1"/>
        <v>92</v>
      </c>
    </row>
    <row r="10" spans="1:3" ht="16.2" thickBot="1" x14ac:dyDescent="0.35">
      <c r="A10" s="11" t="s">
        <v>34</v>
      </c>
      <c r="B10">
        <f t="shared" ca="1" si="0"/>
        <v>2984</v>
      </c>
      <c r="C10">
        <f t="shared" ca="1" si="1"/>
        <v>105</v>
      </c>
    </row>
    <row r="11" spans="1:3" ht="16.2" thickBot="1" x14ac:dyDescent="0.35">
      <c r="A11" s="11" t="s">
        <v>35</v>
      </c>
      <c r="B11">
        <f t="shared" ca="1" si="0"/>
        <v>2773</v>
      </c>
      <c r="C11">
        <f t="shared" ca="1" si="1"/>
        <v>118</v>
      </c>
    </row>
    <row r="12" spans="1:3" ht="16.2" thickBot="1" x14ac:dyDescent="0.35">
      <c r="A12" s="11" t="s">
        <v>36</v>
      </c>
      <c r="B12">
        <f t="shared" ca="1" si="0"/>
        <v>2749</v>
      </c>
      <c r="C12">
        <f t="shared" ca="1" si="1"/>
        <v>109</v>
      </c>
    </row>
    <row r="13" spans="1:3" ht="16.2" thickBot="1" x14ac:dyDescent="0.35">
      <c r="A13" s="11" t="s">
        <v>37</v>
      </c>
      <c r="B13">
        <f t="shared" ca="1" si="0"/>
        <v>2251</v>
      </c>
      <c r="C13">
        <f t="shared" ca="1" si="1"/>
        <v>110</v>
      </c>
    </row>
    <row r="14" spans="1:3" ht="16.2" thickBot="1" x14ac:dyDescent="0.35">
      <c r="A14" s="11" t="s">
        <v>38</v>
      </c>
      <c r="B14">
        <f t="shared" ca="1" si="0"/>
        <v>2094</v>
      </c>
      <c r="C14">
        <f t="shared" ca="1" si="1"/>
        <v>119</v>
      </c>
    </row>
    <row r="15" spans="1:3" ht="16.2" thickBot="1" x14ac:dyDescent="0.35">
      <c r="A15" s="10" t="s">
        <v>39</v>
      </c>
      <c r="B15">
        <f t="shared" ca="1" si="0"/>
        <v>1670</v>
      </c>
      <c r="C15">
        <f t="shared" ca="1" si="1"/>
        <v>106</v>
      </c>
    </row>
    <row r="16" spans="1:3" ht="16.2" thickBot="1" x14ac:dyDescent="0.35">
      <c r="A16" s="11" t="s">
        <v>40</v>
      </c>
      <c r="B16">
        <f t="shared" ca="1" si="0"/>
        <v>2129</v>
      </c>
      <c r="C16">
        <f t="shared" ca="1" si="1"/>
        <v>124</v>
      </c>
    </row>
    <row r="17" spans="1:3" ht="16.2" thickBot="1" x14ac:dyDescent="0.35">
      <c r="A17" s="10" t="s">
        <v>41</v>
      </c>
      <c r="B17">
        <f t="shared" ca="1" si="0"/>
        <v>2054</v>
      </c>
      <c r="C17">
        <f t="shared" ca="1" si="1"/>
        <v>118</v>
      </c>
    </row>
    <row r="18" spans="1:3" ht="16.2" thickBot="1" x14ac:dyDescent="0.35">
      <c r="A18" s="11" t="s">
        <v>42</v>
      </c>
      <c r="B18">
        <f t="shared" ca="1" si="0"/>
        <v>1768</v>
      </c>
      <c r="C18">
        <f t="shared" ca="1" si="1"/>
        <v>114</v>
      </c>
    </row>
    <row r="19" spans="1:3" ht="16.2" thickBot="1" x14ac:dyDescent="0.35">
      <c r="A19" s="12" t="s">
        <v>43</v>
      </c>
      <c r="B19">
        <f t="shared" ca="1" si="0"/>
        <v>1358</v>
      </c>
      <c r="C19">
        <f t="shared" ca="1" si="1"/>
        <v>121</v>
      </c>
    </row>
    <row r="20" spans="1:3" ht="16.2" thickBot="1" x14ac:dyDescent="0.35">
      <c r="A20" s="13" t="s">
        <v>44</v>
      </c>
      <c r="B20">
        <f t="shared" ca="1" si="0"/>
        <v>1443</v>
      </c>
      <c r="C20">
        <f t="shared" ca="1" si="1"/>
        <v>121</v>
      </c>
    </row>
    <row r="21" spans="1:3" ht="16.2" thickBot="1" x14ac:dyDescent="0.35">
      <c r="A21" s="12" t="s">
        <v>45</v>
      </c>
      <c r="B21">
        <f t="shared" ca="1" si="0"/>
        <v>1494</v>
      </c>
      <c r="C21">
        <f t="shared" ca="1" si="1"/>
        <v>134</v>
      </c>
    </row>
    <row r="22" spans="1:3" ht="16.2" thickBot="1" x14ac:dyDescent="0.35">
      <c r="A22" s="12" t="s">
        <v>46</v>
      </c>
      <c r="B22">
        <f t="shared" ca="1" si="0"/>
        <v>1117</v>
      </c>
      <c r="C22">
        <f t="shared" ca="1" si="1"/>
        <v>126</v>
      </c>
    </row>
    <row r="23" spans="1:3" ht="16.2" thickBot="1" x14ac:dyDescent="0.35">
      <c r="A23" s="13" t="s">
        <v>47</v>
      </c>
      <c r="B23">
        <f t="shared" ca="1" si="0"/>
        <v>665</v>
      </c>
      <c r="C23">
        <f t="shared" ca="1" si="1"/>
        <v>138</v>
      </c>
    </row>
    <row r="24" spans="1:3" ht="16.2" thickBot="1" x14ac:dyDescent="0.35">
      <c r="A24" s="12" t="s">
        <v>48</v>
      </c>
      <c r="B24">
        <f t="shared" ca="1" si="0"/>
        <v>478</v>
      </c>
      <c r="C24">
        <f t="shared" ca="1" si="1"/>
        <v>156</v>
      </c>
    </row>
    <row r="25" spans="1:3" ht="16.2" thickBot="1" x14ac:dyDescent="0.35">
      <c r="A25" s="13" t="s">
        <v>49</v>
      </c>
      <c r="B25">
        <f t="shared" ca="1" si="0"/>
        <v>472</v>
      </c>
      <c r="C25">
        <f t="shared" ca="1" si="1"/>
        <v>138</v>
      </c>
    </row>
    <row r="26" spans="1:3" ht="16.2" thickBot="1" x14ac:dyDescent="0.35">
      <c r="A26" s="13" t="s">
        <v>50</v>
      </c>
      <c r="B26">
        <f t="shared" ca="1" si="0"/>
        <v>516</v>
      </c>
      <c r="C26">
        <f t="shared" ca="1" si="1"/>
        <v>128</v>
      </c>
    </row>
    <row r="27" spans="1:3" ht="16.2" thickBot="1" x14ac:dyDescent="0.35">
      <c r="A27" s="12" t="s">
        <v>51</v>
      </c>
      <c r="B27">
        <f t="shared" ca="1" si="0"/>
        <v>821</v>
      </c>
      <c r="C27">
        <f t="shared" ca="1" si="1"/>
        <v>144</v>
      </c>
    </row>
    <row r="28" spans="1:3" ht="16.2" thickBot="1" x14ac:dyDescent="0.35">
      <c r="A28" s="12" t="s">
        <v>52</v>
      </c>
      <c r="B28">
        <f t="shared" ca="1" si="0"/>
        <v>649</v>
      </c>
      <c r="C28">
        <f t="shared" ca="1" si="1"/>
        <v>148</v>
      </c>
    </row>
    <row r="29" spans="1:3" ht="16.2" thickBot="1" x14ac:dyDescent="0.35">
      <c r="A29" s="12" t="s">
        <v>53</v>
      </c>
      <c r="B29">
        <f ca="1">RANDBETWEEN(-500,500)+B28</f>
        <v>169</v>
      </c>
      <c r="C29">
        <f t="shared" ca="1" si="1"/>
        <v>158</v>
      </c>
    </row>
    <row r="30" spans="1:3" ht="16.2" thickBot="1" x14ac:dyDescent="0.35">
      <c r="A30" s="12" t="s">
        <v>54</v>
      </c>
      <c r="B30">
        <f t="shared" ca="1" si="0"/>
        <v>593</v>
      </c>
      <c r="C30">
        <f t="shared" ca="1" si="1"/>
        <v>158</v>
      </c>
    </row>
    <row r="31" spans="1:3" ht="16.2" thickBot="1" x14ac:dyDescent="0.35">
      <c r="A31" s="13" t="s">
        <v>55</v>
      </c>
      <c r="B31">
        <f t="shared" ca="1" si="0"/>
        <v>1086</v>
      </c>
      <c r="C31">
        <f t="shared" ca="1" si="1"/>
        <v>173</v>
      </c>
    </row>
    <row r="32" spans="1:3" ht="16.2" thickBot="1" x14ac:dyDescent="0.35">
      <c r="A32" s="13" t="s">
        <v>56</v>
      </c>
      <c r="B32">
        <f t="shared" ca="1" si="0"/>
        <v>1568</v>
      </c>
      <c r="C32">
        <f t="shared" ca="1" si="1"/>
        <v>163</v>
      </c>
    </row>
    <row r="33" spans="1:3" ht="16.2" thickBot="1" x14ac:dyDescent="0.35">
      <c r="A33" s="12" t="s">
        <v>57</v>
      </c>
      <c r="B33">
        <f t="shared" ca="1" si="0"/>
        <v>1767</v>
      </c>
      <c r="C33">
        <f t="shared" ca="1" si="1"/>
        <v>177</v>
      </c>
    </row>
    <row r="34" spans="1:3" ht="16.2" thickBot="1" x14ac:dyDescent="0.35">
      <c r="A34" s="13" t="s">
        <v>58</v>
      </c>
      <c r="B34">
        <f t="shared" ca="1" si="0"/>
        <v>1533</v>
      </c>
      <c r="C34">
        <f t="shared" ca="1" si="1"/>
        <v>194</v>
      </c>
    </row>
    <row r="35" spans="1:3" ht="16.2" thickBot="1" x14ac:dyDescent="0.35">
      <c r="A35" s="12" t="s">
        <v>59</v>
      </c>
      <c r="B35">
        <f ca="1">RANDBETWEEN(-500,500)+B34</f>
        <v>1499</v>
      </c>
      <c r="C35">
        <f t="shared" ca="1" si="1"/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 нормальной массы</vt:lpstr>
      <vt:lpstr>Расчет калорийности</vt:lpstr>
      <vt:lpstr>Расчет Ккал по странам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Brat</dc:creator>
  <cp:lastModifiedBy>Vito Brat</cp:lastModifiedBy>
  <dcterms:created xsi:type="dcterms:W3CDTF">2015-06-05T18:19:34Z</dcterms:created>
  <dcterms:modified xsi:type="dcterms:W3CDTF">2022-10-15T08:20:14Z</dcterms:modified>
</cp:coreProperties>
</file>