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D:\Vito\8 - TUGAS AKHIR\Program Vito\"/>
    </mc:Choice>
  </mc:AlternateContent>
  <xr:revisionPtr revIDLastSave="0" documentId="13_ncr:1_{8D64A5D0-31A1-4975-A409-D2E52B3C71C9}" xr6:coauthVersionLast="45" xr6:coauthVersionMax="45" xr10:uidLastSave="{00000000-0000-0000-0000-000000000000}"/>
  <bookViews>
    <workbookView xWindow="0" yWindow="6156" windowWidth="23040" windowHeight="6204" activeTab="8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review hasil" sheetId="5" r:id="rId5"/>
    <sheet name="Sheet5" sheetId="6" r:id="rId6"/>
    <sheet name="Sheet6" sheetId="7" r:id="rId7"/>
    <sheet name="Sheet7" sheetId="8" r:id="rId8"/>
    <sheet name="Sheet8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23" i="4" l="1"/>
  <c r="Z3" i="5" s="1"/>
  <c r="Z5" i="5" s="1"/>
  <c r="X23" i="4"/>
  <c r="Y3" i="5" s="1"/>
  <c r="Y5" i="5" s="1"/>
  <c r="W23" i="4"/>
  <c r="X3" i="5" s="1"/>
  <c r="X5" i="5" s="1"/>
  <c r="V23" i="4"/>
  <c r="W3" i="5" s="1"/>
  <c r="W5" i="5" s="1"/>
  <c r="U23" i="4"/>
  <c r="V3" i="5" s="1"/>
  <c r="V5" i="5" s="1"/>
  <c r="T23" i="4"/>
  <c r="U3" i="5" s="1"/>
  <c r="U5" i="5" s="1"/>
  <c r="S23" i="4"/>
  <c r="T3" i="5" s="1"/>
  <c r="T5" i="5" s="1"/>
  <c r="R23" i="4"/>
  <c r="S3" i="5" s="1"/>
  <c r="S5" i="5" s="1"/>
  <c r="Q23" i="4"/>
  <c r="R3" i="5" s="1"/>
  <c r="R5" i="5" s="1"/>
  <c r="P23" i="4"/>
  <c r="Q3" i="5" s="1"/>
  <c r="Q5" i="5" s="1"/>
  <c r="O23" i="4"/>
  <c r="P3" i="5" s="1"/>
  <c r="P5" i="5" s="1"/>
  <c r="N23" i="4"/>
  <c r="O3" i="5" s="1"/>
  <c r="O5" i="5" s="1"/>
  <c r="M23" i="4"/>
  <c r="N3" i="5" s="1"/>
  <c r="N5" i="5" s="1"/>
  <c r="L23" i="4"/>
  <c r="M3" i="5" s="1"/>
  <c r="M5" i="5" s="1"/>
  <c r="K23" i="4"/>
  <c r="L3" i="5" s="1"/>
  <c r="L5" i="5" s="1"/>
  <c r="J23" i="4"/>
  <c r="K3" i="5" s="1"/>
  <c r="K5" i="5" s="1"/>
  <c r="I23" i="4"/>
  <c r="J3" i="5" s="1"/>
  <c r="J5" i="5" s="1"/>
  <c r="H23" i="4"/>
  <c r="I3" i="5" s="1"/>
  <c r="I5" i="5" s="1"/>
  <c r="G23" i="4"/>
  <c r="H3" i="5" s="1"/>
  <c r="H5" i="5" s="1"/>
  <c r="F23" i="4"/>
  <c r="G3" i="5" s="1"/>
  <c r="G5" i="5" s="1"/>
  <c r="E23" i="4"/>
  <c r="F3" i="5" s="1"/>
  <c r="F5" i="5" s="1"/>
  <c r="D23" i="4"/>
  <c r="E3" i="5" s="1"/>
  <c r="E5" i="5" s="1"/>
  <c r="C23" i="4"/>
  <c r="D3" i="5" s="1"/>
  <c r="D5" i="5" s="1"/>
  <c r="B23" i="4"/>
  <c r="C3" i="5" s="1"/>
  <c r="C5" i="5" s="1"/>
  <c r="Y23" i="3"/>
  <c r="Z4" i="5" s="1"/>
  <c r="X23" i="3"/>
  <c r="Y4" i="5" s="1"/>
  <c r="W23" i="3"/>
  <c r="X4" i="5" s="1"/>
  <c r="V23" i="3"/>
  <c r="W4" i="5" s="1"/>
  <c r="U23" i="3"/>
  <c r="V4" i="5" s="1"/>
  <c r="T23" i="3"/>
  <c r="U4" i="5" s="1"/>
  <c r="S23" i="3"/>
  <c r="T4" i="5" s="1"/>
  <c r="R23" i="3"/>
  <c r="S4" i="5" s="1"/>
  <c r="Q23" i="3"/>
  <c r="R4" i="5" s="1"/>
  <c r="P23" i="3"/>
  <c r="Q4" i="5" s="1"/>
  <c r="O23" i="3"/>
  <c r="P4" i="5" s="1"/>
  <c r="N23" i="3"/>
  <c r="O4" i="5" s="1"/>
  <c r="M23" i="3"/>
  <c r="N4" i="5" s="1"/>
  <c r="L23" i="3"/>
  <c r="M4" i="5" s="1"/>
  <c r="K23" i="3"/>
  <c r="L4" i="5" s="1"/>
  <c r="J23" i="3"/>
  <c r="K4" i="5" s="1"/>
  <c r="I23" i="3"/>
  <c r="J4" i="5" s="1"/>
  <c r="H23" i="3"/>
  <c r="I4" i="5" s="1"/>
  <c r="G23" i="3"/>
  <c r="H4" i="5" s="1"/>
  <c r="F23" i="3"/>
  <c r="G4" i="5" s="1"/>
  <c r="E23" i="3"/>
  <c r="F4" i="5" s="1"/>
  <c r="D23" i="3"/>
  <c r="E4" i="5" s="1"/>
  <c r="C23" i="3"/>
  <c r="D4" i="5" s="1"/>
  <c r="B23" i="3"/>
  <c r="C4" i="5" s="1"/>
  <c r="C23" i="1"/>
  <c r="D6" i="5" s="1"/>
  <c r="D23" i="1"/>
  <c r="E6" i="5" s="1"/>
  <c r="E23" i="1"/>
  <c r="F6" i="5" s="1"/>
  <c r="F23" i="1"/>
  <c r="G6" i="5" s="1"/>
  <c r="G23" i="1"/>
  <c r="H6" i="5" s="1"/>
  <c r="H23" i="1"/>
  <c r="I6" i="5" s="1"/>
  <c r="I23" i="1"/>
  <c r="J6" i="5" s="1"/>
  <c r="J23" i="1"/>
  <c r="K6" i="5" s="1"/>
  <c r="K23" i="1"/>
  <c r="L6" i="5" s="1"/>
  <c r="L23" i="1"/>
  <c r="M6" i="5" s="1"/>
  <c r="M23" i="1"/>
  <c r="N6" i="5" s="1"/>
  <c r="N23" i="1"/>
  <c r="O6" i="5" s="1"/>
  <c r="O23" i="1"/>
  <c r="P6" i="5" s="1"/>
  <c r="P23" i="1"/>
  <c r="Q6" i="5" s="1"/>
  <c r="Q23" i="1"/>
  <c r="R6" i="5" s="1"/>
  <c r="R23" i="1"/>
  <c r="S6" i="5" s="1"/>
  <c r="S23" i="1"/>
  <c r="T6" i="5" s="1"/>
  <c r="T23" i="1"/>
  <c r="U6" i="5" s="1"/>
  <c r="U23" i="1"/>
  <c r="V6" i="5" s="1"/>
  <c r="V23" i="1"/>
  <c r="W6" i="5" s="1"/>
  <c r="W23" i="1"/>
  <c r="X6" i="5" s="1"/>
  <c r="X23" i="1"/>
  <c r="Y6" i="5" s="1"/>
  <c r="Y23" i="1"/>
  <c r="Z6" i="5" s="1"/>
  <c r="B23" i="1"/>
  <c r="C6" i="5" s="1"/>
  <c r="D17" i="2"/>
  <c r="D2" i="5" s="1"/>
  <c r="E17" i="2"/>
  <c r="E2" i="5" s="1"/>
  <c r="F17" i="2"/>
  <c r="F2" i="5" s="1"/>
  <c r="G17" i="2"/>
  <c r="G2" i="5" s="1"/>
  <c r="H17" i="2"/>
  <c r="H2" i="5" s="1"/>
  <c r="I17" i="2"/>
  <c r="I2" i="5" s="1"/>
  <c r="J17" i="2"/>
  <c r="J2" i="5" s="1"/>
  <c r="K17" i="2"/>
  <c r="K2" i="5" s="1"/>
  <c r="L17" i="2"/>
  <c r="L2" i="5" s="1"/>
  <c r="M17" i="2"/>
  <c r="M2" i="5" s="1"/>
  <c r="N17" i="2"/>
  <c r="N2" i="5" s="1"/>
  <c r="O17" i="2"/>
  <c r="O2" i="5" s="1"/>
  <c r="P17" i="2"/>
  <c r="P2" i="5" s="1"/>
  <c r="Q17" i="2"/>
  <c r="Q2" i="5" s="1"/>
  <c r="R17" i="2"/>
  <c r="R2" i="5" s="1"/>
  <c r="S17" i="2"/>
  <c r="S2" i="5" s="1"/>
  <c r="T17" i="2"/>
  <c r="T2" i="5" s="1"/>
  <c r="U17" i="2"/>
  <c r="U2" i="5" s="1"/>
  <c r="V17" i="2"/>
  <c r="V2" i="5" s="1"/>
  <c r="W17" i="2"/>
  <c r="W2" i="5" s="1"/>
  <c r="X17" i="2"/>
  <c r="X2" i="5" s="1"/>
  <c r="Y17" i="2"/>
  <c r="Y2" i="5" s="1"/>
  <c r="Z17" i="2"/>
  <c r="Z2" i="5" s="1"/>
  <c r="C17" i="2"/>
  <c r="C2" i="5" s="1"/>
  <c r="C7" i="5" l="1"/>
  <c r="G7" i="5"/>
  <c r="K7" i="5"/>
  <c r="O7" i="5"/>
  <c r="S7" i="5"/>
  <c r="V7" i="5"/>
  <c r="P7" i="5"/>
  <c r="L7" i="5"/>
  <c r="H7" i="5"/>
  <c r="D7" i="5"/>
  <c r="U7" i="5"/>
  <c r="Z7" i="5"/>
  <c r="R7" i="5"/>
  <c r="N7" i="5"/>
  <c r="J7" i="5"/>
  <c r="F7" i="5"/>
  <c r="X7" i="5"/>
  <c r="T7" i="5"/>
  <c r="Y7" i="5"/>
  <c r="W7" i="5"/>
  <c r="Q7" i="5"/>
  <c r="M7" i="5"/>
  <c r="I7" i="5"/>
  <c r="E7" i="5"/>
</calcChain>
</file>

<file path=xl/sharedStrings.xml><?xml version="1.0" encoding="utf-8"?>
<sst xmlns="http://schemas.openxmlformats.org/spreadsheetml/2006/main" count="59" uniqueCount="42">
  <si>
    <t>BUS</t>
  </si>
  <si>
    <t>P shedding</t>
  </si>
  <si>
    <t>Total</t>
  </si>
  <si>
    <t>PLN</t>
  </si>
  <si>
    <t>Mikroturbin 1</t>
  </si>
  <si>
    <t>Baterai 1</t>
  </si>
  <si>
    <t>PV 1</t>
  </si>
  <si>
    <t>Baterai 2</t>
  </si>
  <si>
    <t>Diesel 1</t>
  </si>
  <si>
    <t>PV 2</t>
  </si>
  <si>
    <t>Baterai 3</t>
  </si>
  <si>
    <t>Diesel 2</t>
  </si>
  <si>
    <t>Diesel 3</t>
  </si>
  <si>
    <t>Baterai 4</t>
  </si>
  <si>
    <t>PV 3</t>
  </si>
  <si>
    <t>Mikroturbin 2</t>
  </si>
  <si>
    <t>Baterai 5</t>
  </si>
  <si>
    <t>Generated Load</t>
  </si>
  <si>
    <t>Jam</t>
  </si>
  <si>
    <t>Generated load</t>
  </si>
  <si>
    <t>Generated power</t>
  </si>
  <si>
    <t>Load demmand</t>
  </si>
  <si>
    <t>Load curtailment</t>
  </si>
  <si>
    <t>P Generator (generated power)</t>
  </si>
  <si>
    <t>Load Demmand</t>
  </si>
  <si>
    <t>fkali</t>
  </si>
  <si>
    <t>P Transmisi</t>
  </si>
  <si>
    <t>From</t>
  </si>
  <si>
    <t>To</t>
  </si>
  <si>
    <t>Kapasitas</t>
  </si>
  <si>
    <t>SOC Baterai</t>
  </si>
  <si>
    <t>Energi Baterai</t>
  </si>
  <si>
    <t>Total Cost</t>
  </si>
  <si>
    <t>Total Pbat</t>
  </si>
  <si>
    <t>B1</t>
  </si>
  <si>
    <t>B2</t>
  </si>
  <si>
    <t>B3</t>
  </si>
  <si>
    <t>B4</t>
  </si>
  <si>
    <t>B5</t>
  </si>
  <si>
    <t>Op. Cost</t>
  </si>
  <si>
    <t>Shedding Cost</t>
  </si>
  <si>
    <t>Shedding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</si>
</sst>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0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theme="1"/>
      <name val="Times New Roman"/>
      <family val="1"/>
    </font>
    <font>
      <b/>
      <sz val="16"/>
      <color theme="1"/>
      <name val="Times New Roman"/>
      <family val="1"/>
    </font>
    <font>
      <b/>
      <sz val="14"/>
      <color theme="1"/>
      <name val="Times New Roman"/>
      <family val="1"/>
    </font>
    <font>
      <b/>
      <i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i/>
      <sz val="10"/>
      <color theme="1"/>
      <name val="Times New Roman"/>
      <family val="1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0" xfId="0" applyFont="1" applyFill="1"/>
    <xf numFmtId="0" fontId="2" fillId="3" borderId="1" xfId="0" applyFont="1" applyFill="1" applyBorder="1" applyAlignment="1">
      <alignment horizontal="center"/>
    </xf>
    <xf numFmtId="0" fontId="2" fillId="3" borderId="0" xfId="0" applyFont="1" applyFill="1"/>
    <xf numFmtId="0" fontId="2" fillId="4" borderId="1" xfId="0" applyFont="1" applyFill="1" applyBorder="1" applyAlignment="1">
      <alignment horizontal="center"/>
    </xf>
    <xf numFmtId="0" fontId="2" fillId="4" borderId="0" xfId="0" applyFont="1" applyFill="1"/>
    <xf numFmtId="0" fontId="2" fillId="5" borderId="1" xfId="0" applyFont="1" applyFill="1" applyBorder="1" applyAlignment="1">
      <alignment horizontal="center"/>
    </xf>
    <xf numFmtId="0" fontId="2" fillId="5" borderId="0" xfId="0" applyFont="1" applyFill="1"/>
    <xf numFmtId="0" fontId="2" fillId="6" borderId="1" xfId="0" applyFont="1" applyFill="1" applyBorder="1" applyAlignment="1">
      <alignment horizontal="center"/>
    </xf>
    <xf numFmtId="0" fontId="2" fillId="6" borderId="0" xfId="0" applyFont="1" applyFill="1"/>
    <xf numFmtId="0" fontId="5" fillId="0" borderId="0" xfId="0" applyFont="1" applyAlignment="1">
      <alignment horizontal="center"/>
    </xf>
    <xf numFmtId="0" fontId="6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0" fillId="0" borderId="6" xfId="0" applyBorder="1"/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1" xfId="0" applyFont="1" applyBorder="1"/>
    <xf numFmtId="0" fontId="6" fillId="0" borderId="8" xfId="0" applyFont="1" applyBorder="1"/>
    <xf numFmtId="0" fontId="6" fillId="0" borderId="9" xfId="0" applyFont="1" applyBorder="1"/>
    <xf numFmtId="0" fontId="6" fillId="0" borderId="10" xfId="0" applyFont="1" applyBorder="1"/>
    <xf numFmtId="0" fontId="7" fillId="0" borderId="0" xfId="0" applyFont="1" applyAlignment="1">
      <alignment horizontal="right"/>
    </xf>
    <xf numFmtId="0" fontId="2" fillId="0" borderId="11" xfId="0" applyFont="1" applyBorder="1"/>
    <xf numFmtId="0" fontId="7" fillId="0" borderId="0" xfId="0" applyFont="1" applyAlignment="1">
      <alignment vertical="center"/>
    </xf>
    <xf numFmtId="164" fontId="1" fillId="0" borderId="0" xfId="0" applyNumberFormat="1" applyFont="1" applyAlignment="1">
      <alignment horizontal="center"/>
    </xf>
    <xf numFmtId="0" fontId="8" fillId="0" borderId="0" xfId="0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64" fontId="9" fillId="0" borderId="0" xfId="0" applyNumberFormat="1" applyFont="1" applyAlignment="1">
      <alignment horizontal="center" vertical="center" wrapText="1"/>
    </xf>
    <xf numFmtId="2" fontId="9" fillId="0" borderId="0" xfId="0" applyNumberFormat="1" applyFont="1" applyAlignment="1">
      <alignment horizontal="center" vertical="center" wrapText="1"/>
    </xf>
    <xf numFmtId="164" fontId="9" fillId="0" borderId="0" xfId="0" applyNumberFormat="1" applyFont="1" applyAlignment="1">
      <alignment horizontal="center" vertical="center"/>
    </xf>
    <xf numFmtId="0" fontId="9" fillId="0" borderId="0" xfId="0" applyFont="1"/>
    <xf numFmtId="0" fontId="9" fillId="0" borderId="0" xfId="0" applyFont="1" applyAlignment="1">
      <alignment wrapText="1"/>
    </xf>
    <xf numFmtId="164" fontId="9" fillId="7" borderId="0" xfId="0" applyNumberFormat="1" applyFont="1" applyFill="1" applyAlignment="1">
      <alignment horizontal="center" vertical="center"/>
    </xf>
    <xf numFmtId="0" fontId="1" fillId="7" borderId="0" xfId="0" applyFont="1" applyFill="1"/>
    <xf numFmtId="0" fontId="3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</cellXfs>
  <cellStyles count="1">
    <cellStyle name="Normal" xfId="0" builtinId="0"/>
  </cellStyles>
  <dxfs count="10">
    <dxf>
      <fill>
        <patternFill>
          <fgColor theme="5" tint="0.79998168889431442"/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23"/>
  <sheetViews>
    <sheetView zoomScale="90" zoomScaleNormal="90" workbookViewId="0">
      <selection activeCell="B3" sqref="B3:Y22"/>
    </sheetView>
  </sheetViews>
  <sheetFormatPr defaultRowHeight="14.4" x14ac:dyDescent="0.3"/>
  <cols>
    <col min="1" max="1" width="9.21875" style="2" customWidth="1"/>
  </cols>
  <sheetData>
    <row r="1" spans="1:25" ht="31.5" customHeight="1" x14ac:dyDescent="0.3">
      <c r="B1" s="47" t="s">
        <v>1</v>
      </c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  <c r="W1" s="47"/>
      <c r="X1" s="47"/>
      <c r="Y1" s="47"/>
    </row>
    <row r="2" spans="1:25" x14ac:dyDescent="0.3">
      <c r="A2" s="2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</row>
    <row r="3" spans="1:25" x14ac:dyDescent="0.3">
      <c r="A3" s="2">
        <v>2</v>
      </c>
      <c r="B3" s="4">
        <v>4.4714672863529259</v>
      </c>
      <c r="C3" s="4">
        <v>5.274778581023547</v>
      </c>
      <c r="D3" s="4">
        <v>4.4597333720773733</v>
      </c>
      <c r="E3" s="4">
        <v>4.5685219127977632</v>
      </c>
      <c r="F3" s="4">
        <v>7.3000979211076</v>
      </c>
      <c r="G3" s="4">
        <v>6.9037872380632166</v>
      </c>
      <c r="H3" s="4">
        <v>5.3078990233161178</v>
      </c>
      <c r="I3" s="4">
        <v>7.5315070162710356</v>
      </c>
      <c r="J3" s="4">
        <v>1.0324892230073601E-7</v>
      </c>
      <c r="K3" s="4">
        <v>1.0318818510768324E-7</v>
      </c>
      <c r="L3" s="4">
        <v>1.8018440073319653E-9</v>
      </c>
      <c r="M3" s="4">
        <v>1.8019719050244021E-9</v>
      </c>
      <c r="N3" s="4">
        <v>1.8018653236140381E-9</v>
      </c>
      <c r="O3" s="4">
        <v>1.8027819237431686E-9</v>
      </c>
      <c r="P3" s="4">
        <v>1.0326103705438072E-7</v>
      </c>
      <c r="Q3" s="4">
        <v>6.1216006473348088</v>
      </c>
      <c r="R3" s="4">
        <v>10.990372633258069</v>
      </c>
      <c r="S3" s="4">
        <v>13.687894496156083</v>
      </c>
      <c r="T3" s="4">
        <v>18.552132776531138</v>
      </c>
      <c r="U3" s="4">
        <v>17.619302002290482</v>
      </c>
      <c r="V3" s="4">
        <v>16.208494813622956</v>
      </c>
      <c r="W3" s="4">
        <v>12.892427504028866</v>
      </c>
      <c r="X3" s="4">
        <v>10.566272416375462</v>
      </c>
      <c r="Y3" s="4">
        <v>8.5375734266050074</v>
      </c>
    </row>
    <row r="4" spans="1:25" x14ac:dyDescent="0.3">
      <c r="A4" s="2">
        <v>3</v>
      </c>
      <c r="B4" s="4">
        <v>3.2622165220883641</v>
      </c>
      <c r="C4" s="4">
        <v>3.7398373291969946</v>
      </c>
      <c r="D4" s="4">
        <v>3.2599654175234338</v>
      </c>
      <c r="E4" s="4">
        <v>3.3289122283507346</v>
      </c>
      <c r="F4" s="4">
        <v>4.7792384284978287</v>
      </c>
      <c r="G4" s="4">
        <v>5.0231084972366453</v>
      </c>
      <c r="H4" s="4">
        <v>4.0156742304980355</v>
      </c>
      <c r="I4" s="4">
        <v>5.2901518498272928</v>
      </c>
      <c r="J4" s="4">
        <v>7.7225994488117067E-8</v>
      </c>
      <c r="K4" s="4">
        <v>7.7206422588460555E-8</v>
      </c>
      <c r="L4" s="4">
        <v>1.8018830871824321E-9</v>
      </c>
      <c r="M4" s="4">
        <v>1.8019807868085991E-9</v>
      </c>
      <c r="N4" s="4">
        <v>1.8018972980371473E-9</v>
      </c>
      <c r="O4" s="4">
        <v>1.8024408632300037E-9</v>
      </c>
      <c r="P4" s="4">
        <v>7.7228026640341341E-8</v>
      </c>
      <c r="Q4" s="4">
        <v>4.4281889724409975</v>
      </c>
      <c r="R4" s="4">
        <v>6.9199951573922416</v>
      </c>
      <c r="S4" s="4">
        <v>8.0384190046257356</v>
      </c>
      <c r="T4" s="4">
        <v>9.1160913867928333</v>
      </c>
      <c r="U4" s="4">
        <v>8.8534080585224029</v>
      </c>
      <c r="V4" s="4">
        <v>8.3669928611693845</v>
      </c>
      <c r="W4" s="4">
        <v>7.172025553177475</v>
      </c>
      <c r="X4" s="4">
        <v>6.2600506718819382</v>
      </c>
      <c r="Y4" s="4">
        <v>5.3874751801211094</v>
      </c>
    </row>
    <row r="5" spans="1:25" x14ac:dyDescent="0.3">
      <c r="A5" s="2">
        <v>4</v>
      </c>
      <c r="B5" s="4">
        <v>2.5424818281398611</v>
      </c>
      <c r="C5" s="4">
        <v>2.9130069640548069</v>
      </c>
      <c r="D5" s="4">
        <v>2.5346718535051327</v>
      </c>
      <c r="E5" s="4">
        <v>2.5859629186959605</v>
      </c>
      <c r="F5" s="4">
        <v>3.7581603079498613</v>
      </c>
      <c r="G5" s="4">
        <v>4.1256525225507286</v>
      </c>
      <c r="H5" s="4">
        <v>3.2588884369149671</v>
      </c>
      <c r="I5" s="4">
        <v>4.2735887713295515</v>
      </c>
      <c r="J5" s="4">
        <v>7.4247541448357879E-8</v>
      </c>
      <c r="K5" s="4">
        <v>7.4214231204905445E-8</v>
      </c>
      <c r="L5" s="4">
        <v>1.8018901926097897E-9</v>
      </c>
      <c r="M5" s="4">
        <v>1.8020038794475113E-9</v>
      </c>
      <c r="N5" s="4">
        <v>1.8019115088918625E-9</v>
      </c>
      <c r="O5" s="4">
        <v>1.8024692849394341E-9</v>
      </c>
      <c r="P5" s="4">
        <v>7.4236034208752244E-8</v>
      </c>
      <c r="Q5" s="4">
        <v>3.4503767665575609</v>
      </c>
      <c r="R5" s="4">
        <v>5.6456032860510632</v>
      </c>
      <c r="S5" s="4">
        <v>6.7418479366148762</v>
      </c>
      <c r="T5" s="4">
        <v>7.7598154875677761</v>
      </c>
      <c r="U5" s="4">
        <v>7.5046128288488418</v>
      </c>
      <c r="V5" s="4">
        <v>7.0345539947886433</v>
      </c>
      <c r="W5" s="4">
        <v>5.8962312619589916</v>
      </c>
      <c r="X5" s="4">
        <v>5.0537510213807515</v>
      </c>
      <c r="Y5" s="4">
        <v>4.2771632704869198</v>
      </c>
    </row>
    <row r="6" spans="1:25" x14ac:dyDescent="0.3">
      <c r="A6" s="2">
        <v>7</v>
      </c>
      <c r="B6" s="4">
        <v>3.8401093780286075</v>
      </c>
      <c r="C6" s="4">
        <v>4.6955022594129616</v>
      </c>
      <c r="D6" s="4">
        <v>3.8456440164151715</v>
      </c>
      <c r="E6" s="4">
        <v>3.9703254307267954</v>
      </c>
      <c r="F6" s="4">
        <v>6.9403766430106657</v>
      </c>
      <c r="G6" s="4">
        <v>15.832951426317607</v>
      </c>
      <c r="H6" s="4">
        <v>10.713009144387264</v>
      </c>
      <c r="I6" s="4">
        <v>15.862734803712584</v>
      </c>
      <c r="J6" s="4">
        <v>1.6187802032163745E-7</v>
      </c>
      <c r="K6" s="4">
        <v>1.6164558758191561E-7</v>
      </c>
      <c r="L6" s="4">
        <v>1.8018724290413957E-9</v>
      </c>
      <c r="M6" s="4">
        <v>1.8020642755800509E-9</v>
      </c>
      <c r="N6" s="4">
        <v>1.8019150616055413E-9</v>
      </c>
      <c r="O6" s="4">
        <v>1.8027179748969502E-9</v>
      </c>
      <c r="P6" s="4">
        <v>1.6192993257391208E-7</v>
      </c>
      <c r="Q6" s="4">
        <v>10.684325589819423</v>
      </c>
      <c r="R6" s="4">
        <v>24.066586559560697</v>
      </c>
      <c r="S6" s="4">
        <v>31.427129578471767</v>
      </c>
      <c r="T6" s="4">
        <v>26.272553473366834</v>
      </c>
      <c r="U6" s="4">
        <v>25.014530182175051</v>
      </c>
      <c r="V6" s="4">
        <v>22.26991957513161</v>
      </c>
      <c r="W6" s="4">
        <v>16.008446572036831</v>
      </c>
      <c r="X6" s="4">
        <v>11.94159848746083</v>
      </c>
      <c r="Y6" s="4">
        <v>8.7928205333448588</v>
      </c>
    </row>
    <row r="7" spans="1:25" x14ac:dyDescent="0.3">
      <c r="A7" s="2">
        <v>8</v>
      </c>
      <c r="B7" s="4">
        <v>4.1612913771341695</v>
      </c>
      <c r="C7" s="4">
        <v>5.2851543718708101</v>
      </c>
      <c r="D7" s="4">
        <v>4.1744974041317278</v>
      </c>
      <c r="E7" s="4">
        <v>4.3268589591650723</v>
      </c>
      <c r="F7" s="4">
        <v>8.3884124537417364</v>
      </c>
      <c r="G7" s="4">
        <v>9.1322284430470688</v>
      </c>
      <c r="H7" s="4">
        <v>5.9761001127414772</v>
      </c>
      <c r="I7" s="4">
        <v>9.8165679564836097</v>
      </c>
      <c r="J7" s="4">
        <v>16.312169813832263</v>
      </c>
      <c r="K7" s="4">
        <v>1.877120035831453</v>
      </c>
      <c r="L7" s="4">
        <v>1.8022348058366333E-9</v>
      </c>
      <c r="M7" s="4">
        <v>1.8022348058366333E-9</v>
      </c>
      <c r="N7" s="4">
        <v>1.8022632275460637E-9</v>
      </c>
      <c r="O7" s="4">
        <v>1.8024621795120765E-9</v>
      </c>
      <c r="P7" s="4">
        <v>12.935992754555699</v>
      </c>
      <c r="Q7" s="4">
        <v>7.7724153881308808</v>
      </c>
      <c r="R7" s="4">
        <v>17.852397814909786</v>
      </c>
      <c r="S7" s="4">
        <v>26.561075757124804</v>
      </c>
      <c r="T7" s="4">
        <v>37.539744079520936</v>
      </c>
      <c r="U7" s="4">
        <v>35.754391581485194</v>
      </c>
      <c r="V7" s="4">
        <v>31.642084815406818</v>
      </c>
      <c r="W7" s="4">
        <v>22.110760534954665</v>
      </c>
      <c r="X7" s="4">
        <v>15.857214459709397</v>
      </c>
      <c r="Y7" s="4">
        <v>11.098531543678369</v>
      </c>
    </row>
    <row r="8" spans="1:25" x14ac:dyDescent="0.3">
      <c r="A8" s="2">
        <v>10</v>
      </c>
      <c r="B8" s="4">
        <v>2.2480107563830973</v>
      </c>
      <c r="C8" s="4">
        <v>2.5319467660782298</v>
      </c>
      <c r="D8" s="4">
        <v>2.2447886798808714</v>
      </c>
      <c r="E8" s="4">
        <v>2.2865586426206832</v>
      </c>
      <c r="F8" s="4">
        <v>3.1487370676391642</v>
      </c>
      <c r="G8" s="4">
        <v>3.440600417841658</v>
      </c>
      <c r="H8" s="4">
        <v>2.7693920354588144</v>
      </c>
      <c r="I8" s="4">
        <v>3.5427807790611396</v>
      </c>
      <c r="J8" s="4">
        <v>1.0937830197121912E-8</v>
      </c>
      <c r="K8" s="4">
        <v>1.0935304217696284E-8</v>
      </c>
      <c r="L8" s="4">
        <v>1.8019665759538839E-9</v>
      </c>
      <c r="M8" s="4">
        <v>1.8020465120116569E-9</v>
      </c>
      <c r="N8" s="4">
        <v>1.8019772340949203E-9</v>
      </c>
      <c r="O8" s="4">
        <v>1.8024355341594855E-9</v>
      </c>
      <c r="P8" s="4">
        <v>1.0937277750144858E-8</v>
      </c>
      <c r="Q8" s="4">
        <v>2.4487660379170144</v>
      </c>
      <c r="R8" s="4">
        <v>4.5898055556296615</v>
      </c>
      <c r="S8" s="4">
        <v>5.3977241278088854</v>
      </c>
      <c r="T8" s="4">
        <v>6.1361736526059119</v>
      </c>
      <c r="U8" s="4">
        <v>5.944721794553196</v>
      </c>
      <c r="V8" s="4">
        <v>5.5879854559071198</v>
      </c>
      <c r="W8" s="4">
        <v>4.7292372402613445</v>
      </c>
      <c r="X8" s="4">
        <v>4.1030286674490988</v>
      </c>
      <c r="Y8" s="4">
        <v>3.5348207642845431</v>
      </c>
    </row>
    <row r="9" spans="1:25" x14ac:dyDescent="0.3">
      <c r="A9" s="2">
        <v>12</v>
      </c>
      <c r="B9" s="4">
        <v>2.4109172126621736</v>
      </c>
      <c r="C9" s="4">
        <v>2.7261824557916974</v>
      </c>
      <c r="D9" s="4">
        <v>2.4055095976714114</v>
      </c>
      <c r="E9" s="4">
        <v>2.4485221363357788</v>
      </c>
      <c r="F9" s="4">
        <v>3.4148238020939168</v>
      </c>
      <c r="G9" s="4">
        <v>3.4304686118659049</v>
      </c>
      <c r="H9" s="4">
        <v>2.6917949348913304</v>
      </c>
      <c r="I9" s="4">
        <v>3.3984856466675808</v>
      </c>
      <c r="J9" s="4">
        <v>1.3205752935618875E-8</v>
      </c>
      <c r="K9" s="4">
        <v>1.3203539594996982E-8</v>
      </c>
      <c r="L9" s="4">
        <v>1.8018972980371473E-9</v>
      </c>
      <c r="M9" s="4">
        <v>1.8019861158791173E-9</v>
      </c>
      <c r="N9" s="4">
        <v>1.8019186143192201E-9</v>
      </c>
      <c r="O9" s="4">
        <v>1.8023911252385005E-9</v>
      </c>
      <c r="P9" s="4">
        <v>1.3204843440917102E-8</v>
      </c>
      <c r="Q9" s="4">
        <v>2.1273154012691968</v>
      </c>
      <c r="R9" s="4">
        <v>4.4646833076567312</v>
      </c>
      <c r="S9" s="4">
        <v>5.5289418365841172</v>
      </c>
      <c r="T9" s="4">
        <v>6.5517016582851042</v>
      </c>
      <c r="U9" s="4">
        <v>6.3849090989495672</v>
      </c>
      <c r="V9" s="4">
        <v>6.0108375312729336</v>
      </c>
      <c r="W9" s="4">
        <v>5.1177942803215331</v>
      </c>
      <c r="X9" s="4">
        <v>4.4545973464701945</v>
      </c>
      <c r="Y9" s="4">
        <v>3.838932882884599</v>
      </c>
    </row>
    <row r="10" spans="1:25" x14ac:dyDescent="0.3">
      <c r="A10" s="2">
        <v>14</v>
      </c>
      <c r="B10" s="4">
        <v>2.2015086850980712</v>
      </c>
      <c r="C10" s="4">
        <v>2.4614425608291128</v>
      </c>
      <c r="D10" s="4">
        <v>2.1994542517388513</v>
      </c>
      <c r="E10" s="4">
        <v>2.2381593662277819</v>
      </c>
      <c r="F10" s="4">
        <v>3.0186679682149435</v>
      </c>
      <c r="G10" s="4">
        <v>3.337295156981444</v>
      </c>
      <c r="H10" s="4">
        <v>2.6489369941373955</v>
      </c>
      <c r="I10" s="4">
        <v>3.3259196787205987</v>
      </c>
      <c r="J10" s="4">
        <v>1.1425099089024116E-8</v>
      </c>
      <c r="K10" s="4">
        <v>1.142301364609466E-8</v>
      </c>
      <c r="L10" s="4">
        <v>1.8018919689666291E-9</v>
      </c>
      <c r="M10" s="4">
        <v>1.8019772340949203E-9</v>
      </c>
      <c r="N10" s="4">
        <v>1.8019132852487019E-9</v>
      </c>
      <c r="O10" s="4">
        <v>1.8023840198111429E-9</v>
      </c>
      <c r="P10" s="4">
        <v>1.142440453349991E-8</v>
      </c>
      <c r="Q10" s="4">
        <v>2.1032296739092935</v>
      </c>
      <c r="R10" s="4">
        <v>4.3597837629184344</v>
      </c>
      <c r="S10" s="4">
        <v>5.3697064726326396</v>
      </c>
      <c r="T10" s="4">
        <v>5.9318829678840466</v>
      </c>
      <c r="U10" s="4">
        <v>5.7427474105309031</v>
      </c>
      <c r="V10" s="4">
        <v>5.3687323544653829</v>
      </c>
      <c r="W10" s="4">
        <v>4.5050201746127918</v>
      </c>
      <c r="X10" s="4">
        <v>3.9041985144442233</v>
      </c>
      <c r="Y10" s="4">
        <v>3.3750474774503552</v>
      </c>
    </row>
    <row r="11" spans="1:25" x14ac:dyDescent="0.3">
      <c r="A11" s="2">
        <v>15</v>
      </c>
      <c r="B11" s="4">
        <v>2.2514784451718786</v>
      </c>
      <c r="C11" s="4">
        <v>2.5180611936655666</v>
      </c>
      <c r="D11" s="4">
        <v>2.2501316989515328</v>
      </c>
      <c r="E11" s="4">
        <v>2.2908075593725652</v>
      </c>
      <c r="F11" s="4">
        <v>3.080339171143784</v>
      </c>
      <c r="G11" s="4">
        <v>3.9234823620478334</v>
      </c>
      <c r="H11" s="4">
        <v>3.0416554048379467</v>
      </c>
      <c r="I11" s="4">
        <v>3.8919796297309297</v>
      </c>
      <c r="J11" s="4">
        <v>1.0351367762950758E-8</v>
      </c>
      <c r="K11" s="4">
        <v>1.0349531009978818E-8</v>
      </c>
      <c r="L11" s="4">
        <v>1.8018013747678197E-9</v>
      </c>
      <c r="M11" s="4">
        <v>1.8018795344687533E-9</v>
      </c>
      <c r="N11" s="4">
        <v>1.8018120329088561E-9</v>
      </c>
      <c r="O11" s="4">
        <v>1.8023094128238881E-9</v>
      </c>
      <c r="P11" s="4">
        <v>1.0350841961326296E-8</v>
      </c>
      <c r="Q11" s="4">
        <v>2.3106685504152225</v>
      </c>
      <c r="R11" s="4">
        <v>5.2780651036745088</v>
      </c>
      <c r="S11" s="4">
        <v>6.6987908123389133</v>
      </c>
      <c r="T11" s="4">
        <v>5.9028475357199603</v>
      </c>
      <c r="U11" s="4">
        <v>5.7274432227007708</v>
      </c>
      <c r="V11" s="4">
        <v>5.3751215940960151</v>
      </c>
      <c r="W11" s="4">
        <v>4.553908663953889</v>
      </c>
      <c r="X11" s="4">
        <v>3.969342031314417</v>
      </c>
      <c r="Y11" s="4">
        <v>3.4437294739766973</v>
      </c>
    </row>
    <row r="12" spans="1:25" x14ac:dyDescent="0.3">
      <c r="A12" s="2">
        <v>16</v>
      </c>
      <c r="B12" s="4">
        <v>1.7105520630566247</v>
      </c>
      <c r="C12" s="4">
        <v>1.8613648457272891</v>
      </c>
      <c r="D12" s="4">
        <v>1.7103575556053059</v>
      </c>
      <c r="E12" s="4">
        <v>1.7344636229823109</v>
      </c>
      <c r="F12" s="4">
        <v>2.1589109589618047</v>
      </c>
      <c r="G12" s="4">
        <v>2.2931346876133922</v>
      </c>
      <c r="H12" s="4">
        <v>1.9402965437387305</v>
      </c>
      <c r="I12" s="4">
        <v>2.3110962699801414</v>
      </c>
      <c r="J12" s="4">
        <v>1.2134645288597312E-8</v>
      </c>
      <c r="K12" s="4">
        <v>1.2132694848787651E-8</v>
      </c>
      <c r="L12" s="4">
        <v>1.8019150616055413E-9</v>
      </c>
      <c r="M12" s="4">
        <v>1.8020127612317083E-9</v>
      </c>
      <c r="N12" s="4">
        <v>1.8019417069581323E-9</v>
      </c>
      <c r="O12" s="4">
        <v>1.8023911252385005E-9</v>
      </c>
      <c r="P12" s="4">
        <v>1.2133780202816524E-8</v>
      </c>
      <c r="Q12" s="4">
        <v>1.6240603707018026</v>
      </c>
      <c r="R12" s="4">
        <v>2.8145167737010688</v>
      </c>
      <c r="S12" s="4">
        <v>3.2351101899758925</v>
      </c>
      <c r="T12" s="4">
        <v>3.5562969510672371</v>
      </c>
      <c r="U12" s="4">
        <v>3.4678758786066073</v>
      </c>
      <c r="V12" s="4">
        <v>3.2963921457788761</v>
      </c>
      <c r="W12" s="4">
        <v>2.8938971776819455</v>
      </c>
      <c r="X12" s="4">
        <v>2.6063578683969881</v>
      </c>
      <c r="Y12" s="4">
        <v>2.3452349495141025</v>
      </c>
    </row>
    <row r="13" spans="1:25" x14ac:dyDescent="0.3">
      <c r="A13" s="2">
        <v>17</v>
      </c>
      <c r="B13" s="4">
        <v>2.9120724599698367</v>
      </c>
      <c r="C13" s="4">
        <v>3.36931923435559</v>
      </c>
      <c r="D13" s="4">
        <v>2.910087915987372</v>
      </c>
      <c r="E13" s="4">
        <v>2.9768448972041401</v>
      </c>
      <c r="F13" s="4">
        <v>4.4094088285516815</v>
      </c>
      <c r="G13" s="4">
        <v>4.4592007162389287</v>
      </c>
      <c r="H13" s="4">
        <v>3.3990510586078599</v>
      </c>
      <c r="I13" s="4">
        <v>4.6742821164548509</v>
      </c>
      <c r="J13" s="4">
        <v>1.1267477617593613E-8</v>
      </c>
      <c r="K13" s="4">
        <v>1.1264706500924149E-8</v>
      </c>
      <c r="L13" s="4">
        <v>1.8020109848748689E-9</v>
      </c>
      <c r="M13" s="4">
        <v>1.8020926972894813E-9</v>
      </c>
      <c r="N13" s="4">
        <v>1.8020251957295841E-9</v>
      </c>
      <c r="O13" s="4">
        <v>1.8025119175035798E-9</v>
      </c>
      <c r="P13" s="4">
        <v>1.1266966026823866E-8</v>
      </c>
      <c r="Q13" s="4">
        <v>3.0949439290417686</v>
      </c>
      <c r="R13" s="4">
        <v>6.6087807273055326</v>
      </c>
      <c r="S13" s="4">
        <v>8.1546700090794264</v>
      </c>
      <c r="T13" s="4">
        <v>10.079701627975755</v>
      </c>
      <c r="U13" s="4">
        <v>9.7449464819286327</v>
      </c>
      <c r="V13" s="4">
        <v>9.0455254963339726</v>
      </c>
      <c r="W13" s="4">
        <v>7.3789030845298473</v>
      </c>
      <c r="X13" s="4">
        <v>6.1805660281891655</v>
      </c>
      <c r="Y13" s="4">
        <v>5.1190017348192747</v>
      </c>
    </row>
    <row r="14" spans="1:25" x14ac:dyDescent="0.3">
      <c r="A14" s="2">
        <v>18</v>
      </c>
      <c r="B14" s="4">
        <v>2.2324627990043489</v>
      </c>
      <c r="C14" s="4">
        <v>2.4844668006819202</v>
      </c>
      <c r="D14" s="4">
        <v>2.2305465705803016</v>
      </c>
      <c r="E14" s="4">
        <v>2.268214657688425</v>
      </c>
      <c r="F14" s="4">
        <v>3.0142660991405421</v>
      </c>
      <c r="G14" s="4">
        <v>3.2643181578056986</v>
      </c>
      <c r="H14" s="4">
        <v>2.6157168281318057</v>
      </c>
      <c r="I14" s="4">
        <v>3.2986136508432953</v>
      </c>
      <c r="J14" s="4">
        <v>1.0548909301633103E-8</v>
      </c>
      <c r="K14" s="4">
        <v>1.0546708395509086E-8</v>
      </c>
      <c r="L14" s="4">
        <v>1.8019203906760595E-9</v>
      </c>
      <c r="M14" s="4">
        <v>1.8020127612317083E-9</v>
      </c>
      <c r="N14" s="4">
        <v>1.8019399306012929E-9</v>
      </c>
      <c r="O14" s="4">
        <v>1.8023929015953399E-9</v>
      </c>
      <c r="P14" s="4">
        <v>1.0548319551162422E-8</v>
      </c>
      <c r="Q14" s="4">
        <v>2.1514934105462959</v>
      </c>
      <c r="R14" s="4">
        <v>4.2996303629860702</v>
      </c>
      <c r="S14" s="4">
        <v>5.1797158667030736</v>
      </c>
      <c r="T14" s="4">
        <v>5.5680838390992307</v>
      </c>
      <c r="U14" s="4">
        <v>5.4084783700268932</v>
      </c>
      <c r="V14" s="4">
        <v>5.0947535056536957</v>
      </c>
      <c r="W14" s="4">
        <v>4.3543470953910965</v>
      </c>
      <c r="X14" s="4">
        <v>3.8236315398837863</v>
      </c>
      <c r="Y14" s="4">
        <v>3.3441532991121203</v>
      </c>
    </row>
    <row r="15" spans="1:25" x14ac:dyDescent="0.3">
      <c r="A15" s="2">
        <v>19</v>
      </c>
      <c r="B15" s="4">
        <v>3.0930390178814093</v>
      </c>
      <c r="C15" s="4">
        <v>3.5739704554103078</v>
      </c>
      <c r="D15" s="4">
        <v>3.094152309557952</v>
      </c>
      <c r="E15" s="4">
        <v>3.1642726228650382</v>
      </c>
      <c r="F15" s="4">
        <v>4.6543144054390595</v>
      </c>
      <c r="G15" s="4">
        <v>4.4657214976648163</v>
      </c>
      <c r="H15" s="4">
        <v>3.3130095154288135</v>
      </c>
      <c r="I15" s="4">
        <v>4.5049882278805988</v>
      </c>
      <c r="J15" s="4">
        <v>1.0669339189917082E-8</v>
      </c>
      <c r="K15" s="4">
        <v>1.066697663532068E-8</v>
      </c>
      <c r="L15" s="4">
        <v>1.8020038794475113E-9</v>
      </c>
      <c r="M15" s="4">
        <v>1.8021140135715541E-9</v>
      </c>
      <c r="N15" s="4">
        <v>1.8020287484432629E-9</v>
      </c>
      <c r="O15" s="4">
        <v>1.8024550740847189E-9</v>
      </c>
      <c r="P15" s="4">
        <v>1.066875299216008E-8</v>
      </c>
      <c r="Q15" s="4">
        <v>2.6158905799563321</v>
      </c>
      <c r="R15" s="4">
        <v>6.5365025769509941</v>
      </c>
      <c r="S15" s="4">
        <v>8.5852085363622912</v>
      </c>
      <c r="T15" s="4">
        <v>11.064124292085447</v>
      </c>
      <c r="U15" s="4">
        <v>10.669734508050061</v>
      </c>
      <c r="V15" s="4">
        <v>9.8192539589127517</v>
      </c>
      <c r="W15" s="4">
        <v>7.8717236250852682</v>
      </c>
      <c r="X15" s="4">
        <v>6.5405902925757378</v>
      </c>
      <c r="Y15" s="4">
        <v>5.4041751066112518</v>
      </c>
    </row>
    <row r="16" spans="1:25" x14ac:dyDescent="0.3">
      <c r="A16" s="2">
        <v>20</v>
      </c>
      <c r="B16" s="4">
        <v>2.2916742894440905</v>
      </c>
      <c r="C16" s="4">
        <v>2.5662557351565418</v>
      </c>
      <c r="D16" s="4">
        <v>2.2894953373819771</v>
      </c>
      <c r="E16" s="4">
        <v>2.3301287566860616</v>
      </c>
      <c r="F16" s="4">
        <v>3.1471488309769917</v>
      </c>
      <c r="G16" s="4">
        <v>3.1740828302305708</v>
      </c>
      <c r="H16" s="4">
        <v>2.57834245099769</v>
      </c>
      <c r="I16" s="4">
        <v>3.279048888786642</v>
      </c>
      <c r="J16" s="4">
        <v>1.0735158539887379E-8</v>
      </c>
      <c r="K16" s="4">
        <v>1.0732730260087919E-8</v>
      </c>
      <c r="L16" s="4">
        <v>1.8019701286675627E-9</v>
      </c>
      <c r="M16" s="4">
        <v>1.8020589465095327E-9</v>
      </c>
      <c r="N16" s="4">
        <v>1.8019878922359567E-9</v>
      </c>
      <c r="O16" s="4">
        <v>1.8024355341594855E-9</v>
      </c>
      <c r="P16" s="4">
        <v>1.0734579447557735E-8</v>
      </c>
      <c r="Q16" s="4">
        <v>2.2780264015462866</v>
      </c>
      <c r="R16" s="4">
        <v>4.2473304026751784</v>
      </c>
      <c r="S16" s="4">
        <v>4.9948202222180349</v>
      </c>
      <c r="T16" s="4">
        <v>5.838913170964771</v>
      </c>
      <c r="U16" s="4">
        <v>5.6762879892690776</v>
      </c>
      <c r="V16" s="4">
        <v>5.3570496379471901</v>
      </c>
      <c r="W16" s="4">
        <v>4.5899273589709235</v>
      </c>
      <c r="X16" s="4">
        <v>4.0265005104354881</v>
      </c>
      <c r="Y16" s="4">
        <v>3.5076543572508143</v>
      </c>
    </row>
    <row r="17" spans="1:25" x14ac:dyDescent="0.3">
      <c r="A17" s="2">
        <v>21</v>
      </c>
      <c r="B17" s="4">
        <v>2.8581044722920765</v>
      </c>
      <c r="C17" s="4">
        <v>3.3155673038502655</v>
      </c>
      <c r="D17" s="4">
        <v>2.8569704775381908</v>
      </c>
      <c r="E17" s="4">
        <v>2.9251046429923946</v>
      </c>
      <c r="F17" s="4">
        <v>4.3830159004053471</v>
      </c>
      <c r="G17" s="4">
        <v>4.6107917983564732</v>
      </c>
      <c r="H17" s="4">
        <v>3.411424040961812</v>
      </c>
      <c r="I17" s="4">
        <v>4.744005114893163</v>
      </c>
      <c r="J17" s="4">
        <v>9.0066478719563747E-9</v>
      </c>
      <c r="K17" s="4">
        <v>9.0045091383217368E-9</v>
      </c>
      <c r="L17" s="4">
        <v>1.8020216430159053E-9</v>
      </c>
      <c r="M17" s="4">
        <v>1.8020926972894813E-9</v>
      </c>
      <c r="N17" s="4">
        <v>1.8020287484432629E-9</v>
      </c>
      <c r="O17" s="4">
        <v>1.8024692849394341E-9</v>
      </c>
      <c r="P17" s="4">
        <v>9.0062997060158523E-9</v>
      </c>
      <c r="Q17" s="4">
        <v>2.7549997440438645</v>
      </c>
      <c r="R17" s="4">
        <v>7.0469675680230495</v>
      </c>
      <c r="S17" s="4">
        <v>9.3140591200613727</v>
      </c>
      <c r="T17" s="4">
        <v>11.717179839069992</v>
      </c>
      <c r="U17" s="4">
        <v>11.252793447784917</v>
      </c>
      <c r="V17" s="4">
        <v>10.197917409053773</v>
      </c>
      <c r="W17" s="4">
        <v>7.8886791381381229</v>
      </c>
      <c r="X17" s="4">
        <v>6.3870274678357148</v>
      </c>
      <c r="Y17" s="4">
        <v>5.1612334433597269</v>
      </c>
    </row>
    <row r="18" spans="1:25" x14ac:dyDescent="0.3">
      <c r="A18" s="2">
        <v>23</v>
      </c>
      <c r="B18" s="4">
        <v>2.8570239438838305</v>
      </c>
      <c r="C18" s="4">
        <v>3.0888869715908376</v>
      </c>
      <c r="D18" s="4">
        <v>2.8776965816061475</v>
      </c>
      <c r="E18" s="4">
        <v>2.9342019190113025</v>
      </c>
      <c r="F18" s="4">
        <v>3.4060317478651498</v>
      </c>
      <c r="G18" s="4">
        <v>2.4443740101723277</v>
      </c>
      <c r="H18" s="4">
        <v>2.0318689728319832</v>
      </c>
      <c r="I18" s="4">
        <v>2.4407325041689862</v>
      </c>
      <c r="J18" s="4">
        <v>7.1708683435645071E-9</v>
      </c>
      <c r="K18" s="4">
        <v>7.1694170600267171E-9</v>
      </c>
      <c r="L18" s="4">
        <v>1.8018830871824321E-9</v>
      </c>
      <c r="M18" s="4">
        <v>1.8019665759538839E-9</v>
      </c>
      <c r="N18" s="4">
        <v>1.8019044034645049E-9</v>
      </c>
      <c r="O18" s="4">
        <v>1.8023111891807275E-9</v>
      </c>
      <c r="P18" s="4">
        <v>7.1705930082544E-9</v>
      </c>
      <c r="Q18" s="4">
        <v>1.5641398566023614</v>
      </c>
      <c r="R18" s="4">
        <v>3.014084505568694</v>
      </c>
      <c r="S18" s="4">
        <v>3.5142129907202184</v>
      </c>
      <c r="T18" s="4">
        <v>5.0980048377655791</v>
      </c>
      <c r="U18" s="4">
        <v>5.1457155545268787</v>
      </c>
      <c r="V18" s="4">
        <v>4.9370215651321319</v>
      </c>
      <c r="W18" s="4">
        <v>4.4577146561364644</v>
      </c>
      <c r="X18" s="4">
        <v>4.0928787212657625</v>
      </c>
      <c r="Y18" s="4">
        <v>3.7465044079883683</v>
      </c>
    </row>
    <row r="19" spans="1:25" x14ac:dyDescent="0.3">
      <c r="A19" s="2">
        <v>24</v>
      </c>
      <c r="B19" s="4">
        <v>2.5824083856678808</v>
      </c>
      <c r="C19" s="4">
        <v>2.8680776932138716</v>
      </c>
      <c r="D19" s="4">
        <v>2.5895286857663464</v>
      </c>
      <c r="E19" s="4">
        <v>2.6389201301598373</v>
      </c>
      <c r="F19" s="4">
        <v>3.4194493046724599</v>
      </c>
      <c r="G19" s="4">
        <v>3.0737425374080196</v>
      </c>
      <c r="H19" s="4">
        <v>2.3906662142877124</v>
      </c>
      <c r="I19" s="4">
        <v>2.9881183275411232</v>
      </c>
      <c r="J19" s="4">
        <v>5.0685429187069531E-9</v>
      </c>
      <c r="K19" s="4">
        <v>5.0676440821462165E-9</v>
      </c>
      <c r="L19" s="4">
        <v>1.8019257197465777E-9</v>
      </c>
      <c r="M19" s="4">
        <v>1.8019932213064749E-9</v>
      </c>
      <c r="N19" s="4">
        <v>1.8019399306012929E-9</v>
      </c>
      <c r="O19" s="4">
        <v>1.8022845438281365E-9</v>
      </c>
      <c r="P19" s="4">
        <v>5.0684505481513042E-9</v>
      </c>
      <c r="Q19" s="4">
        <v>1.5453936287596157</v>
      </c>
      <c r="R19" s="4">
        <v>3.960443680965259</v>
      </c>
      <c r="S19" s="4">
        <v>4.9669045040186255</v>
      </c>
      <c r="T19" s="4">
        <v>6.1342542843302788</v>
      </c>
      <c r="U19" s="4">
        <v>6.0212416994785549</v>
      </c>
      <c r="V19" s="4">
        <v>5.6950271857857437</v>
      </c>
      <c r="W19" s="4">
        <v>4.9204249703575407</v>
      </c>
      <c r="X19" s="4">
        <v>4.3466557286021477</v>
      </c>
      <c r="Y19" s="4">
        <v>3.8179032214592397</v>
      </c>
    </row>
    <row r="20" spans="1:25" x14ac:dyDescent="0.3">
      <c r="A20" s="2">
        <v>26</v>
      </c>
      <c r="B20" s="4">
        <v>1.5099331338363422</v>
      </c>
      <c r="C20" s="4">
        <v>1.6379992713099245</v>
      </c>
      <c r="D20" s="4">
        <v>1.5089018086874084</v>
      </c>
      <c r="E20" s="4">
        <v>1.5283055509356549</v>
      </c>
      <c r="F20" s="4">
        <v>1.907404167551503</v>
      </c>
      <c r="G20" s="4">
        <v>3.1189622859579602</v>
      </c>
      <c r="H20" s="4">
        <v>2.5318536085597012</v>
      </c>
      <c r="I20" s="4">
        <v>3.0053642412085981</v>
      </c>
      <c r="J20" s="4">
        <v>2.4045601065836308E-9</v>
      </c>
      <c r="K20" s="4">
        <v>2.4042758894893268E-9</v>
      </c>
      <c r="L20" s="4">
        <v>1.80174097863528E-9</v>
      </c>
      <c r="M20" s="4">
        <v>1.8017694003447104E-9</v>
      </c>
      <c r="N20" s="4">
        <v>1.801758742203674E-9</v>
      </c>
      <c r="O20" s="4">
        <v>1.8018919689666291E-9</v>
      </c>
      <c r="P20" s="4">
        <v>2.4043753654723332E-9</v>
      </c>
      <c r="Q20" s="4">
        <v>1.4009608087325418</v>
      </c>
      <c r="R20" s="4">
        <v>3.8028763044894616</v>
      </c>
      <c r="S20" s="4">
        <v>4.4822603228818458</v>
      </c>
      <c r="T20" s="4">
        <v>3.2302210926122612</v>
      </c>
      <c r="U20" s="4">
        <v>3.1537133532200148</v>
      </c>
      <c r="V20" s="4">
        <v>2.9951708071625278</v>
      </c>
      <c r="W20" s="4">
        <v>2.6120759963450428</v>
      </c>
      <c r="X20" s="4">
        <v>2.3317627491403323</v>
      </c>
      <c r="Y20" s="4">
        <v>2.0790600003119586</v>
      </c>
    </row>
    <row r="21" spans="1:25" x14ac:dyDescent="0.3">
      <c r="A21" s="2">
        <v>29</v>
      </c>
      <c r="B21" s="4">
        <v>1.5245145668601632</v>
      </c>
      <c r="C21" s="4">
        <v>1.6685899134775539</v>
      </c>
      <c r="D21" s="4">
        <v>1.5217064642322011</v>
      </c>
      <c r="E21" s="4">
        <v>1.542314254382898</v>
      </c>
      <c r="F21" s="4">
        <v>1.9980747800371992</v>
      </c>
      <c r="G21" s="4">
        <v>2.1763839125292463</v>
      </c>
      <c r="H21" s="4">
        <v>1.6876175944987146</v>
      </c>
      <c r="I21" s="4">
        <v>2.0698085605972292</v>
      </c>
      <c r="J21" s="4">
        <v>1.8019736813812415E-9</v>
      </c>
      <c r="K21" s="4">
        <v>1.8019257197465777E-9</v>
      </c>
      <c r="L21" s="4">
        <v>1.8019576941696869E-9</v>
      </c>
      <c r="M21" s="4">
        <v>1.8019612468833657E-9</v>
      </c>
      <c r="N21" s="4">
        <v>1.8019736813812415E-9</v>
      </c>
      <c r="O21" s="4">
        <v>1.8020553937958539E-9</v>
      </c>
      <c r="P21" s="4">
        <v>1.8018777581119139E-9</v>
      </c>
      <c r="Q21" s="4">
        <v>0.81133697940062532</v>
      </c>
      <c r="R21" s="4">
        <v>2.8034803937953008</v>
      </c>
      <c r="S21" s="4">
        <v>3.5489006225536404</v>
      </c>
      <c r="T21" s="4">
        <v>3.9026586655854274</v>
      </c>
      <c r="U21" s="4">
        <v>3.7668722831124484</v>
      </c>
      <c r="V21" s="4">
        <v>3.5238888793040548</v>
      </c>
      <c r="W21" s="4">
        <v>2.9506150736428935</v>
      </c>
      <c r="X21" s="4">
        <v>2.5520521995383918</v>
      </c>
      <c r="Y21" s="4">
        <v>2.2117037227110483</v>
      </c>
    </row>
    <row r="22" spans="1:25" x14ac:dyDescent="0.3">
      <c r="A22" s="2">
        <v>30</v>
      </c>
      <c r="B22" s="4">
        <v>1.9087233877873189</v>
      </c>
      <c r="C22" s="4">
        <v>2.1341093040450758</v>
      </c>
      <c r="D22" s="4">
        <v>1.9061500119043053</v>
      </c>
      <c r="E22" s="4">
        <v>1.9386258015418072</v>
      </c>
      <c r="F22" s="4">
        <v>2.6777822237415592</v>
      </c>
      <c r="G22" s="4">
        <v>2.8634339062202692</v>
      </c>
      <c r="H22" s="4">
        <v>2.0718368709219668</v>
      </c>
      <c r="I22" s="4">
        <v>2.6536759819911211</v>
      </c>
      <c r="J22" s="4">
        <v>1.8020074321611901E-9</v>
      </c>
      <c r="K22" s="4">
        <v>1.8020038794475113E-9</v>
      </c>
      <c r="L22" s="4">
        <v>1.8020109848748689E-9</v>
      </c>
      <c r="M22" s="4">
        <v>1.8019967740201537E-9</v>
      </c>
      <c r="N22" s="4">
        <v>1.8020216430159053E-9</v>
      </c>
      <c r="O22" s="4">
        <v>1.8021779624177725E-9</v>
      </c>
      <c r="P22" s="4">
        <v>1.8019257197465777E-9</v>
      </c>
      <c r="Q22" s="4">
        <v>0.9023172790247358</v>
      </c>
      <c r="R22" s="4">
        <v>3.9469735386381188</v>
      </c>
      <c r="S22" s="4">
        <v>5.6392476092174526</v>
      </c>
      <c r="T22" s="4">
        <v>7.0092383919120032</v>
      </c>
      <c r="U22" s="4">
        <v>6.6762342646820052</v>
      </c>
      <c r="V22" s="4">
        <v>6.0141764238168207</v>
      </c>
      <c r="W22" s="4">
        <v>4.604180049157069</v>
      </c>
      <c r="X22" s="4">
        <v>3.7380632883929046</v>
      </c>
      <c r="Y22" s="4">
        <v>3.0699212147722044</v>
      </c>
    </row>
    <row r="23" spans="1:25" x14ac:dyDescent="0.3">
      <c r="A23" s="15" t="s">
        <v>2</v>
      </c>
      <c r="B23" s="16">
        <f>SUM(B3:B22)</f>
        <v>52.869990010743066</v>
      </c>
      <c r="C23" s="16">
        <f t="shared" ref="C23:Y23" si="0">SUM(C3:C22)</f>
        <v>60.714520010742916</v>
      </c>
      <c r="D23" s="16">
        <f t="shared" si="0"/>
        <v>52.869990010743024</v>
      </c>
      <c r="E23" s="16">
        <f t="shared" si="0"/>
        <v>54.026026010742996</v>
      </c>
      <c r="F23" s="16">
        <f t="shared" si="0"/>
        <v>79.004661010742794</v>
      </c>
      <c r="G23" s="16">
        <f t="shared" si="0"/>
        <v>91.093721016149814</v>
      </c>
      <c r="H23" s="16">
        <f t="shared" si="0"/>
        <v>68.395034016150163</v>
      </c>
      <c r="I23" s="16">
        <f t="shared" si="0"/>
        <v>92.90345001615006</v>
      </c>
      <c r="J23" s="16">
        <f t="shared" si="0"/>
        <v>16.312170358962923</v>
      </c>
      <c r="K23" s="16">
        <f t="shared" si="0"/>
        <v>1.8771205805908604</v>
      </c>
      <c r="L23" s="16">
        <f t="shared" si="0"/>
        <v>3.603864229262399E-8</v>
      </c>
      <c r="M23" s="16">
        <f t="shared" si="0"/>
        <v>3.6040216144783699E-8</v>
      </c>
      <c r="N23" s="16">
        <f t="shared" si="0"/>
        <v>3.6039024209344461E-8</v>
      </c>
      <c r="O23" s="16">
        <f t="shared" si="0"/>
        <v>3.6047769214064829E-8</v>
      </c>
      <c r="P23" s="16">
        <f t="shared" si="0"/>
        <v>12.935993299734017</v>
      </c>
      <c r="Q23" s="16">
        <f t="shared" si="0"/>
        <v>62.190450016150642</v>
      </c>
      <c r="R23" s="16">
        <f t="shared" si="0"/>
        <v>133.24888001614994</v>
      </c>
      <c r="S23" s="16">
        <f t="shared" si="0"/>
        <v>171.06664001614971</v>
      </c>
      <c r="T23" s="16">
        <f t="shared" si="0"/>
        <v>196.96162001074251</v>
      </c>
      <c r="U23" s="16">
        <f t="shared" si="0"/>
        <v>189.52996001074249</v>
      </c>
      <c r="V23" s="16">
        <f t="shared" si="0"/>
        <v>173.84090001074244</v>
      </c>
      <c r="W23" s="16">
        <f t="shared" si="0"/>
        <v>137.50834001074261</v>
      </c>
      <c r="X23" s="16">
        <f t="shared" si="0"/>
        <v>112.73614001074273</v>
      </c>
      <c r="Y23" s="16">
        <f t="shared" si="0"/>
        <v>92.092640010742571</v>
      </c>
    </row>
  </sheetData>
  <mergeCells count="1">
    <mergeCell ref="B1:Y1"/>
  </mergeCells>
  <pageMargins left="0.7" right="0.7" top="0.75" bottom="0.75" header="0.3" footer="0.3"/>
  <pageSetup orientation="portrait" r:id="rId1"/>
  <ignoredErrors>
    <ignoredError sqref="B23:Y2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7"/>
  <sheetViews>
    <sheetView workbookViewId="0">
      <selection activeCell="C3" sqref="C3:Z15"/>
    </sheetView>
  </sheetViews>
  <sheetFormatPr defaultRowHeight="14.4" x14ac:dyDescent="0.3"/>
  <cols>
    <col min="1" max="1" width="9.21875" bestFit="1" customWidth="1"/>
    <col min="2" max="2" width="14.44140625" customWidth="1"/>
    <col min="3" max="4" width="9.5546875" bestFit="1" customWidth="1"/>
    <col min="5" max="5" width="13.44140625" bestFit="1" customWidth="1"/>
    <col min="6" max="6" width="11.21875" bestFit="1" customWidth="1"/>
    <col min="7" max="10" width="9.5546875" bestFit="1" customWidth="1"/>
    <col min="11" max="11" width="9.44140625" bestFit="1" customWidth="1"/>
    <col min="12" max="15" width="9.5546875" bestFit="1" customWidth="1"/>
    <col min="16" max="16" width="13.44140625" bestFit="1" customWidth="1"/>
    <col min="17" max="17" width="10.21875" bestFit="1" customWidth="1"/>
    <col min="18" max="19" width="9.5546875" bestFit="1" customWidth="1"/>
    <col min="20" max="26" width="9.44140625" bestFit="1" customWidth="1"/>
  </cols>
  <sheetData>
    <row r="1" spans="1:26" s="3" customFormat="1" ht="28.5" customHeight="1" x14ac:dyDescent="0.25">
      <c r="C1" s="48" t="s">
        <v>23</v>
      </c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</row>
    <row r="2" spans="1:26" s="19" customFormat="1" ht="16.5" customHeight="1" x14ac:dyDescent="0.3">
      <c r="B2" s="18" t="s">
        <v>18</v>
      </c>
      <c r="C2" s="20">
        <v>1</v>
      </c>
      <c r="D2" s="20">
        <v>2</v>
      </c>
      <c r="E2" s="20">
        <v>3</v>
      </c>
      <c r="F2" s="20">
        <v>4</v>
      </c>
      <c r="G2" s="20">
        <v>5</v>
      </c>
      <c r="H2" s="20">
        <v>6</v>
      </c>
      <c r="I2" s="20">
        <v>7</v>
      </c>
      <c r="J2" s="20">
        <v>8</v>
      </c>
      <c r="K2" s="20">
        <v>9</v>
      </c>
      <c r="L2" s="20">
        <v>10</v>
      </c>
      <c r="M2" s="20">
        <v>11</v>
      </c>
      <c r="N2" s="20">
        <v>12</v>
      </c>
      <c r="O2" s="20">
        <v>13</v>
      </c>
      <c r="P2" s="20">
        <v>14</v>
      </c>
      <c r="Q2" s="20">
        <v>15</v>
      </c>
      <c r="R2" s="20">
        <v>16</v>
      </c>
      <c r="S2" s="20">
        <v>17</v>
      </c>
      <c r="T2" s="20">
        <v>18</v>
      </c>
      <c r="U2" s="20">
        <v>19</v>
      </c>
      <c r="V2" s="20">
        <v>20</v>
      </c>
      <c r="W2" s="20">
        <v>21</v>
      </c>
      <c r="X2" s="20">
        <v>22</v>
      </c>
      <c r="Y2" s="20">
        <v>23</v>
      </c>
      <c r="Z2" s="20">
        <v>24</v>
      </c>
    </row>
    <row r="3" spans="1:26" s="3" customFormat="1" ht="13.8" x14ac:dyDescent="0.25">
      <c r="A3" s="5">
        <v>1</v>
      </c>
      <c r="B3" s="6" t="s">
        <v>3</v>
      </c>
      <c r="C3" s="3">
        <v>9.9982682829237576E-6</v>
      </c>
      <c r="D3" s="3">
        <v>9.998268350941496E-6</v>
      </c>
      <c r="E3" s="3">
        <v>9.9982682818901064E-6</v>
      </c>
      <c r="F3" s="3">
        <v>9.9982682903537358E-6</v>
      </c>
      <c r="G3" s="3">
        <v>9.9982684529883544E-6</v>
      </c>
      <c r="H3" s="3">
        <v>9.9982667465138694E-6</v>
      </c>
      <c r="I3" s="3">
        <v>9.9982666392956952E-6</v>
      </c>
      <c r="J3" s="3">
        <v>9.998266759489269E-6</v>
      </c>
      <c r="K3" s="3">
        <v>9.9982311622688817E-6</v>
      </c>
      <c r="L3" s="3">
        <v>9.998231319179189E-6</v>
      </c>
      <c r="M3" s="3">
        <v>6.0557175993386746E-6</v>
      </c>
      <c r="N3" s="3">
        <v>6.3514513692651664E-6</v>
      </c>
      <c r="O3" s="3">
        <v>6.1835812104248554E-6</v>
      </c>
      <c r="P3" s="3">
        <v>2.1464625997291921E-6</v>
      </c>
      <c r="Q3" s="3">
        <v>9.9982311880574164E-6</v>
      </c>
      <c r="R3" s="3">
        <v>9.998266671331928E-6</v>
      </c>
      <c r="S3" s="3">
        <v>9.9982668569694509E-6</v>
      </c>
      <c r="T3" s="3">
        <v>9.9982669096237667E-6</v>
      </c>
      <c r="U3" s="3">
        <v>9.9982686289108787E-6</v>
      </c>
      <c r="V3" s="3">
        <v>9.9982686218787823E-6</v>
      </c>
      <c r="W3" s="3">
        <v>9.9982686107036429E-6</v>
      </c>
      <c r="X3" s="3">
        <v>9.9982685766059843E-6</v>
      </c>
      <c r="Y3" s="3">
        <v>9.9982685405328416E-6</v>
      </c>
      <c r="Z3" s="3">
        <v>9.9982684939140201E-6</v>
      </c>
    </row>
    <row r="4" spans="1:26" s="3" customFormat="1" ht="13.8" x14ac:dyDescent="0.25">
      <c r="A4" s="7">
        <v>2</v>
      </c>
      <c r="B4" s="8" t="s">
        <v>4</v>
      </c>
      <c r="C4" s="3">
        <v>64.999999998197723</v>
      </c>
      <c r="D4" s="3">
        <v>64.999999998197723</v>
      </c>
      <c r="E4" s="3">
        <v>64.999999998197723</v>
      </c>
      <c r="F4" s="3">
        <v>64.999999998197723</v>
      </c>
      <c r="G4" s="3">
        <v>64.999999998197765</v>
      </c>
      <c r="H4" s="3">
        <v>64.999999998197737</v>
      </c>
      <c r="I4" s="3">
        <v>64.999999998197751</v>
      </c>
      <c r="J4" s="3">
        <v>64.999999998197765</v>
      </c>
      <c r="K4" s="3">
        <v>64.999999998165706</v>
      </c>
      <c r="L4" s="3">
        <v>64.999999998164995</v>
      </c>
      <c r="M4" s="3">
        <v>53.000377902010165</v>
      </c>
      <c r="N4" s="3">
        <v>41.281323435404218</v>
      </c>
      <c r="O4" s="3">
        <v>53.000540383882701</v>
      </c>
      <c r="P4" s="3">
        <v>64.999991478427205</v>
      </c>
      <c r="Q4" s="3">
        <v>64.999999998165691</v>
      </c>
      <c r="R4" s="3">
        <v>64.999999998197751</v>
      </c>
      <c r="S4" s="3">
        <v>64.999999998197765</v>
      </c>
      <c r="T4" s="3">
        <v>64.999999998197737</v>
      </c>
      <c r="U4" s="3">
        <v>64.999999998197779</v>
      </c>
      <c r="V4" s="3">
        <v>64.999999998197751</v>
      </c>
      <c r="W4" s="3">
        <v>64.999999998197765</v>
      </c>
      <c r="X4" s="3">
        <v>64.999999998197765</v>
      </c>
      <c r="Y4" s="3">
        <v>64.999999998197765</v>
      </c>
      <c r="Z4" s="3">
        <v>64.999999998197765</v>
      </c>
    </row>
    <row r="5" spans="1:26" s="3" customFormat="1" ht="13.8" x14ac:dyDescent="0.25">
      <c r="A5" s="9">
        <v>3</v>
      </c>
      <c r="B5" s="10" t="s">
        <v>5</v>
      </c>
      <c r="C5" s="3">
        <v>0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v>0</v>
      </c>
      <c r="U5" s="3">
        <v>0</v>
      </c>
      <c r="V5" s="3">
        <v>0</v>
      </c>
      <c r="W5" s="3">
        <v>0</v>
      </c>
      <c r="X5" s="3">
        <v>0</v>
      </c>
      <c r="Y5" s="3">
        <v>0</v>
      </c>
      <c r="Z5" s="3">
        <v>0</v>
      </c>
    </row>
    <row r="6" spans="1:26" s="3" customFormat="1" ht="13.8" x14ac:dyDescent="0.25">
      <c r="A6" s="11">
        <v>4</v>
      </c>
      <c r="B6" s="12" t="s">
        <v>6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H6" s="3">
        <v>1.4399999981982339</v>
      </c>
      <c r="I6" s="3">
        <v>7.1999999981981615</v>
      </c>
      <c r="J6" s="3">
        <v>10.07999999819816</v>
      </c>
      <c r="K6" s="3">
        <v>51.839999998177753</v>
      </c>
      <c r="L6" s="3">
        <v>64.799999998176915</v>
      </c>
      <c r="M6" s="3">
        <v>85.778887036402438</v>
      </c>
      <c r="N6" s="3">
        <v>87.839049298650721</v>
      </c>
      <c r="O6" s="3">
        <v>84.959864060472682</v>
      </c>
      <c r="P6" s="3">
        <v>76.319993997624607</v>
      </c>
      <c r="Q6" s="3">
        <v>61.919999998177744</v>
      </c>
      <c r="R6" s="3">
        <v>38.879999998198123</v>
      </c>
      <c r="S6" s="3">
        <v>8.6399999981981654</v>
      </c>
      <c r="T6" s="3">
        <v>1.4399999981982379</v>
      </c>
      <c r="U6" s="3">
        <v>0</v>
      </c>
      <c r="V6" s="3">
        <v>0</v>
      </c>
      <c r="W6" s="3">
        <v>0</v>
      </c>
      <c r="X6" s="3">
        <v>0</v>
      </c>
      <c r="Y6" s="3">
        <v>0</v>
      </c>
      <c r="Z6" s="3">
        <v>0</v>
      </c>
    </row>
    <row r="7" spans="1:26" s="3" customFormat="1" ht="13.8" x14ac:dyDescent="0.25">
      <c r="A7" s="9">
        <v>5</v>
      </c>
      <c r="B7" s="10" t="s">
        <v>7</v>
      </c>
      <c r="C7" s="3">
        <v>0</v>
      </c>
      <c r="D7" s="3">
        <v>0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v>0</v>
      </c>
      <c r="U7" s="3">
        <v>0</v>
      </c>
      <c r="V7" s="3">
        <v>0</v>
      </c>
      <c r="W7" s="3">
        <v>0</v>
      </c>
      <c r="X7" s="3">
        <v>0</v>
      </c>
      <c r="Y7" s="3">
        <v>0</v>
      </c>
      <c r="Z7" s="3">
        <v>0</v>
      </c>
    </row>
    <row r="8" spans="1:26" s="3" customFormat="1" ht="13.8" x14ac:dyDescent="0.25">
      <c r="A8" s="13">
        <v>6</v>
      </c>
      <c r="B8" s="14" t="s">
        <v>8</v>
      </c>
      <c r="C8" s="3">
        <v>85.999999998197666</v>
      </c>
      <c r="D8" s="3">
        <v>85.99999999819768</v>
      </c>
      <c r="E8" s="3">
        <v>85.99999999819768</v>
      </c>
      <c r="F8" s="3">
        <v>85.99999999819768</v>
      </c>
      <c r="G8" s="3">
        <v>85.999999998197694</v>
      </c>
      <c r="H8" s="3">
        <v>85.999999998197552</v>
      </c>
      <c r="I8" s="3">
        <v>85.999999998197623</v>
      </c>
      <c r="J8" s="3">
        <v>85.999999998197652</v>
      </c>
      <c r="K8" s="3">
        <v>85.999999997912781</v>
      </c>
      <c r="L8" s="3">
        <v>85.999999997911644</v>
      </c>
      <c r="M8" s="3">
        <v>78.000017721225007</v>
      </c>
      <c r="N8" s="3">
        <v>74.500031994857196</v>
      </c>
      <c r="O8" s="3">
        <v>74.500232070454715</v>
      </c>
      <c r="P8" s="3">
        <v>82.500222189846454</v>
      </c>
      <c r="Q8" s="3">
        <v>85.999999997912781</v>
      </c>
      <c r="R8" s="3">
        <v>85.999999998197637</v>
      </c>
      <c r="S8" s="3">
        <v>85.999999998197637</v>
      </c>
      <c r="T8" s="3">
        <v>85.999999998197552</v>
      </c>
      <c r="U8" s="3">
        <v>85.999999998197694</v>
      </c>
      <c r="V8" s="3">
        <v>85.999999998197694</v>
      </c>
      <c r="W8" s="3">
        <v>85.999999998197694</v>
      </c>
      <c r="X8" s="3">
        <v>85.999999998197694</v>
      </c>
      <c r="Y8" s="3">
        <v>85.99999999819768</v>
      </c>
      <c r="Z8" s="3">
        <v>85.99999999819768</v>
      </c>
    </row>
    <row r="9" spans="1:26" s="3" customFormat="1" ht="13.8" x14ac:dyDescent="0.25">
      <c r="A9" s="11">
        <v>7</v>
      </c>
      <c r="B9" s="12" t="s">
        <v>9</v>
      </c>
      <c r="C9" s="3">
        <v>0</v>
      </c>
      <c r="D9" s="3">
        <v>0</v>
      </c>
      <c r="E9" s="3">
        <v>0</v>
      </c>
      <c r="F9" s="3">
        <v>0</v>
      </c>
      <c r="G9" s="3">
        <v>0</v>
      </c>
      <c r="H9" s="3">
        <v>1.1999999981983036</v>
      </c>
      <c r="I9" s="3">
        <v>5.9999999981982057</v>
      </c>
      <c r="J9" s="3">
        <v>8.3999999981982114</v>
      </c>
      <c r="K9" s="3">
        <v>43.199999997818203</v>
      </c>
      <c r="L9" s="3">
        <v>53.999999997816886</v>
      </c>
      <c r="M9" s="3">
        <v>71.3328753371228</v>
      </c>
      <c r="N9" s="3">
        <v>73.19879044065766</v>
      </c>
      <c r="O9" s="3">
        <v>70.799884570718817</v>
      </c>
      <c r="P9" s="3">
        <v>63.599992884397913</v>
      </c>
      <c r="Q9" s="3">
        <v>51.599999997818031</v>
      </c>
      <c r="R9" s="3">
        <v>32.399999998198112</v>
      </c>
      <c r="S9" s="3">
        <v>7.1999999981982352</v>
      </c>
      <c r="T9" s="3">
        <v>1.1999999981983118</v>
      </c>
      <c r="U9" s="3">
        <v>0</v>
      </c>
      <c r="V9" s="3">
        <v>0</v>
      </c>
      <c r="W9" s="3">
        <v>0</v>
      </c>
      <c r="X9" s="3">
        <v>0</v>
      </c>
      <c r="Y9" s="3">
        <v>0</v>
      </c>
      <c r="Z9" s="3">
        <v>0</v>
      </c>
    </row>
    <row r="10" spans="1:26" s="3" customFormat="1" ht="13.8" x14ac:dyDescent="0.25">
      <c r="A10" s="9">
        <v>8</v>
      </c>
      <c r="B10" s="10" t="s">
        <v>10</v>
      </c>
      <c r="C10" s="3">
        <v>0</v>
      </c>
      <c r="D10" s="3">
        <v>0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v>0</v>
      </c>
      <c r="U10" s="3">
        <v>0</v>
      </c>
      <c r="V10" s="3">
        <v>0</v>
      </c>
      <c r="W10" s="3">
        <v>0</v>
      </c>
      <c r="X10" s="3">
        <v>0</v>
      </c>
      <c r="Y10" s="3">
        <v>0</v>
      </c>
      <c r="Z10" s="3">
        <v>0</v>
      </c>
    </row>
    <row r="11" spans="1:26" s="3" customFormat="1" ht="13.8" x14ac:dyDescent="0.25">
      <c r="A11" s="13">
        <v>9</v>
      </c>
      <c r="B11" s="14" t="s">
        <v>11</v>
      </c>
      <c r="C11" s="3">
        <v>96.999999998197623</v>
      </c>
      <c r="D11" s="3">
        <v>96.999999998197637</v>
      </c>
      <c r="E11" s="3">
        <v>96.999999998197623</v>
      </c>
      <c r="F11" s="3">
        <v>96.999999998197623</v>
      </c>
      <c r="G11" s="3">
        <v>96.999999998197637</v>
      </c>
      <c r="H11" s="3">
        <v>96.999999998197637</v>
      </c>
      <c r="I11" s="3">
        <v>96.999999998197623</v>
      </c>
      <c r="J11" s="3">
        <v>96.999999998197623</v>
      </c>
      <c r="K11" s="3">
        <v>96.999999997717907</v>
      </c>
      <c r="L11" s="3">
        <v>96.999999997716714</v>
      </c>
      <c r="M11" s="3">
        <v>89.000015571447165</v>
      </c>
      <c r="N11" s="3">
        <v>81.000071495979256</v>
      </c>
      <c r="O11" s="3">
        <v>81.14595588759552</v>
      </c>
      <c r="P11" s="3">
        <v>89.14592815406597</v>
      </c>
      <c r="Q11" s="3">
        <v>96.999999997718149</v>
      </c>
      <c r="R11" s="3">
        <v>96.999999998197609</v>
      </c>
      <c r="S11" s="3">
        <v>96.999999998197637</v>
      </c>
      <c r="T11" s="3">
        <v>96.999999998197666</v>
      </c>
      <c r="U11" s="3">
        <v>96.999999998197666</v>
      </c>
      <c r="V11" s="3">
        <v>96.999999998197666</v>
      </c>
      <c r="W11" s="3">
        <v>96.999999998197666</v>
      </c>
      <c r="X11" s="3">
        <v>96.999999998197666</v>
      </c>
      <c r="Y11" s="3">
        <v>96.999999998197666</v>
      </c>
      <c r="Z11" s="3">
        <v>96.999999998197652</v>
      </c>
    </row>
    <row r="12" spans="1:26" s="3" customFormat="1" ht="13.8" x14ac:dyDescent="0.25">
      <c r="A12" s="13">
        <v>10</v>
      </c>
      <c r="B12" s="14" t="s">
        <v>12</v>
      </c>
      <c r="C12" s="3">
        <v>81.999999998197723</v>
      </c>
      <c r="D12" s="3">
        <v>81.999999998197737</v>
      </c>
      <c r="E12" s="3">
        <v>81.999999998197723</v>
      </c>
      <c r="F12" s="3">
        <v>81.999999998197737</v>
      </c>
      <c r="G12" s="3">
        <v>81.999999998197765</v>
      </c>
      <c r="H12" s="3">
        <v>81.999999998197751</v>
      </c>
      <c r="I12" s="3">
        <v>81.999999998197723</v>
      </c>
      <c r="J12" s="3">
        <v>81.999999998197723</v>
      </c>
      <c r="K12" s="3">
        <v>81.999999997592738</v>
      </c>
      <c r="L12" s="3">
        <v>81.99999999759163</v>
      </c>
      <c r="M12" s="3">
        <v>74.000028085825505</v>
      </c>
      <c r="N12" s="3">
        <v>66.000215631233573</v>
      </c>
      <c r="O12" s="3">
        <v>73.999727672374533</v>
      </c>
      <c r="P12" s="3">
        <v>81.999699257825966</v>
      </c>
      <c r="Q12" s="3">
        <v>81.999999997592724</v>
      </c>
      <c r="R12" s="3">
        <v>81.999999998197694</v>
      </c>
      <c r="S12" s="3">
        <v>81.999999998197737</v>
      </c>
      <c r="T12" s="3">
        <v>81.999999998197751</v>
      </c>
      <c r="U12" s="3">
        <v>81.999999998197779</v>
      </c>
      <c r="V12" s="3">
        <v>81.999999998197765</v>
      </c>
      <c r="W12" s="3">
        <v>81.999999998197765</v>
      </c>
      <c r="X12" s="3">
        <v>81.999999998197765</v>
      </c>
      <c r="Y12" s="3">
        <v>81.999999998197751</v>
      </c>
      <c r="Z12" s="3">
        <v>81.999999998197751</v>
      </c>
    </row>
    <row r="13" spans="1:26" s="3" customFormat="1" ht="13.8" x14ac:dyDescent="0.25">
      <c r="A13" s="9">
        <v>11</v>
      </c>
      <c r="B13" s="10" t="s">
        <v>13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v>0</v>
      </c>
      <c r="U13" s="3">
        <v>0</v>
      </c>
      <c r="V13" s="3">
        <v>0</v>
      </c>
      <c r="W13" s="3">
        <v>0</v>
      </c>
      <c r="X13" s="3">
        <v>0</v>
      </c>
      <c r="Y13" s="3">
        <v>0</v>
      </c>
      <c r="Z13" s="3">
        <v>0</v>
      </c>
    </row>
    <row r="14" spans="1:26" s="3" customFormat="1" ht="13.8" x14ac:dyDescent="0.25">
      <c r="A14" s="11">
        <v>12</v>
      </c>
      <c r="B14" s="12" t="s">
        <v>14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0.95999999819822812</v>
      </c>
      <c r="I14" s="3">
        <v>4.7999999981981034</v>
      </c>
      <c r="J14" s="3">
        <v>6.719999998198106</v>
      </c>
      <c r="K14" s="3">
        <v>34.559999992808834</v>
      </c>
      <c r="L14" s="3">
        <v>43.199999992803669</v>
      </c>
      <c r="M14" s="3">
        <v>56.825069231855771</v>
      </c>
      <c r="N14" s="3">
        <v>58.5592138243424</v>
      </c>
      <c r="O14" s="3">
        <v>56.639762625738904</v>
      </c>
      <c r="P14" s="3">
        <v>50.879977762806476</v>
      </c>
      <c r="Q14" s="3">
        <v>41.279999992808214</v>
      </c>
      <c r="R14" s="3">
        <v>25.919999998197991</v>
      </c>
      <c r="S14" s="3">
        <v>5.7599999981981256</v>
      </c>
      <c r="T14" s="3">
        <v>0.959999998198242</v>
      </c>
      <c r="U14" s="3">
        <v>0</v>
      </c>
      <c r="V14" s="3">
        <v>0</v>
      </c>
      <c r="W14" s="3">
        <v>0</v>
      </c>
      <c r="X14" s="3">
        <v>0</v>
      </c>
      <c r="Y14" s="3">
        <v>0</v>
      </c>
      <c r="Z14" s="3">
        <v>0</v>
      </c>
    </row>
    <row r="15" spans="1:26" s="3" customFormat="1" ht="13.8" x14ac:dyDescent="0.25">
      <c r="A15" s="7">
        <v>13</v>
      </c>
      <c r="B15" s="8" t="s">
        <v>15</v>
      </c>
      <c r="C15" s="3">
        <v>29.999999998197797</v>
      </c>
      <c r="D15" s="3">
        <v>29.999999998197804</v>
      </c>
      <c r="E15" s="3">
        <v>29.999999998197797</v>
      </c>
      <c r="F15" s="3">
        <v>29.999999998197797</v>
      </c>
      <c r="G15" s="3">
        <v>29.999999998197808</v>
      </c>
      <c r="H15" s="3">
        <v>29.999999998197815</v>
      </c>
      <c r="I15" s="3">
        <v>29.999999998197797</v>
      </c>
      <c r="J15" s="3">
        <v>29.999999998197769</v>
      </c>
      <c r="K15" s="3">
        <v>27.789219662611725</v>
      </c>
      <c r="L15" s="3">
        <v>21.384629440995248</v>
      </c>
      <c r="M15" s="3">
        <v>9.3888330223547509</v>
      </c>
      <c r="N15" s="3">
        <v>11.826687491383302</v>
      </c>
      <c r="O15" s="3">
        <v>12.371256509141878</v>
      </c>
      <c r="P15" s="3">
        <v>18.202052092494917</v>
      </c>
      <c r="Q15" s="3">
        <v>24.544546721841346</v>
      </c>
      <c r="R15" s="3">
        <v>29.999999998197644</v>
      </c>
      <c r="S15" s="3">
        <v>29.999999998197815</v>
      </c>
      <c r="T15" s="3">
        <v>29.999999998197829</v>
      </c>
      <c r="U15" s="3">
        <v>29.999999998197836</v>
      </c>
      <c r="V15" s="3">
        <v>29.999999998197836</v>
      </c>
      <c r="W15" s="3">
        <v>29.999999998197836</v>
      </c>
      <c r="X15" s="3">
        <v>29.999999998197829</v>
      </c>
      <c r="Y15" s="3">
        <v>29.999999998197829</v>
      </c>
      <c r="Z15" s="3">
        <v>29.999999998197818</v>
      </c>
    </row>
    <row r="16" spans="1:26" s="3" customFormat="1" ht="13.8" x14ac:dyDescent="0.25">
      <c r="A16" s="9">
        <v>14</v>
      </c>
      <c r="B16" s="10" t="s">
        <v>16</v>
      </c>
    </row>
    <row r="17" spans="2:26" s="3" customFormat="1" x14ac:dyDescent="0.3">
      <c r="B17" s="15" t="s">
        <v>2</v>
      </c>
      <c r="C17" s="16">
        <f t="shared" ref="C17:Z17" si="0">SUM(C3:C16)</f>
        <v>360.0000099892568</v>
      </c>
      <c r="D17" s="16">
        <f t="shared" si="0"/>
        <v>360.00000998925691</v>
      </c>
      <c r="E17" s="16">
        <f t="shared" si="0"/>
        <v>360.0000099892568</v>
      </c>
      <c r="F17" s="16">
        <f t="shared" si="0"/>
        <v>360.0000099892568</v>
      </c>
      <c r="G17" s="16">
        <f t="shared" si="0"/>
        <v>360.00000998925714</v>
      </c>
      <c r="H17" s="16">
        <f t="shared" si="0"/>
        <v>363.60000998384999</v>
      </c>
      <c r="I17" s="16">
        <f t="shared" si="0"/>
        <v>378.00000998384957</v>
      </c>
      <c r="J17" s="16">
        <f t="shared" si="0"/>
        <v>385.20000998384978</v>
      </c>
      <c r="K17" s="16">
        <f t="shared" si="0"/>
        <v>487.38922964103682</v>
      </c>
      <c r="L17" s="16">
        <f t="shared" si="0"/>
        <v>513.38463941940904</v>
      </c>
      <c r="M17" s="16">
        <f t="shared" si="0"/>
        <v>517.32610996396124</v>
      </c>
      <c r="N17" s="16">
        <f t="shared" si="0"/>
        <v>494.20538996395976</v>
      </c>
      <c r="O17" s="16">
        <f t="shared" si="0"/>
        <v>507.41722996396095</v>
      </c>
      <c r="P17" s="16">
        <f t="shared" si="0"/>
        <v>527.6478599639521</v>
      </c>
      <c r="Q17" s="16">
        <f t="shared" si="0"/>
        <v>509.34455670026585</v>
      </c>
      <c r="R17" s="16">
        <f t="shared" si="0"/>
        <v>457.20000998384921</v>
      </c>
      <c r="S17" s="16">
        <f t="shared" si="0"/>
        <v>381.60000998384993</v>
      </c>
      <c r="T17" s="16">
        <f t="shared" si="0"/>
        <v>363.60000998385021</v>
      </c>
      <c r="U17" s="16">
        <f t="shared" si="0"/>
        <v>360.00000998925736</v>
      </c>
      <c r="V17" s="16">
        <f t="shared" si="0"/>
        <v>360.00000998925736</v>
      </c>
      <c r="W17" s="16">
        <f t="shared" si="0"/>
        <v>360.00000998925736</v>
      </c>
      <c r="X17" s="16">
        <f t="shared" si="0"/>
        <v>360.00000998925731</v>
      </c>
      <c r="Y17" s="16">
        <f t="shared" si="0"/>
        <v>360.00000998925725</v>
      </c>
      <c r="Z17" s="16">
        <f t="shared" si="0"/>
        <v>360.00000998925714</v>
      </c>
    </row>
  </sheetData>
  <mergeCells count="1">
    <mergeCell ref="C1:S1"/>
  </mergeCells>
  <conditionalFormatting sqref="C3:Z3">
    <cfRule type="cellIs" dxfId="9" priority="7" operator="greaterThan">
      <formula>100</formula>
    </cfRule>
  </conditionalFormatting>
  <conditionalFormatting sqref="C4:Z4">
    <cfRule type="cellIs" dxfId="8" priority="6" operator="greaterThan">
      <formula>65</formula>
    </cfRule>
  </conditionalFormatting>
  <conditionalFormatting sqref="C5:Z5 C7:Z7 C10:Z10 C13:Z13">
    <cfRule type="cellIs" dxfId="7" priority="5" operator="greaterThan">
      <formula>518.4</formula>
    </cfRule>
  </conditionalFormatting>
  <conditionalFormatting sqref="C8:Z8">
    <cfRule type="cellIs" dxfId="6" priority="4" operator="greaterThan">
      <formula>86</formula>
    </cfRule>
  </conditionalFormatting>
  <conditionalFormatting sqref="C11:Z11">
    <cfRule type="cellIs" dxfId="5" priority="3" operator="greaterThan">
      <formula>97</formula>
    </cfRule>
  </conditionalFormatting>
  <conditionalFormatting sqref="C12:Z12">
    <cfRule type="cellIs" dxfId="4" priority="2" operator="greaterThan">
      <formula>82</formula>
    </cfRule>
  </conditionalFormatting>
  <conditionalFormatting sqref="C15:Z15">
    <cfRule type="cellIs" dxfId="3" priority="1" operator="greaterThan">
      <formula>30</formula>
    </cfRule>
  </conditionalFormatting>
  <pageMargins left="0.7" right="0.7" top="0.75" bottom="0.75" header="0.3" footer="0.3"/>
  <ignoredErrors>
    <ignoredError sqref="C17:Z17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Y23"/>
  <sheetViews>
    <sheetView workbookViewId="0">
      <selection activeCell="B3" sqref="B3:Y22"/>
    </sheetView>
  </sheetViews>
  <sheetFormatPr defaultRowHeight="14.4" x14ac:dyDescent="0.3"/>
  <sheetData>
    <row r="1" spans="1:25" ht="27" customHeight="1" x14ac:dyDescent="0.3">
      <c r="B1" s="48" t="s">
        <v>24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25" x14ac:dyDescent="0.3">
      <c r="A2" s="2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</row>
    <row r="3" spans="1:25" x14ac:dyDescent="0.3">
      <c r="A3" s="2">
        <v>2</v>
      </c>
      <c r="B3" s="3">
        <v>44.484999999999999</v>
      </c>
      <c r="C3" s="3">
        <v>45.330214999999995</v>
      </c>
      <c r="D3" s="3">
        <v>44.484999999999999</v>
      </c>
      <c r="E3" s="3">
        <v>44.609557999999993</v>
      </c>
      <c r="F3" s="3">
        <v>47.30090049999999</v>
      </c>
      <c r="G3" s="3">
        <v>48.991330499999989</v>
      </c>
      <c r="H3" s="3">
        <v>48.097181999999997</v>
      </c>
      <c r="I3" s="3">
        <v>51.513629999999992</v>
      </c>
      <c r="J3" s="3">
        <v>54.271699999999996</v>
      </c>
      <c r="K3" s="3">
        <v>55.517279999999992</v>
      </c>
      <c r="L3" s="3">
        <v>55.739704999999994</v>
      </c>
      <c r="M3" s="3">
        <v>53.248545</v>
      </c>
      <c r="N3" s="3">
        <v>54.672064999999996</v>
      </c>
      <c r="O3" s="3">
        <v>56.85183</v>
      </c>
      <c r="P3" s="3">
        <v>56.273524999999992</v>
      </c>
      <c r="Q3" s="3">
        <v>55.962130000000002</v>
      </c>
      <c r="R3" s="3">
        <v>55.472794999999998</v>
      </c>
      <c r="S3" s="3">
        <v>57.608074999999992</v>
      </c>
      <c r="T3" s="3">
        <v>60.01026499999999</v>
      </c>
      <c r="U3" s="3">
        <v>59.209534999999995</v>
      </c>
      <c r="V3" s="3">
        <v>57.519104999999996</v>
      </c>
      <c r="W3" s="3">
        <v>53.604424999999999</v>
      </c>
      <c r="X3" s="3">
        <v>50.935324999999999</v>
      </c>
      <c r="Y3" s="3">
        <v>48.711074999999994</v>
      </c>
    </row>
    <row r="4" spans="1:25" x14ac:dyDescent="0.3">
      <c r="A4" s="2">
        <v>3</v>
      </c>
      <c r="B4" s="3">
        <v>13.12</v>
      </c>
      <c r="C4" s="3">
        <v>13.36928</v>
      </c>
      <c r="D4" s="3">
        <v>13.12</v>
      </c>
      <c r="E4" s="3">
        <v>13.156735999999999</v>
      </c>
      <c r="F4" s="3">
        <v>13.950495999999998</v>
      </c>
      <c r="G4" s="3">
        <v>14.449055999999999</v>
      </c>
      <c r="H4" s="3">
        <v>14.185343999999999</v>
      </c>
      <c r="I4" s="3">
        <v>15.192959999999998</v>
      </c>
      <c r="J4" s="3">
        <v>16.006399999999999</v>
      </c>
      <c r="K4" s="3">
        <v>16.373760000000001</v>
      </c>
      <c r="L4" s="3">
        <v>16.439359999999997</v>
      </c>
      <c r="M4" s="3">
        <v>15.704639999999999</v>
      </c>
      <c r="N4" s="3">
        <v>16.124479999999998</v>
      </c>
      <c r="O4" s="3">
        <v>16.76736</v>
      </c>
      <c r="P4" s="3">
        <v>16.596799999999998</v>
      </c>
      <c r="Q4" s="3">
        <v>16.504960000000001</v>
      </c>
      <c r="R4" s="3">
        <v>16.360640000000004</v>
      </c>
      <c r="S4" s="3">
        <v>16.990399999999998</v>
      </c>
      <c r="T4" s="3">
        <v>17.698879999999999</v>
      </c>
      <c r="U4" s="3">
        <v>17.462719999999997</v>
      </c>
      <c r="V4" s="3">
        <v>16.96416</v>
      </c>
      <c r="W4" s="3">
        <v>15.8096</v>
      </c>
      <c r="X4" s="3">
        <v>15.022399999999999</v>
      </c>
      <c r="Y4" s="3">
        <v>14.366400000000001</v>
      </c>
    </row>
    <row r="5" spans="1:25" x14ac:dyDescent="0.3">
      <c r="A5" s="2">
        <v>4</v>
      </c>
      <c r="B5" s="3">
        <v>15.58</v>
      </c>
      <c r="C5" s="3">
        <v>15.876019999999997</v>
      </c>
      <c r="D5" s="3">
        <v>15.58</v>
      </c>
      <c r="E5" s="3">
        <v>15.623624</v>
      </c>
      <c r="F5" s="3">
        <v>16.566213999999999</v>
      </c>
      <c r="G5" s="3">
        <v>17.158253999999999</v>
      </c>
      <c r="H5" s="3">
        <v>16.845096000000002</v>
      </c>
      <c r="I5" s="3">
        <v>18.041639999999997</v>
      </c>
      <c r="J5" s="3">
        <v>19.0076</v>
      </c>
      <c r="K5" s="3">
        <v>19.443840000000002</v>
      </c>
      <c r="L5" s="3">
        <v>19.521739999999998</v>
      </c>
      <c r="M5" s="3">
        <v>18.649260000000002</v>
      </c>
      <c r="N5" s="3">
        <v>19.147820000000003</v>
      </c>
      <c r="O5" s="3">
        <v>19.911239999999999</v>
      </c>
      <c r="P5" s="3">
        <v>19.7087</v>
      </c>
      <c r="Q5" s="3">
        <v>19.599640000000001</v>
      </c>
      <c r="R5" s="3">
        <v>19.428260000000002</v>
      </c>
      <c r="S5" s="3">
        <v>20.176099999999998</v>
      </c>
      <c r="T5" s="3">
        <v>21.017419999999998</v>
      </c>
      <c r="U5" s="3">
        <v>20.736979999999999</v>
      </c>
      <c r="V5" s="3">
        <v>20.144939999999998</v>
      </c>
      <c r="W5" s="3">
        <v>18.773900000000001</v>
      </c>
      <c r="X5" s="3">
        <v>17.839099999999998</v>
      </c>
      <c r="Y5" s="3">
        <v>17.060099999999998</v>
      </c>
    </row>
    <row r="6" spans="1:25" x14ac:dyDescent="0.3">
      <c r="A6" s="2">
        <v>7</v>
      </c>
      <c r="B6" s="3">
        <v>46.739999999999995</v>
      </c>
      <c r="C6" s="3">
        <v>47.628059999999991</v>
      </c>
      <c r="D6" s="3">
        <v>46.739999999999995</v>
      </c>
      <c r="E6" s="3">
        <v>46.870871999999991</v>
      </c>
      <c r="F6" s="3">
        <v>49.698641999999992</v>
      </c>
      <c r="G6" s="3">
        <v>51.474761999999991</v>
      </c>
      <c r="H6" s="3">
        <v>50.535287999999994</v>
      </c>
      <c r="I6" s="3">
        <v>54.124919999999996</v>
      </c>
      <c r="J6" s="3">
        <v>57.022799999999989</v>
      </c>
      <c r="K6" s="3">
        <v>58.331519999999998</v>
      </c>
      <c r="L6" s="3">
        <v>58.565219999999997</v>
      </c>
      <c r="M6" s="3">
        <v>55.947780000000002</v>
      </c>
      <c r="N6" s="3">
        <v>57.443460000000002</v>
      </c>
      <c r="O6" s="3">
        <v>59.733719999999998</v>
      </c>
      <c r="P6" s="3">
        <v>59.126099999999994</v>
      </c>
      <c r="Q6" s="3">
        <v>58.798919999999995</v>
      </c>
      <c r="R6" s="3">
        <v>58.284779999999998</v>
      </c>
      <c r="S6" s="3">
        <v>60.528299999999994</v>
      </c>
      <c r="T6" s="3">
        <v>63.052259999999997</v>
      </c>
      <c r="U6" s="3">
        <v>62.210939999999994</v>
      </c>
      <c r="V6" s="3">
        <v>60.434819999999995</v>
      </c>
      <c r="W6" s="3">
        <v>56.3217</v>
      </c>
      <c r="X6" s="3">
        <v>53.517299999999999</v>
      </c>
      <c r="Y6" s="3">
        <v>51.180299999999995</v>
      </c>
    </row>
    <row r="7" spans="1:25" x14ac:dyDescent="0.3">
      <c r="A7" s="2">
        <v>8</v>
      </c>
      <c r="B7" s="3">
        <v>61.5</v>
      </c>
      <c r="C7" s="3">
        <v>62.668499999999987</v>
      </c>
      <c r="D7" s="3">
        <v>61.5</v>
      </c>
      <c r="E7" s="3">
        <v>61.672199999999997</v>
      </c>
      <c r="F7" s="3">
        <v>65.392949999999985</v>
      </c>
      <c r="G7" s="3">
        <v>67.729950000000002</v>
      </c>
      <c r="H7" s="3">
        <v>66.493799999999993</v>
      </c>
      <c r="I7" s="3">
        <v>71.216999999999985</v>
      </c>
      <c r="J7" s="3">
        <v>75.03</v>
      </c>
      <c r="K7" s="3">
        <v>76.751999999999995</v>
      </c>
      <c r="L7" s="3">
        <v>77.059499999999986</v>
      </c>
      <c r="M7" s="3">
        <v>73.615499999999997</v>
      </c>
      <c r="N7" s="3">
        <v>75.583500000000001</v>
      </c>
      <c r="O7" s="3">
        <v>78.596999999999994</v>
      </c>
      <c r="P7" s="3">
        <v>77.797499999999985</v>
      </c>
      <c r="Q7" s="3">
        <v>77.367000000000004</v>
      </c>
      <c r="R7" s="3">
        <v>76.690500000000014</v>
      </c>
      <c r="S7" s="3">
        <v>79.642499999999984</v>
      </c>
      <c r="T7" s="3">
        <v>82.963499999999996</v>
      </c>
      <c r="U7" s="3">
        <v>81.856499999999997</v>
      </c>
      <c r="V7" s="3">
        <v>79.519499999999994</v>
      </c>
      <c r="W7" s="3">
        <v>74.107500000000002</v>
      </c>
      <c r="X7" s="3">
        <v>70.41749999999999</v>
      </c>
      <c r="Y7" s="3">
        <v>67.342500000000001</v>
      </c>
    </row>
    <row r="8" spans="1:25" x14ac:dyDescent="0.3">
      <c r="A8" s="2">
        <v>10</v>
      </c>
      <c r="B8" s="3">
        <v>11.889999999999999</v>
      </c>
      <c r="C8" s="3">
        <v>12.11591</v>
      </c>
      <c r="D8" s="3">
        <v>11.889999999999999</v>
      </c>
      <c r="E8" s="3">
        <v>11.923291999999998</v>
      </c>
      <c r="F8" s="3">
        <v>12.642636999999999</v>
      </c>
      <c r="G8" s="3">
        <v>13.094456999999998</v>
      </c>
      <c r="H8" s="3">
        <v>12.855467999999998</v>
      </c>
      <c r="I8" s="3">
        <v>13.768619999999999</v>
      </c>
      <c r="J8" s="3">
        <v>14.505799999999999</v>
      </c>
      <c r="K8" s="3">
        <v>14.83872</v>
      </c>
      <c r="L8" s="3">
        <v>14.898169999999999</v>
      </c>
      <c r="M8" s="3">
        <v>14.232329999999999</v>
      </c>
      <c r="N8" s="3">
        <v>14.61281</v>
      </c>
      <c r="O8" s="3">
        <v>15.195419999999999</v>
      </c>
      <c r="P8" s="3">
        <v>15.040849999999997</v>
      </c>
      <c r="Q8" s="3">
        <v>14.95762</v>
      </c>
      <c r="R8" s="3">
        <v>14.826830000000001</v>
      </c>
      <c r="S8" s="3">
        <v>15.397549999999997</v>
      </c>
      <c r="T8" s="3">
        <v>16.03961</v>
      </c>
      <c r="U8" s="3">
        <v>15.82559</v>
      </c>
      <c r="V8" s="3">
        <v>15.373769999999999</v>
      </c>
      <c r="W8" s="3">
        <v>14.327450000000001</v>
      </c>
      <c r="X8" s="3">
        <v>13.614049999999999</v>
      </c>
      <c r="Y8" s="3">
        <v>13.019549999999999</v>
      </c>
    </row>
    <row r="9" spans="1:25" x14ac:dyDescent="0.3">
      <c r="A9" s="2">
        <v>12</v>
      </c>
      <c r="B9" s="3">
        <v>22.96</v>
      </c>
      <c r="C9" s="3">
        <v>23.396239999999999</v>
      </c>
      <c r="D9" s="3">
        <v>22.96</v>
      </c>
      <c r="E9" s="3">
        <v>23.024288000000002</v>
      </c>
      <c r="F9" s="3">
        <v>24.413367999999998</v>
      </c>
      <c r="G9" s="3">
        <v>25.285848000000001</v>
      </c>
      <c r="H9" s="3">
        <v>24.824352000000001</v>
      </c>
      <c r="I9" s="3">
        <v>26.587679999999999</v>
      </c>
      <c r="J9" s="3">
        <v>28.011199999999999</v>
      </c>
      <c r="K9" s="3">
        <v>28.65408</v>
      </c>
      <c r="L9" s="3">
        <v>28.768879999999999</v>
      </c>
      <c r="M9" s="3">
        <v>27.483120000000003</v>
      </c>
      <c r="N9" s="3">
        <v>28.217840000000006</v>
      </c>
      <c r="O9" s="3">
        <v>29.342880000000001</v>
      </c>
      <c r="P9" s="3">
        <v>29.0444</v>
      </c>
      <c r="Q9" s="3">
        <v>28.883680000000002</v>
      </c>
      <c r="R9" s="3">
        <v>28.631120000000003</v>
      </c>
      <c r="S9" s="3">
        <v>29.7332</v>
      </c>
      <c r="T9" s="3">
        <v>30.973040000000001</v>
      </c>
      <c r="U9" s="3">
        <v>30.559760000000001</v>
      </c>
      <c r="V9" s="3">
        <v>29.687280000000001</v>
      </c>
      <c r="W9" s="3">
        <v>27.666800000000002</v>
      </c>
      <c r="X9" s="3">
        <v>26.289200000000001</v>
      </c>
      <c r="Y9" s="3">
        <v>25.141200000000001</v>
      </c>
    </row>
    <row r="10" spans="1:25" x14ac:dyDescent="0.3">
      <c r="A10" s="2">
        <v>14</v>
      </c>
      <c r="B10" s="3">
        <v>12.71</v>
      </c>
      <c r="C10" s="3">
        <v>12.95149</v>
      </c>
      <c r="D10" s="3">
        <v>12.71</v>
      </c>
      <c r="E10" s="3">
        <v>12.745588</v>
      </c>
      <c r="F10" s="3">
        <v>13.514543</v>
      </c>
      <c r="G10" s="3">
        <v>13.997522999999999</v>
      </c>
      <c r="H10" s="3">
        <v>13.742051999999999</v>
      </c>
      <c r="I10" s="3">
        <v>14.718179999999998</v>
      </c>
      <c r="J10" s="3">
        <v>15.506200000000002</v>
      </c>
      <c r="K10" s="3">
        <v>15.862080000000001</v>
      </c>
      <c r="L10" s="3">
        <v>15.92563</v>
      </c>
      <c r="M10" s="3">
        <v>15.213870000000002</v>
      </c>
      <c r="N10" s="3">
        <v>15.620590000000002</v>
      </c>
      <c r="O10" s="3">
        <v>16.243380000000002</v>
      </c>
      <c r="P10" s="3">
        <v>16.078150000000001</v>
      </c>
      <c r="Q10" s="3">
        <v>15.989180000000003</v>
      </c>
      <c r="R10" s="3">
        <v>15.849370000000002</v>
      </c>
      <c r="S10" s="3">
        <v>16.45945</v>
      </c>
      <c r="T10" s="3">
        <v>17.145790000000002</v>
      </c>
      <c r="U10" s="3">
        <v>16.917010000000001</v>
      </c>
      <c r="V10" s="3">
        <v>16.43403</v>
      </c>
      <c r="W10" s="3">
        <v>15.315550000000002</v>
      </c>
      <c r="X10" s="3">
        <v>14.552950000000003</v>
      </c>
      <c r="Y10" s="3">
        <v>13.917450000000001</v>
      </c>
    </row>
    <row r="11" spans="1:25" x14ac:dyDescent="0.3">
      <c r="A11" s="2">
        <v>15</v>
      </c>
      <c r="B11" s="3">
        <v>16.809999999999999</v>
      </c>
      <c r="C11" s="3">
        <v>17.129389999999997</v>
      </c>
      <c r="D11" s="3">
        <v>16.809999999999999</v>
      </c>
      <c r="E11" s="3">
        <v>16.857067999999995</v>
      </c>
      <c r="F11" s="3">
        <v>17.874072999999996</v>
      </c>
      <c r="G11" s="3">
        <v>18.512852999999996</v>
      </c>
      <c r="H11" s="3">
        <v>18.174971999999997</v>
      </c>
      <c r="I11" s="3">
        <v>19.465979999999998</v>
      </c>
      <c r="J11" s="3">
        <v>20.508199999999999</v>
      </c>
      <c r="K11" s="3">
        <v>20.978879999999997</v>
      </c>
      <c r="L11" s="3">
        <v>21.062929999999998</v>
      </c>
      <c r="M11" s="3">
        <v>20.121569999999998</v>
      </c>
      <c r="N11" s="3">
        <v>20.659489999999998</v>
      </c>
      <c r="O11" s="3">
        <v>21.483179999999997</v>
      </c>
      <c r="P11" s="3">
        <v>21.264649999999996</v>
      </c>
      <c r="Q11" s="3">
        <v>21.146979999999999</v>
      </c>
      <c r="R11" s="3">
        <v>20.962070000000001</v>
      </c>
      <c r="S11" s="3">
        <v>21.768949999999997</v>
      </c>
      <c r="T11" s="3">
        <v>22.676690000000001</v>
      </c>
      <c r="U11" s="3">
        <v>22.374109999999998</v>
      </c>
      <c r="V11" s="3">
        <v>21.735329999999998</v>
      </c>
      <c r="W11" s="3">
        <v>20.256050000000002</v>
      </c>
      <c r="X11" s="3">
        <v>19.247450000000001</v>
      </c>
      <c r="Y11" s="3">
        <v>18.406949999999998</v>
      </c>
    </row>
    <row r="12" spans="1:25" x14ac:dyDescent="0.3">
      <c r="A12" s="2">
        <v>16</v>
      </c>
      <c r="B12" s="3">
        <v>7.585</v>
      </c>
      <c r="C12" s="3">
        <v>7.7291149999999993</v>
      </c>
      <c r="D12" s="3">
        <v>7.585</v>
      </c>
      <c r="E12" s="3">
        <v>7.6062379999999985</v>
      </c>
      <c r="F12" s="3">
        <v>8.0651304999999986</v>
      </c>
      <c r="G12" s="3">
        <v>8.3533604999999991</v>
      </c>
      <c r="H12" s="3">
        <v>8.2009019999999992</v>
      </c>
      <c r="I12" s="3">
        <v>8.7834299999999992</v>
      </c>
      <c r="J12" s="3">
        <v>9.2537000000000003</v>
      </c>
      <c r="K12" s="3">
        <v>9.4660799999999998</v>
      </c>
      <c r="L12" s="3">
        <v>9.5040049999999994</v>
      </c>
      <c r="M12" s="3">
        <v>9.0792450000000002</v>
      </c>
      <c r="N12" s="3">
        <v>9.3219650000000005</v>
      </c>
      <c r="O12" s="3">
        <v>9.6936300000000006</v>
      </c>
      <c r="P12" s="3">
        <v>9.5950249999999979</v>
      </c>
      <c r="Q12" s="3">
        <v>9.5419300000000007</v>
      </c>
      <c r="R12" s="3">
        <v>9.458495000000001</v>
      </c>
      <c r="S12" s="3">
        <v>9.8225749999999987</v>
      </c>
      <c r="T12" s="3">
        <v>10.232165</v>
      </c>
      <c r="U12" s="3">
        <v>10.095634999999998</v>
      </c>
      <c r="V12" s="3">
        <v>9.8074049999999993</v>
      </c>
      <c r="W12" s="3">
        <v>9.1399249999999999</v>
      </c>
      <c r="X12" s="3">
        <v>8.684825</v>
      </c>
      <c r="Y12" s="3">
        <v>8.3055749999999993</v>
      </c>
    </row>
    <row r="13" spans="1:25" x14ac:dyDescent="0.3">
      <c r="A13" s="2">
        <v>17</v>
      </c>
      <c r="B13" s="3">
        <v>18.450000000000003</v>
      </c>
      <c r="C13" s="3">
        <v>18.800549999999998</v>
      </c>
      <c r="D13" s="3">
        <v>18.450000000000003</v>
      </c>
      <c r="E13" s="3">
        <v>18.501660000000001</v>
      </c>
      <c r="F13" s="3">
        <v>19.617884999999998</v>
      </c>
      <c r="G13" s="3">
        <v>20.318985000000001</v>
      </c>
      <c r="H13" s="3">
        <v>19.948139999999999</v>
      </c>
      <c r="I13" s="3">
        <v>21.365100000000002</v>
      </c>
      <c r="J13" s="3">
        <v>22.509</v>
      </c>
      <c r="K13" s="3">
        <v>23.025600000000001</v>
      </c>
      <c r="L13" s="3">
        <v>23.117849999999997</v>
      </c>
      <c r="M13" s="3">
        <v>22.08465</v>
      </c>
      <c r="N13" s="3">
        <v>22.675050000000002</v>
      </c>
      <c r="O13" s="3">
        <v>23.5791</v>
      </c>
      <c r="P13" s="3">
        <v>23.33925</v>
      </c>
      <c r="Q13" s="3">
        <v>23.210100000000001</v>
      </c>
      <c r="R13" s="3">
        <v>23.007150000000003</v>
      </c>
      <c r="S13" s="3">
        <v>23.892749999999999</v>
      </c>
      <c r="T13" s="3">
        <v>24.889050000000001</v>
      </c>
      <c r="U13" s="3">
        <v>24.556950000000001</v>
      </c>
      <c r="V13" s="3">
        <v>23.85585</v>
      </c>
      <c r="W13" s="3">
        <v>22.232250000000001</v>
      </c>
      <c r="X13" s="3">
        <v>21.125250000000001</v>
      </c>
      <c r="Y13" s="3">
        <v>20.202750000000002</v>
      </c>
    </row>
    <row r="14" spans="1:25" x14ac:dyDescent="0.3">
      <c r="A14" s="2">
        <v>18</v>
      </c>
      <c r="B14" s="3">
        <v>10.66</v>
      </c>
      <c r="C14" s="3">
        <v>10.862539999999999</v>
      </c>
      <c r="D14" s="3">
        <v>10.66</v>
      </c>
      <c r="E14" s="3">
        <v>10.689847999999998</v>
      </c>
      <c r="F14" s="3">
        <v>11.334777999999998</v>
      </c>
      <c r="G14" s="3">
        <v>11.739857999999998</v>
      </c>
      <c r="H14" s="3">
        <v>11.525592</v>
      </c>
      <c r="I14" s="3">
        <v>12.344279999999999</v>
      </c>
      <c r="J14" s="3">
        <v>13.0052</v>
      </c>
      <c r="K14" s="3">
        <v>13.30368</v>
      </c>
      <c r="L14" s="3">
        <v>13.356979999999998</v>
      </c>
      <c r="M14" s="3">
        <v>12.760020000000001</v>
      </c>
      <c r="N14" s="3">
        <v>13.101140000000001</v>
      </c>
      <c r="O14" s="3">
        <v>13.623479999999999</v>
      </c>
      <c r="P14" s="3">
        <v>13.484899999999998</v>
      </c>
      <c r="Q14" s="3">
        <v>13.410279999999998</v>
      </c>
      <c r="R14" s="3">
        <v>13.29302</v>
      </c>
      <c r="S14" s="3">
        <v>13.804699999999999</v>
      </c>
      <c r="T14" s="3">
        <v>14.380339999999999</v>
      </c>
      <c r="U14" s="3">
        <v>14.188459999999997</v>
      </c>
      <c r="V14" s="3">
        <v>13.783379999999998</v>
      </c>
      <c r="W14" s="3">
        <v>12.8453</v>
      </c>
      <c r="X14" s="3">
        <v>12.2057</v>
      </c>
      <c r="Y14" s="3">
        <v>11.672699999999999</v>
      </c>
    </row>
    <row r="15" spans="1:25" x14ac:dyDescent="0.3">
      <c r="A15" s="2">
        <v>19</v>
      </c>
      <c r="B15" s="3">
        <v>19.474999999999998</v>
      </c>
      <c r="C15" s="3">
        <v>19.845025</v>
      </c>
      <c r="D15" s="3">
        <v>19.474999999999998</v>
      </c>
      <c r="E15" s="3">
        <v>19.529529999999998</v>
      </c>
      <c r="F15" s="3">
        <v>20.707767499999999</v>
      </c>
      <c r="G15" s="3">
        <v>21.447817499999996</v>
      </c>
      <c r="H15" s="3">
        <v>21.056369999999998</v>
      </c>
      <c r="I15" s="3">
        <v>22.552049999999998</v>
      </c>
      <c r="J15" s="3">
        <v>23.759499999999999</v>
      </c>
      <c r="K15" s="3">
        <v>24.304799999999997</v>
      </c>
      <c r="L15" s="3">
        <v>24.402175</v>
      </c>
      <c r="M15" s="3">
        <v>23.311575000000001</v>
      </c>
      <c r="N15" s="3">
        <v>23.934775000000002</v>
      </c>
      <c r="O15" s="3">
        <v>24.889050000000001</v>
      </c>
      <c r="P15" s="3">
        <v>24.635874999999999</v>
      </c>
      <c r="Q15" s="3">
        <v>24.499549999999999</v>
      </c>
      <c r="R15" s="3">
        <v>24.285325</v>
      </c>
      <c r="S15" s="3">
        <v>25.220124999999996</v>
      </c>
      <c r="T15" s="3">
        <v>26.271774999999998</v>
      </c>
      <c r="U15" s="3">
        <v>25.921225</v>
      </c>
      <c r="V15" s="3">
        <v>25.181174999999996</v>
      </c>
      <c r="W15" s="3">
        <v>23.467375000000001</v>
      </c>
      <c r="X15" s="3">
        <v>22.298874999999999</v>
      </c>
      <c r="Y15" s="3">
        <v>21.325125</v>
      </c>
    </row>
    <row r="16" spans="1:25" x14ac:dyDescent="0.3">
      <c r="A16" s="2">
        <v>20</v>
      </c>
      <c r="B16" s="3">
        <v>10.66</v>
      </c>
      <c r="C16" s="3">
        <v>10.862539999999999</v>
      </c>
      <c r="D16" s="3">
        <v>10.66</v>
      </c>
      <c r="E16" s="3">
        <v>10.689847999999998</v>
      </c>
      <c r="F16" s="3">
        <v>11.334777999999998</v>
      </c>
      <c r="G16" s="3">
        <v>11.739857999999998</v>
      </c>
      <c r="H16" s="3">
        <v>11.525592</v>
      </c>
      <c r="I16" s="3">
        <v>12.344279999999999</v>
      </c>
      <c r="J16" s="3">
        <v>13.0052</v>
      </c>
      <c r="K16" s="3">
        <v>13.30368</v>
      </c>
      <c r="L16" s="3">
        <v>13.356979999999998</v>
      </c>
      <c r="M16" s="3">
        <v>12.760020000000001</v>
      </c>
      <c r="N16" s="3">
        <v>13.101140000000001</v>
      </c>
      <c r="O16" s="3">
        <v>13.623479999999999</v>
      </c>
      <c r="P16" s="3">
        <v>13.484899999999998</v>
      </c>
      <c r="Q16" s="3">
        <v>13.410279999999998</v>
      </c>
      <c r="R16" s="3">
        <v>13.29302</v>
      </c>
      <c r="S16" s="3">
        <v>13.804699999999999</v>
      </c>
      <c r="T16" s="3">
        <v>14.380339999999999</v>
      </c>
      <c r="U16" s="3">
        <v>14.188459999999997</v>
      </c>
      <c r="V16" s="3">
        <v>13.783379999999998</v>
      </c>
      <c r="W16" s="3">
        <v>12.8453</v>
      </c>
      <c r="X16" s="3">
        <v>12.2057</v>
      </c>
      <c r="Y16" s="3">
        <v>11.672699999999999</v>
      </c>
    </row>
    <row r="17" spans="1:25" x14ac:dyDescent="0.3">
      <c r="A17" s="2">
        <v>21</v>
      </c>
      <c r="B17" s="3">
        <v>35.875</v>
      </c>
      <c r="C17" s="3">
        <v>36.556624999999997</v>
      </c>
      <c r="D17" s="3">
        <v>35.875</v>
      </c>
      <c r="E17" s="3">
        <v>35.975449999999995</v>
      </c>
      <c r="F17" s="3">
        <v>38.145887499999994</v>
      </c>
      <c r="G17" s="3">
        <v>39.509137499999994</v>
      </c>
      <c r="H17" s="3">
        <v>38.788049999999998</v>
      </c>
      <c r="I17" s="3">
        <v>41.543249999999993</v>
      </c>
      <c r="J17" s="3">
        <v>43.767499999999991</v>
      </c>
      <c r="K17" s="3">
        <v>44.771999999999998</v>
      </c>
      <c r="L17" s="3">
        <v>44.951374999999992</v>
      </c>
      <c r="M17" s="3">
        <v>42.942374999999998</v>
      </c>
      <c r="N17" s="3">
        <v>44.090375000000002</v>
      </c>
      <c r="O17" s="3">
        <v>45.84825</v>
      </c>
      <c r="P17" s="3">
        <v>45.381874999999994</v>
      </c>
      <c r="Q17" s="3">
        <v>45.130749999999999</v>
      </c>
      <c r="R17" s="3">
        <v>44.736125000000001</v>
      </c>
      <c r="S17" s="3">
        <v>46.458124999999995</v>
      </c>
      <c r="T17" s="3">
        <v>48.395374999999994</v>
      </c>
      <c r="U17" s="3">
        <v>47.749624999999995</v>
      </c>
      <c r="V17" s="3">
        <v>46.386374999999994</v>
      </c>
      <c r="W17" s="3">
        <v>43.229374999999997</v>
      </c>
      <c r="X17" s="3">
        <v>41.076875000000001</v>
      </c>
      <c r="Y17" s="3">
        <v>39.283124999999998</v>
      </c>
    </row>
    <row r="18" spans="1:25" x14ac:dyDescent="0.3">
      <c r="A18" s="2">
        <v>23</v>
      </c>
      <c r="B18" s="3">
        <v>8.61</v>
      </c>
      <c r="C18" s="3">
        <v>8.7735899999999987</v>
      </c>
      <c r="D18" s="3">
        <v>8.61</v>
      </c>
      <c r="E18" s="3">
        <v>8.6341079999999994</v>
      </c>
      <c r="F18" s="3">
        <v>9.1550129999999985</v>
      </c>
      <c r="G18" s="3">
        <v>9.4821930000000005</v>
      </c>
      <c r="H18" s="3">
        <v>9.309132</v>
      </c>
      <c r="I18" s="3">
        <v>9.9703799999999987</v>
      </c>
      <c r="J18" s="3">
        <v>10.504200000000001</v>
      </c>
      <c r="K18" s="3">
        <v>10.745279999999999</v>
      </c>
      <c r="L18" s="3">
        <v>10.788329999999998</v>
      </c>
      <c r="M18" s="3">
        <v>10.30617</v>
      </c>
      <c r="N18" s="3">
        <v>10.58169</v>
      </c>
      <c r="O18" s="3">
        <v>11.003579999999999</v>
      </c>
      <c r="P18" s="3">
        <v>10.891649999999998</v>
      </c>
      <c r="Q18" s="3">
        <v>10.831379999999999</v>
      </c>
      <c r="R18" s="3">
        <v>10.73667</v>
      </c>
      <c r="S18" s="3">
        <v>11.149949999999999</v>
      </c>
      <c r="T18" s="3">
        <v>11.614889999999999</v>
      </c>
      <c r="U18" s="3">
        <v>11.459909999999999</v>
      </c>
      <c r="V18" s="3">
        <v>11.132729999999999</v>
      </c>
      <c r="W18" s="3">
        <v>10.37505</v>
      </c>
      <c r="X18" s="3">
        <v>9.8584499999999995</v>
      </c>
      <c r="Y18" s="3">
        <v>9.4279499999999992</v>
      </c>
    </row>
    <row r="19" spans="1:25" x14ac:dyDescent="0.3">
      <c r="A19" s="2">
        <v>24</v>
      </c>
      <c r="B19" s="3">
        <v>17.835000000000001</v>
      </c>
      <c r="C19" s="3">
        <v>18.173864999999996</v>
      </c>
      <c r="D19" s="3">
        <v>17.835000000000001</v>
      </c>
      <c r="E19" s="3">
        <v>17.884937999999998</v>
      </c>
      <c r="F19" s="3">
        <v>18.963955499999997</v>
      </c>
      <c r="G19" s="3">
        <v>19.641685499999998</v>
      </c>
      <c r="H19" s="3">
        <v>19.283201999999999</v>
      </c>
      <c r="I19" s="3">
        <v>20.652930000000001</v>
      </c>
      <c r="J19" s="3">
        <v>21.758699999999997</v>
      </c>
      <c r="K19" s="3">
        <v>22.25808</v>
      </c>
      <c r="L19" s="3">
        <v>22.347255000000001</v>
      </c>
      <c r="M19" s="3">
        <v>21.348495000000003</v>
      </c>
      <c r="N19" s="3">
        <v>21.919215000000001</v>
      </c>
      <c r="O19" s="3">
        <v>22.793130000000001</v>
      </c>
      <c r="P19" s="3">
        <v>22.561274999999998</v>
      </c>
      <c r="Q19" s="3">
        <v>22.436430000000001</v>
      </c>
      <c r="R19" s="3">
        <v>22.240245000000002</v>
      </c>
      <c r="S19" s="3">
        <v>23.096324999999997</v>
      </c>
      <c r="T19" s="3">
        <v>24.059415000000001</v>
      </c>
      <c r="U19" s="3">
        <v>23.738385000000001</v>
      </c>
      <c r="V19" s="3">
        <v>23.060655000000001</v>
      </c>
      <c r="W19" s="3">
        <v>21.491175000000002</v>
      </c>
      <c r="X19" s="3">
        <v>20.421075000000002</v>
      </c>
      <c r="Y19" s="3">
        <v>19.529325</v>
      </c>
    </row>
    <row r="20" spans="1:25" x14ac:dyDescent="0.3">
      <c r="A20" s="2">
        <v>26</v>
      </c>
      <c r="B20" s="3">
        <v>7.1749999999999998</v>
      </c>
      <c r="C20" s="3">
        <v>7.3113249999999992</v>
      </c>
      <c r="D20" s="3">
        <v>7.1749999999999998</v>
      </c>
      <c r="E20" s="3">
        <v>7.1950899999999995</v>
      </c>
      <c r="F20" s="3">
        <v>7.6291774999999999</v>
      </c>
      <c r="G20" s="3">
        <v>7.9018274999999996</v>
      </c>
      <c r="H20" s="3">
        <v>7.7576099999999997</v>
      </c>
      <c r="I20" s="3">
        <v>8.3086499999999983</v>
      </c>
      <c r="J20" s="3">
        <v>8.7534999999999989</v>
      </c>
      <c r="K20" s="3">
        <v>8.9543999999999997</v>
      </c>
      <c r="L20" s="3">
        <v>8.9902749999999987</v>
      </c>
      <c r="M20" s="3">
        <v>8.5884750000000007</v>
      </c>
      <c r="N20" s="3">
        <v>8.8180750000000003</v>
      </c>
      <c r="O20" s="3">
        <v>9.169649999999999</v>
      </c>
      <c r="P20" s="3">
        <v>9.0763749999999987</v>
      </c>
      <c r="Q20" s="3">
        <v>9.0261499999999995</v>
      </c>
      <c r="R20" s="3">
        <v>8.9472250000000013</v>
      </c>
      <c r="S20" s="3">
        <v>9.2916249999999998</v>
      </c>
      <c r="T20" s="3">
        <v>9.679075000000001</v>
      </c>
      <c r="U20" s="3">
        <v>9.5499249999999982</v>
      </c>
      <c r="V20" s="3">
        <v>9.2772749999999995</v>
      </c>
      <c r="W20" s="3">
        <v>8.6458750000000002</v>
      </c>
      <c r="X20" s="3">
        <v>8.2153749999999999</v>
      </c>
      <c r="Y20" s="3">
        <v>7.8566249999999993</v>
      </c>
    </row>
    <row r="21" spans="1:25" x14ac:dyDescent="0.3">
      <c r="A21" s="2">
        <v>29</v>
      </c>
      <c r="B21" s="3">
        <v>9.02</v>
      </c>
      <c r="C21" s="3">
        <v>9.1913799999999988</v>
      </c>
      <c r="D21" s="3">
        <v>9.02</v>
      </c>
      <c r="E21" s="3">
        <v>9.0452560000000002</v>
      </c>
      <c r="F21" s="3">
        <v>9.5909659999999999</v>
      </c>
      <c r="G21" s="3">
        <v>9.9337260000000001</v>
      </c>
      <c r="H21" s="3">
        <v>9.7524239999999995</v>
      </c>
      <c r="I21" s="3">
        <v>10.44516</v>
      </c>
      <c r="J21" s="3">
        <v>11.004399999999999</v>
      </c>
      <c r="K21" s="3">
        <v>11.256959999999999</v>
      </c>
      <c r="L21" s="3">
        <v>11.302059999999999</v>
      </c>
      <c r="M21" s="3">
        <v>10.796940000000001</v>
      </c>
      <c r="N21" s="3">
        <v>11.085580000000002</v>
      </c>
      <c r="O21" s="3">
        <v>11.527560000000001</v>
      </c>
      <c r="P21" s="3">
        <v>11.410299999999999</v>
      </c>
      <c r="Q21" s="3">
        <v>11.347160000000001</v>
      </c>
      <c r="R21" s="3">
        <v>11.247940000000002</v>
      </c>
      <c r="S21" s="3">
        <v>11.680899999999999</v>
      </c>
      <c r="T21" s="3">
        <v>12.16798</v>
      </c>
      <c r="U21" s="3">
        <v>12.00562</v>
      </c>
      <c r="V21" s="3">
        <v>11.662859999999998</v>
      </c>
      <c r="W21" s="3">
        <v>10.869100000000001</v>
      </c>
      <c r="X21" s="3">
        <v>10.327900000000001</v>
      </c>
      <c r="Y21" s="3">
        <v>9.8768999999999991</v>
      </c>
    </row>
    <row r="22" spans="1:25" x14ac:dyDescent="0.3">
      <c r="A22" s="2">
        <v>30</v>
      </c>
      <c r="B22" s="3">
        <v>21.73</v>
      </c>
      <c r="C22" s="3">
        <v>22.142869999999998</v>
      </c>
      <c r="D22" s="3">
        <v>21.73</v>
      </c>
      <c r="E22" s="3">
        <v>21.790843999999996</v>
      </c>
      <c r="F22" s="3">
        <v>23.105508999999998</v>
      </c>
      <c r="G22" s="3">
        <v>23.931248999999998</v>
      </c>
      <c r="H22" s="3">
        <v>23.494475999999995</v>
      </c>
      <c r="I22" s="3">
        <v>25.163339999999994</v>
      </c>
      <c r="J22" s="3">
        <v>26.5106</v>
      </c>
      <c r="K22" s="3">
        <v>27.119040000000002</v>
      </c>
      <c r="L22" s="3">
        <v>27.227689999999996</v>
      </c>
      <c r="M22" s="3">
        <v>26.010810000000003</v>
      </c>
      <c r="N22" s="3">
        <v>26.70617</v>
      </c>
      <c r="O22" s="3">
        <v>27.77094</v>
      </c>
      <c r="P22" s="3">
        <v>27.488449999999997</v>
      </c>
      <c r="Q22" s="3">
        <v>27.33634</v>
      </c>
      <c r="R22" s="3">
        <v>27.097310000000004</v>
      </c>
      <c r="S22" s="3">
        <v>28.140349999999998</v>
      </c>
      <c r="T22" s="3">
        <v>29.313769999999998</v>
      </c>
      <c r="U22" s="3">
        <v>28.922629999999998</v>
      </c>
      <c r="V22" s="3">
        <v>28.096889999999995</v>
      </c>
      <c r="W22" s="3">
        <v>26.184650000000001</v>
      </c>
      <c r="X22" s="3">
        <v>24.880849999999999</v>
      </c>
      <c r="Y22" s="3">
        <v>23.794349999999998</v>
      </c>
    </row>
    <row r="23" spans="1:25" x14ac:dyDescent="0.3">
      <c r="A23" s="15" t="s">
        <v>2</v>
      </c>
      <c r="B23" s="16">
        <f>SUM(B3:B22)</f>
        <v>412.87000000000012</v>
      </c>
      <c r="C23" s="16">
        <f t="shared" ref="C23:Y23" si="0">SUM(C3:C22)</f>
        <v>420.71453000000002</v>
      </c>
      <c r="D23" s="16">
        <f t="shared" si="0"/>
        <v>412.87000000000012</v>
      </c>
      <c r="E23" s="16">
        <f t="shared" si="0"/>
        <v>414.02603599999992</v>
      </c>
      <c r="F23" s="16">
        <f t="shared" si="0"/>
        <v>439.00467099999992</v>
      </c>
      <c r="G23" s="16">
        <f t="shared" si="0"/>
        <v>454.6937309999999</v>
      </c>
      <c r="H23" s="16">
        <f t="shared" si="0"/>
        <v>446.3950440000001</v>
      </c>
      <c r="I23" s="16">
        <f t="shared" si="0"/>
        <v>478.10346000000004</v>
      </c>
      <c r="J23" s="16">
        <f t="shared" si="0"/>
        <v>503.70139999999986</v>
      </c>
      <c r="K23" s="16">
        <f t="shared" si="0"/>
        <v>515.26175999999998</v>
      </c>
      <c r="L23" s="16">
        <f t="shared" si="0"/>
        <v>517.32610999999997</v>
      </c>
      <c r="M23" s="16">
        <f t="shared" si="0"/>
        <v>494.20539000000002</v>
      </c>
      <c r="N23" s="16">
        <f t="shared" si="0"/>
        <v>507.41722999999996</v>
      </c>
      <c r="O23" s="16">
        <f t="shared" si="0"/>
        <v>527.64785999999992</v>
      </c>
      <c r="P23" s="16">
        <f t="shared" si="0"/>
        <v>522.28054999999995</v>
      </c>
      <c r="Q23" s="16">
        <f t="shared" si="0"/>
        <v>519.39045999999985</v>
      </c>
      <c r="R23" s="16">
        <f t="shared" si="0"/>
        <v>514.84889000000021</v>
      </c>
      <c r="S23" s="16">
        <f t="shared" si="0"/>
        <v>534.66665</v>
      </c>
      <c r="T23" s="16">
        <f t="shared" si="0"/>
        <v>556.96163000000001</v>
      </c>
      <c r="U23" s="16">
        <f t="shared" si="0"/>
        <v>549.52996999999993</v>
      </c>
      <c r="V23" s="16">
        <f t="shared" si="0"/>
        <v>533.84091000000001</v>
      </c>
      <c r="W23" s="16">
        <f t="shared" si="0"/>
        <v>497.50835000000001</v>
      </c>
      <c r="X23" s="16">
        <f t="shared" si="0"/>
        <v>472.73614999999995</v>
      </c>
      <c r="Y23" s="16">
        <f t="shared" si="0"/>
        <v>452.09265000000005</v>
      </c>
    </row>
  </sheetData>
  <mergeCells count="1">
    <mergeCell ref="B1:R1"/>
  </mergeCells>
  <pageMargins left="0.7" right="0.7" top="0.75" bottom="0.75" header="0.3" footer="0.3"/>
  <ignoredErrors>
    <ignoredError sqref="B23:Y23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23"/>
  <sheetViews>
    <sheetView zoomScale="90" zoomScaleNormal="90" workbookViewId="0">
      <selection activeCell="B3" sqref="B3:Y22"/>
    </sheetView>
  </sheetViews>
  <sheetFormatPr defaultColWidth="9.21875" defaultRowHeight="13.8" x14ac:dyDescent="0.25"/>
  <cols>
    <col min="1" max="2" width="9.21875" style="3" bestFit="1" customWidth="1"/>
    <col min="3" max="10" width="12.44140625" style="3" bestFit="1" customWidth="1"/>
    <col min="11" max="11" width="9.21875" style="3" bestFit="1" customWidth="1"/>
    <col min="12" max="12" width="12.44140625" style="3" bestFit="1" customWidth="1"/>
    <col min="13" max="13" width="9.21875" style="3" bestFit="1" customWidth="1"/>
    <col min="14" max="17" width="12.44140625" style="3" bestFit="1" customWidth="1"/>
    <col min="18" max="25" width="9.21875" style="3" bestFit="1" customWidth="1"/>
    <col min="26" max="16384" width="9.21875" style="3"/>
  </cols>
  <sheetData>
    <row r="1" spans="1:25" ht="25.5" customHeight="1" x14ac:dyDescent="0.25">
      <c r="B1" s="48" t="s">
        <v>17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25" x14ac:dyDescent="0.25">
      <c r="A2" s="2" t="s">
        <v>0</v>
      </c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  <c r="S2" s="1">
        <v>18</v>
      </c>
      <c r="T2" s="1">
        <v>19</v>
      </c>
      <c r="U2" s="1">
        <v>20</v>
      </c>
      <c r="V2" s="1">
        <v>21</v>
      </c>
      <c r="W2" s="1">
        <v>22</v>
      </c>
      <c r="X2" s="1">
        <v>23</v>
      </c>
      <c r="Y2" s="1">
        <v>24</v>
      </c>
    </row>
    <row r="3" spans="1:25" x14ac:dyDescent="0.25">
      <c r="A3" s="2">
        <v>2</v>
      </c>
      <c r="B3" s="3">
        <v>40.013532713647074</v>
      </c>
      <c r="C3" s="3">
        <v>40.055436418976448</v>
      </c>
      <c r="D3" s="3">
        <v>40.025266627922626</v>
      </c>
      <c r="E3" s="3">
        <v>40.04103608720223</v>
      </c>
      <c r="F3" s="3">
        <v>40.00080257889239</v>
      </c>
      <c r="G3" s="3">
        <v>42.087543261936773</v>
      </c>
      <c r="H3" s="3">
        <v>42.789282976683879</v>
      </c>
      <c r="I3" s="3">
        <v>43.982122983728956</v>
      </c>
      <c r="J3" s="3">
        <v>54.271699896751073</v>
      </c>
      <c r="K3" s="3">
        <v>55.517279896811807</v>
      </c>
      <c r="L3" s="3">
        <v>55.73970499819815</v>
      </c>
      <c r="M3" s="3">
        <v>53.248544998198028</v>
      </c>
      <c r="N3" s="3">
        <v>54.672064998198131</v>
      </c>
      <c r="O3" s="3">
        <v>56.851829998197218</v>
      </c>
      <c r="P3" s="3">
        <v>56.273524896738955</v>
      </c>
      <c r="Q3" s="3">
        <v>49.840529352665193</v>
      </c>
      <c r="R3" s="3">
        <v>44.482422366741929</v>
      </c>
      <c r="S3" s="3">
        <v>43.920180503843909</v>
      </c>
      <c r="T3" s="3">
        <v>41.458132223468851</v>
      </c>
      <c r="U3" s="3">
        <v>41.590232997709514</v>
      </c>
      <c r="V3" s="3">
        <v>41.310610186377041</v>
      </c>
      <c r="W3" s="3">
        <v>40.711997495971133</v>
      </c>
      <c r="X3" s="3">
        <v>40.369052583624537</v>
      </c>
      <c r="Y3" s="3">
        <v>40.173501573394987</v>
      </c>
    </row>
    <row r="4" spans="1:25" x14ac:dyDescent="0.25">
      <c r="A4" s="2">
        <v>3</v>
      </c>
      <c r="B4" s="3">
        <v>9.8577834779116351</v>
      </c>
      <c r="C4" s="3">
        <v>9.6294426708030052</v>
      </c>
      <c r="D4" s="3">
        <v>9.8600345824765654</v>
      </c>
      <c r="E4" s="3">
        <v>9.827823771649264</v>
      </c>
      <c r="F4" s="3">
        <v>9.1712575715021689</v>
      </c>
      <c r="G4" s="3">
        <v>9.4259475027633535</v>
      </c>
      <c r="H4" s="3">
        <v>10.169669769501963</v>
      </c>
      <c r="I4" s="3">
        <v>9.9028081501727048</v>
      </c>
      <c r="J4" s="3">
        <v>16.006399922774005</v>
      </c>
      <c r="K4" s="3">
        <v>16.373759922793578</v>
      </c>
      <c r="L4" s="3">
        <v>16.439359998198114</v>
      </c>
      <c r="M4" s="3">
        <v>15.704639998198019</v>
      </c>
      <c r="N4" s="3">
        <v>16.124479998198101</v>
      </c>
      <c r="O4" s="3">
        <v>16.767359998197559</v>
      </c>
      <c r="P4" s="3">
        <v>16.596799922771972</v>
      </c>
      <c r="Q4" s="3">
        <v>12.076771027559003</v>
      </c>
      <c r="R4" s="3">
        <v>9.440644842607762</v>
      </c>
      <c r="S4" s="3">
        <v>8.951980995374262</v>
      </c>
      <c r="T4" s="3">
        <v>8.5827886132071658</v>
      </c>
      <c r="U4" s="3">
        <v>8.6093119414775945</v>
      </c>
      <c r="V4" s="3">
        <v>8.5971671388306152</v>
      </c>
      <c r="W4" s="3">
        <v>8.6375744468225246</v>
      </c>
      <c r="X4" s="3">
        <v>8.7623493281180611</v>
      </c>
      <c r="Y4" s="3">
        <v>8.9789248198788911</v>
      </c>
    </row>
    <row r="5" spans="1:25" x14ac:dyDescent="0.25">
      <c r="A5" s="2">
        <v>4</v>
      </c>
      <c r="B5" s="3">
        <v>13.037518171860139</v>
      </c>
      <c r="C5" s="3">
        <v>12.96301303594519</v>
      </c>
      <c r="D5" s="3">
        <v>13.045328146494867</v>
      </c>
      <c r="E5" s="3">
        <v>13.037661081304039</v>
      </c>
      <c r="F5" s="3">
        <v>12.808053692050137</v>
      </c>
      <c r="G5" s="3">
        <v>13.032601477449271</v>
      </c>
      <c r="H5" s="3">
        <v>13.586207563085035</v>
      </c>
      <c r="I5" s="3">
        <v>13.768051228670446</v>
      </c>
      <c r="J5" s="3">
        <v>19.007599925752459</v>
      </c>
      <c r="K5" s="3">
        <v>19.44383992578577</v>
      </c>
      <c r="L5" s="3">
        <v>19.521739998198107</v>
      </c>
      <c r="M5" s="3">
        <v>18.649259998197998</v>
      </c>
      <c r="N5" s="3">
        <v>19.147819998198091</v>
      </c>
      <c r="O5" s="3">
        <v>19.91123999819753</v>
      </c>
      <c r="P5" s="3">
        <v>19.708699925763966</v>
      </c>
      <c r="Q5" s="3">
        <v>16.14926323344244</v>
      </c>
      <c r="R5" s="3">
        <v>13.782656713948938</v>
      </c>
      <c r="S5" s="3">
        <v>13.434252063385122</v>
      </c>
      <c r="T5" s="3">
        <v>13.257604512432222</v>
      </c>
      <c r="U5" s="3">
        <v>13.232367171151157</v>
      </c>
      <c r="V5" s="3">
        <v>13.110386005211355</v>
      </c>
      <c r="W5" s="3">
        <v>12.87766873804101</v>
      </c>
      <c r="X5" s="3">
        <v>12.785348978619247</v>
      </c>
      <c r="Y5" s="3">
        <v>12.782936729513079</v>
      </c>
    </row>
    <row r="6" spans="1:25" x14ac:dyDescent="0.25">
      <c r="A6" s="2">
        <v>7</v>
      </c>
      <c r="B6" s="3">
        <v>42.899890621971387</v>
      </c>
      <c r="C6" s="3">
        <v>42.932557740587029</v>
      </c>
      <c r="D6" s="3">
        <v>42.894355983584823</v>
      </c>
      <c r="E6" s="3">
        <v>42.900546569273196</v>
      </c>
      <c r="F6" s="3">
        <v>42.758265356989327</v>
      </c>
      <c r="G6" s="3">
        <v>35.641810573682385</v>
      </c>
      <c r="H6" s="3">
        <v>39.82227885561273</v>
      </c>
      <c r="I6" s="3">
        <v>38.262185196287412</v>
      </c>
      <c r="J6" s="3">
        <v>57.022799838121969</v>
      </c>
      <c r="K6" s="3">
        <v>58.33151983835441</v>
      </c>
      <c r="L6" s="3">
        <v>58.565219998198124</v>
      </c>
      <c r="M6" s="3">
        <v>55.947779998197937</v>
      </c>
      <c r="N6" s="3">
        <v>57.443459998198087</v>
      </c>
      <c r="O6" s="3">
        <v>59.73371999819728</v>
      </c>
      <c r="P6" s="3">
        <v>59.126099838070061</v>
      </c>
      <c r="Q6" s="3">
        <v>48.114594410180572</v>
      </c>
      <c r="R6" s="3">
        <v>34.2181934404393</v>
      </c>
      <c r="S6" s="3">
        <v>29.101170421528227</v>
      </c>
      <c r="T6" s="3">
        <v>36.779706526633163</v>
      </c>
      <c r="U6" s="3">
        <v>37.196409817824943</v>
      </c>
      <c r="V6" s="3">
        <v>38.164900424868385</v>
      </c>
      <c r="W6" s="3">
        <v>40.313253427963168</v>
      </c>
      <c r="X6" s="3">
        <v>41.575701512539169</v>
      </c>
      <c r="Y6" s="3">
        <v>42.387479466655137</v>
      </c>
    </row>
    <row r="7" spans="1:25" x14ac:dyDescent="0.25">
      <c r="A7" s="2">
        <v>8</v>
      </c>
      <c r="B7" s="3">
        <v>57.33870862286583</v>
      </c>
      <c r="C7" s="3">
        <v>57.383345628129177</v>
      </c>
      <c r="D7" s="3">
        <v>57.325502595868272</v>
      </c>
      <c r="E7" s="3">
        <v>57.345341040834924</v>
      </c>
      <c r="F7" s="3">
        <v>57.004537546258248</v>
      </c>
      <c r="G7" s="3">
        <v>58.597721556952933</v>
      </c>
      <c r="H7" s="3">
        <v>60.517699887258516</v>
      </c>
      <c r="I7" s="3">
        <v>61.400432043516375</v>
      </c>
      <c r="J7" s="3">
        <v>58.717830186167738</v>
      </c>
      <c r="K7" s="3">
        <v>74.874879964168542</v>
      </c>
      <c r="L7" s="3">
        <v>77.059499998197751</v>
      </c>
      <c r="M7" s="3">
        <v>73.615499998197762</v>
      </c>
      <c r="N7" s="3">
        <v>75.583499998197738</v>
      </c>
      <c r="O7" s="3">
        <v>78.596999998197532</v>
      </c>
      <c r="P7" s="3">
        <v>64.861507245444287</v>
      </c>
      <c r="Q7" s="3">
        <v>69.594584611869124</v>
      </c>
      <c r="R7" s="3">
        <v>58.838102185090229</v>
      </c>
      <c r="S7" s="3">
        <v>53.08142424287518</v>
      </c>
      <c r="T7" s="3">
        <v>45.42375592047906</v>
      </c>
      <c r="U7" s="3">
        <v>46.102108418514803</v>
      </c>
      <c r="V7" s="3">
        <v>47.877415184593175</v>
      </c>
      <c r="W7" s="3">
        <v>51.996739465045337</v>
      </c>
      <c r="X7" s="3">
        <v>54.560285540290593</v>
      </c>
      <c r="Y7" s="3">
        <v>56.243968456321632</v>
      </c>
    </row>
    <row r="8" spans="1:25" x14ac:dyDescent="0.25">
      <c r="A8" s="2">
        <v>10</v>
      </c>
      <c r="B8" s="3">
        <v>9.6419892436169015</v>
      </c>
      <c r="C8" s="3">
        <v>9.5839632339217697</v>
      </c>
      <c r="D8" s="3">
        <v>9.6452113201191274</v>
      </c>
      <c r="E8" s="3">
        <v>9.636733357379315</v>
      </c>
      <c r="F8" s="3">
        <v>9.4938999323608346</v>
      </c>
      <c r="G8" s="3">
        <v>9.6538565821583404</v>
      </c>
      <c r="H8" s="3">
        <v>10.086075964541184</v>
      </c>
      <c r="I8" s="3">
        <v>10.225839220938859</v>
      </c>
      <c r="J8" s="3">
        <v>14.505799989062169</v>
      </c>
      <c r="K8" s="3">
        <v>14.838719989064696</v>
      </c>
      <c r="L8" s="3">
        <v>14.898169998198032</v>
      </c>
      <c r="M8" s="3">
        <v>14.232329998197953</v>
      </c>
      <c r="N8" s="3">
        <v>14.612809998198022</v>
      </c>
      <c r="O8" s="3">
        <v>15.195419998197563</v>
      </c>
      <c r="P8" s="3">
        <v>15.040849989062719</v>
      </c>
      <c r="Q8" s="3">
        <v>12.508853962082986</v>
      </c>
      <c r="R8" s="3">
        <v>10.23702444437034</v>
      </c>
      <c r="S8" s="3">
        <v>9.9998258721911117</v>
      </c>
      <c r="T8" s="3">
        <v>9.9034363473940878</v>
      </c>
      <c r="U8" s="3">
        <v>9.880868205446804</v>
      </c>
      <c r="V8" s="3">
        <v>9.7857845440928788</v>
      </c>
      <c r="W8" s="3">
        <v>9.5982127597386562</v>
      </c>
      <c r="X8" s="3">
        <v>9.5110213325509001</v>
      </c>
      <c r="Y8" s="3">
        <v>9.4847292357154558</v>
      </c>
    </row>
    <row r="9" spans="1:25" x14ac:dyDescent="0.25">
      <c r="A9" s="2">
        <v>12</v>
      </c>
      <c r="B9" s="3">
        <v>20.549082787337827</v>
      </c>
      <c r="C9" s="3">
        <v>20.670057544208301</v>
      </c>
      <c r="D9" s="3">
        <v>20.554490402328589</v>
      </c>
      <c r="E9" s="3">
        <v>20.575765863664223</v>
      </c>
      <c r="F9" s="3">
        <v>20.998544197906082</v>
      </c>
      <c r="G9" s="3">
        <v>21.855379388134097</v>
      </c>
      <c r="H9" s="3">
        <v>22.132557065108671</v>
      </c>
      <c r="I9" s="3">
        <v>23.189194353332418</v>
      </c>
      <c r="J9" s="3">
        <v>28.011199986794246</v>
      </c>
      <c r="K9" s="3">
        <v>28.654079986796461</v>
      </c>
      <c r="L9" s="3">
        <v>28.768879998198102</v>
      </c>
      <c r="M9" s="3">
        <v>27.483119998198017</v>
      </c>
      <c r="N9" s="3">
        <v>28.217839998198087</v>
      </c>
      <c r="O9" s="3">
        <v>29.34287999819761</v>
      </c>
      <c r="P9" s="3">
        <v>29.044399986795156</v>
      </c>
      <c r="Q9" s="3">
        <v>26.756364598730805</v>
      </c>
      <c r="R9" s="3">
        <v>24.166436692343272</v>
      </c>
      <c r="S9" s="3">
        <v>24.204258163415883</v>
      </c>
      <c r="T9" s="3">
        <v>24.421338341714897</v>
      </c>
      <c r="U9" s="3">
        <v>24.174850901050434</v>
      </c>
      <c r="V9" s="3">
        <v>23.676442468727068</v>
      </c>
      <c r="W9" s="3">
        <v>22.549005719678469</v>
      </c>
      <c r="X9" s="3">
        <v>21.834602653529807</v>
      </c>
      <c r="Y9" s="3">
        <v>21.302267117115402</v>
      </c>
    </row>
    <row r="10" spans="1:25" x14ac:dyDescent="0.25">
      <c r="A10" s="2">
        <v>14</v>
      </c>
      <c r="B10" s="3">
        <v>10.50849131490193</v>
      </c>
      <c r="C10" s="3">
        <v>10.490047439170887</v>
      </c>
      <c r="D10" s="3">
        <v>10.51054574826115</v>
      </c>
      <c r="E10" s="3">
        <v>10.507428633772218</v>
      </c>
      <c r="F10" s="3">
        <v>10.495875031785056</v>
      </c>
      <c r="G10" s="3">
        <v>10.660227843018555</v>
      </c>
      <c r="H10" s="3">
        <v>11.093115005862604</v>
      </c>
      <c r="I10" s="3">
        <v>11.3922603212794</v>
      </c>
      <c r="J10" s="3">
        <v>15.506199988574902</v>
      </c>
      <c r="K10" s="3">
        <v>15.862079988576987</v>
      </c>
      <c r="L10" s="3">
        <v>15.925629998198108</v>
      </c>
      <c r="M10" s="3">
        <v>15.213869998198025</v>
      </c>
      <c r="N10" s="3">
        <v>15.620589998198088</v>
      </c>
      <c r="O10" s="3">
        <v>16.243379998197618</v>
      </c>
      <c r="P10" s="3">
        <v>16.078149988575596</v>
      </c>
      <c r="Q10" s="3">
        <v>13.885950326090709</v>
      </c>
      <c r="R10" s="3">
        <v>11.489586237081568</v>
      </c>
      <c r="S10" s="3">
        <v>11.089743527367361</v>
      </c>
      <c r="T10" s="3">
        <v>11.213907032115955</v>
      </c>
      <c r="U10" s="3">
        <v>11.174262589469098</v>
      </c>
      <c r="V10" s="3">
        <v>11.065297645534617</v>
      </c>
      <c r="W10" s="3">
        <v>10.81052982538721</v>
      </c>
      <c r="X10" s="3">
        <v>10.648751485555779</v>
      </c>
      <c r="Y10" s="3">
        <v>10.542402522549645</v>
      </c>
    </row>
    <row r="11" spans="1:25" x14ac:dyDescent="0.25">
      <c r="A11" s="2">
        <v>15</v>
      </c>
      <c r="B11" s="3">
        <v>14.55852155482812</v>
      </c>
      <c r="C11" s="3">
        <v>14.611328806334431</v>
      </c>
      <c r="D11" s="3">
        <v>14.559868301048466</v>
      </c>
      <c r="E11" s="3">
        <v>14.566260440627429</v>
      </c>
      <c r="F11" s="3">
        <v>14.793733828856212</v>
      </c>
      <c r="G11" s="3">
        <v>14.589370637952163</v>
      </c>
      <c r="H11" s="3">
        <v>15.13331659516205</v>
      </c>
      <c r="I11" s="3">
        <v>15.574000370269069</v>
      </c>
      <c r="J11" s="3">
        <v>20.508199989648631</v>
      </c>
      <c r="K11" s="3">
        <v>20.978879989650466</v>
      </c>
      <c r="L11" s="3">
        <v>21.062929998198197</v>
      </c>
      <c r="M11" s="3">
        <v>20.121569998198119</v>
      </c>
      <c r="N11" s="3">
        <v>20.659489998198186</v>
      </c>
      <c r="O11" s="3">
        <v>21.483179998197688</v>
      </c>
      <c r="P11" s="3">
        <v>21.264649989649154</v>
      </c>
      <c r="Q11" s="3">
        <v>18.836311449584777</v>
      </c>
      <c r="R11" s="3">
        <v>15.684004896325492</v>
      </c>
      <c r="S11" s="3">
        <v>15.070159187661083</v>
      </c>
      <c r="T11" s="3">
        <v>16.77384246428004</v>
      </c>
      <c r="U11" s="3">
        <v>16.646666777299227</v>
      </c>
      <c r="V11" s="3">
        <v>16.360208405903983</v>
      </c>
      <c r="W11" s="3">
        <v>15.702141336046113</v>
      </c>
      <c r="X11" s="3">
        <v>15.278107968685584</v>
      </c>
      <c r="Y11" s="3">
        <v>14.963220526023301</v>
      </c>
    </row>
    <row r="12" spans="1:25" x14ac:dyDescent="0.25">
      <c r="A12" s="2">
        <v>16</v>
      </c>
      <c r="B12" s="3">
        <v>5.8744479369433753</v>
      </c>
      <c r="C12" s="3">
        <v>5.8677501542727102</v>
      </c>
      <c r="D12" s="3">
        <v>5.8746424443946941</v>
      </c>
      <c r="E12" s="3">
        <v>5.8717743770176876</v>
      </c>
      <c r="F12" s="3">
        <v>5.9062195410381939</v>
      </c>
      <c r="G12" s="3">
        <v>6.0602258123866068</v>
      </c>
      <c r="H12" s="3">
        <v>6.2606054562612687</v>
      </c>
      <c r="I12" s="3">
        <v>6.4723337300198578</v>
      </c>
      <c r="J12" s="3">
        <v>9.253699987865355</v>
      </c>
      <c r="K12" s="3">
        <v>9.466079987867305</v>
      </c>
      <c r="L12" s="3">
        <v>9.5040049981980843</v>
      </c>
      <c r="M12" s="3">
        <v>9.0792449981979875</v>
      </c>
      <c r="N12" s="3">
        <v>9.3219649981980588</v>
      </c>
      <c r="O12" s="3">
        <v>9.6936299981976095</v>
      </c>
      <c r="P12" s="3">
        <v>9.5950249878662177</v>
      </c>
      <c r="Q12" s="3">
        <v>7.917869629298198</v>
      </c>
      <c r="R12" s="3">
        <v>6.6439782262989322</v>
      </c>
      <c r="S12" s="3">
        <v>6.5874648100241062</v>
      </c>
      <c r="T12" s="3">
        <v>6.6758680489327631</v>
      </c>
      <c r="U12" s="3">
        <v>6.6277591213933906</v>
      </c>
      <c r="V12" s="3">
        <v>6.5110128542211232</v>
      </c>
      <c r="W12" s="3">
        <v>6.2460278223180543</v>
      </c>
      <c r="X12" s="3">
        <v>6.0784671316030119</v>
      </c>
      <c r="Y12" s="3">
        <v>5.9603400504858968</v>
      </c>
    </row>
    <row r="13" spans="1:25" x14ac:dyDescent="0.25">
      <c r="A13" s="2">
        <v>17</v>
      </c>
      <c r="B13" s="3">
        <v>15.537927540030166</v>
      </c>
      <c r="C13" s="3">
        <v>15.431230765644408</v>
      </c>
      <c r="D13" s="3">
        <v>15.539912084012631</v>
      </c>
      <c r="E13" s="3">
        <v>15.524815102795861</v>
      </c>
      <c r="F13" s="3">
        <v>15.208476171448316</v>
      </c>
      <c r="G13" s="3">
        <v>15.859784283761073</v>
      </c>
      <c r="H13" s="3">
        <v>16.549088941392139</v>
      </c>
      <c r="I13" s="3">
        <v>16.690817883545151</v>
      </c>
      <c r="J13" s="3">
        <v>22.508999988732523</v>
      </c>
      <c r="K13" s="3">
        <v>23.025599988735294</v>
      </c>
      <c r="L13" s="3">
        <v>23.117849998197986</v>
      </c>
      <c r="M13" s="3">
        <v>22.084649998197907</v>
      </c>
      <c r="N13" s="3">
        <v>22.675049998197977</v>
      </c>
      <c r="O13" s="3">
        <v>23.579099998197488</v>
      </c>
      <c r="P13" s="3">
        <v>23.339249988733034</v>
      </c>
      <c r="Q13" s="3">
        <v>20.115156070958232</v>
      </c>
      <c r="R13" s="3">
        <v>16.39836927269447</v>
      </c>
      <c r="S13" s="3">
        <v>15.738079990920573</v>
      </c>
      <c r="T13" s="3">
        <v>14.809348372024246</v>
      </c>
      <c r="U13" s="3">
        <v>14.812003518071368</v>
      </c>
      <c r="V13" s="3">
        <v>14.810324503666028</v>
      </c>
      <c r="W13" s="3">
        <v>14.853346915470153</v>
      </c>
      <c r="X13" s="3">
        <v>14.944683971810836</v>
      </c>
      <c r="Y13" s="3">
        <v>15.083748265180727</v>
      </c>
    </row>
    <row r="14" spans="1:25" x14ac:dyDescent="0.25">
      <c r="A14" s="2">
        <v>18</v>
      </c>
      <c r="B14" s="3">
        <v>8.4275372009956513</v>
      </c>
      <c r="C14" s="3">
        <v>8.378073199318079</v>
      </c>
      <c r="D14" s="3">
        <v>8.4294534294196986</v>
      </c>
      <c r="E14" s="3">
        <v>8.4216333423115728</v>
      </c>
      <c r="F14" s="3">
        <v>8.3205119008594561</v>
      </c>
      <c r="G14" s="3">
        <v>8.4755398421942996</v>
      </c>
      <c r="H14" s="3">
        <v>8.9098751718681939</v>
      </c>
      <c r="I14" s="3">
        <v>9.0456663491567042</v>
      </c>
      <c r="J14" s="3">
        <v>13.005199989451091</v>
      </c>
      <c r="K14" s="3">
        <v>13.303679989453292</v>
      </c>
      <c r="L14" s="3">
        <v>13.356979998198078</v>
      </c>
      <c r="M14" s="3">
        <v>12.760019998197988</v>
      </c>
      <c r="N14" s="3">
        <v>13.101139998198061</v>
      </c>
      <c r="O14" s="3">
        <v>13.623479998197606</v>
      </c>
      <c r="P14" s="3">
        <v>13.484899989451678</v>
      </c>
      <c r="Q14" s="3">
        <v>11.258786589453702</v>
      </c>
      <c r="R14" s="3">
        <v>8.9933896370139301</v>
      </c>
      <c r="S14" s="3">
        <v>8.624984133296925</v>
      </c>
      <c r="T14" s="3">
        <v>8.8122561609007679</v>
      </c>
      <c r="U14" s="3">
        <v>8.7799816299731042</v>
      </c>
      <c r="V14" s="3">
        <v>8.6886264943463019</v>
      </c>
      <c r="W14" s="3">
        <v>8.4909529046089034</v>
      </c>
      <c r="X14" s="3">
        <v>8.3820684601162139</v>
      </c>
      <c r="Y14" s="3">
        <v>8.3285467008878786</v>
      </c>
    </row>
    <row r="15" spans="1:25" x14ac:dyDescent="0.25">
      <c r="A15" s="2">
        <v>19</v>
      </c>
      <c r="B15" s="3">
        <v>16.381960982118589</v>
      </c>
      <c r="C15" s="3">
        <v>16.271054544589692</v>
      </c>
      <c r="D15" s="3">
        <v>16.380847690442046</v>
      </c>
      <c r="E15" s="3">
        <v>16.365257377134959</v>
      </c>
      <c r="F15" s="3">
        <v>16.05345309456094</v>
      </c>
      <c r="G15" s="3">
        <v>16.982096002335179</v>
      </c>
      <c r="H15" s="3">
        <v>17.743360484571184</v>
      </c>
      <c r="I15" s="3">
        <v>18.047061772119399</v>
      </c>
      <c r="J15" s="3">
        <v>23.75949998933066</v>
      </c>
      <c r="K15" s="3">
        <v>24.30479998933302</v>
      </c>
      <c r="L15" s="3">
        <v>24.402174998197996</v>
      </c>
      <c r="M15" s="3">
        <v>23.311574998197887</v>
      </c>
      <c r="N15" s="3">
        <v>23.934774998197973</v>
      </c>
      <c r="O15" s="3">
        <v>24.889049998197546</v>
      </c>
      <c r="P15" s="3">
        <v>24.635874989331246</v>
      </c>
      <c r="Q15" s="3">
        <v>21.883659420043667</v>
      </c>
      <c r="R15" s="3">
        <v>17.748822423049006</v>
      </c>
      <c r="S15" s="3">
        <v>16.634916463637705</v>
      </c>
      <c r="T15" s="3">
        <v>15.207650707914551</v>
      </c>
      <c r="U15" s="3">
        <v>15.251490491949939</v>
      </c>
      <c r="V15" s="3">
        <v>15.361921041087244</v>
      </c>
      <c r="W15" s="3">
        <v>15.595651374914732</v>
      </c>
      <c r="X15" s="3">
        <v>15.758284707424261</v>
      </c>
      <c r="Y15" s="3">
        <v>15.920949893388748</v>
      </c>
    </row>
    <row r="16" spans="1:25" x14ac:dyDescent="0.25">
      <c r="A16" s="2">
        <v>20</v>
      </c>
      <c r="B16" s="3">
        <v>8.3683257105559097</v>
      </c>
      <c r="C16" s="3">
        <v>8.2962842648434574</v>
      </c>
      <c r="D16" s="3">
        <v>8.3705046626180231</v>
      </c>
      <c r="E16" s="3">
        <v>8.3597192433139362</v>
      </c>
      <c r="F16" s="3">
        <v>8.1876291690230065</v>
      </c>
      <c r="G16" s="3">
        <v>8.5657751697694273</v>
      </c>
      <c r="H16" s="3">
        <v>8.9472495490023096</v>
      </c>
      <c r="I16" s="3">
        <v>9.0652311112133575</v>
      </c>
      <c r="J16" s="3">
        <v>13.005199989264842</v>
      </c>
      <c r="K16" s="3">
        <v>13.30367998926727</v>
      </c>
      <c r="L16" s="3">
        <v>13.356979998198028</v>
      </c>
      <c r="M16" s="3">
        <v>12.760019998197942</v>
      </c>
      <c r="N16" s="3">
        <v>13.101139998198013</v>
      </c>
      <c r="O16" s="3">
        <v>13.623479998197563</v>
      </c>
      <c r="P16" s="3">
        <v>13.484899989265418</v>
      </c>
      <c r="Q16" s="3">
        <v>11.132253598453712</v>
      </c>
      <c r="R16" s="3">
        <v>9.0456895973248219</v>
      </c>
      <c r="S16" s="3">
        <v>8.8098797777819637</v>
      </c>
      <c r="T16" s="3">
        <v>8.5414268290352275</v>
      </c>
      <c r="U16" s="3">
        <v>8.5121720107309198</v>
      </c>
      <c r="V16" s="3">
        <v>8.4263303620528074</v>
      </c>
      <c r="W16" s="3">
        <v>8.2553726410290764</v>
      </c>
      <c r="X16" s="3">
        <v>8.1791994895645121</v>
      </c>
      <c r="Y16" s="3">
        <v>8.1650456427491847</v>
      </c>
    </row>
    <row r="17" spans="1:25" x14ac:dyDescent="0.25">
      <c r="A17" s="2">
        <v>21</v>
      </c>
      <c r="B17" s="3">
        <v>33.016895527707923</v>
      </c>
      <c r="C17" s="3">
        <v>33.241057696149731</v>
      </c>
      <c r="D17" s="3">
        <v>33.018029522461809</v>
      </c>
      <c r="E17" s="3">
        <v>33.0503453570076</v>
      </c>
      <c r="F17" s="3">
        <v>33.762871599594646</v>
      </c>
      <c r="G17" s="3">
        <v>34.898345701643521</v>
      </c>
      <c r="H17" s="3">
        <v>35.376625959038186</v>
      </c>
      <c r="I17" s="3">
        <v>36.79924488510683</v>
      </c>
      <c r="J17" s="3">
        <v>43.767499990993343</v>
      </c>
      <c r="K17" s="3">
        <v>44.771999990995489</v>
      </c>
      <c r="L17" s="3">
        <v>44.95137499819797</v>
      </c>
      <c r="M17" s="3">
        <v>42.942374998197906</v>
      </c>
      <c r="N17" s="3">
        <v>44.090374998197973</v>
      </c>
      <c r="O17" s="3">
        <v>45.848249998197531</v>
      </c>
      <c r="P17" s="3">
        <v>45.381874990993694</v>
      </c>
      <c r="Q17" s="3">
        <v>42.375750255956135</v>
      </c>
      <c r="R17" s="3">
        <v>37.689157431976952</v>
      </c>
      <c r="S17" s="3">
        <v>37.144065879938623</v>
      </c>
      <c r="T17" s="3">
        <v>36.678195160930002</v>
      </c>
      <c r="U17" s="3">
        <v>36.496831552215077</v>
      </c>
      <c r="V17" s="3">
        <v>36.188457590946221</v>
      </c>
      <c r="W17" s="3">
        <v>35.340695861861875</v>
      </c>
      <c r="X17" s="3">
        <v>34.689847532164286</v>
      </c>
      <c r="Y17" s="3">
        <v>34.121891556640271</v>
      </c>
    </row>
    <row r="18" spans="1:25" x14ac:dyDescent="0.25">
      <c r="A18" s="2">
        <v>23</v>
      </c>
      <c r="B18" s="3">
        <v>5.7529760561161689</v>
      </c>
      <c r="C18" s="3">
        <v>5.6847030284091611</v>
      </c>
      <c r="D18" s="3">
        <v>5.7323034183938519</v>
      </c>
      <c r="E18" s="3">
        <v>5.699906080988697</v>
      </c>
      <c r="F18" s="3">
        <v>5.7489812521348487</v>
      </c>
      <c r="G18" s="3">
        <v>7.0378189898276728</v>
      </c>
      <c r="H18" s="3">
        <v>7.2772630271680168</v>
      </c>
      <c r="I18" s="3">
        <v>7.5296474958310124</v>
      </c>
      <c r="J18" s="3">
        <v>10.504199992829133</v>
      </c>
      <c r="K18" s="3">
        <v>10.745279992830582</v>
      </c>
      <c r="L18" s="3">
        <v>10.788329998198115</v>
      </c>
      <c r="M18" s="3">
        <v>10.306169998198033</v>
      </c>
      <c r="N18" s="3">
        <v>10.581689998198096</v>
      </c>
      <c r="O18" s="3">
        <v>11.003579998197688</v>
      </c>
      <c r="P18" s="3">
        <v>10.891649992829405</v>
      </c>
      <c r="Q18" s="3">
        <v>9.2672401433976379</v>
      </c>
      <c r="R18" s="3">
        <v>7.7225854944313062</v>
      </c>
      <c r="S18" s="3">
        <v>7.6357370092797803</v>
      </c>
      <c r="T18" s="3">
        <v>6.5168851622344199</v>
      </c>
      <c r="U18" s="3">
        <v>6.3141944454731203</v>
      </c>
      <c r="V18" s="3">
        <v>6.1957084348678668</v>
      </c>
      <c r="W18" s="3">
        <v>5.9173353438635354</v>
      </c>
      <c r="X18" s="3">
        <v>5.765571278734237</v>
      </c>
      <c r="Y18" s="3">
        <v>5.6814455920116309</v>
      </c>
    </row>
    <row r="19" spans="1:25" x14ac:dyDescent="0.25">
      <c r="A19" s="2">
        <v>24</v>
      </c>
      <c r="B19" s="3">
        <v>15.25259161433212</v>
      </c>
      <c r="C19" s="3">
        <v>15.305787306786124</v>
      </c>
      <c r="D19" s="3">
        <v>15.245471314233654</v>
      </c>
      <c r="E19" s="3">
        <v>15.246017869840161</v>
      </c>
      <c r="F19" s="3">
        <v>15.544506195327537</v>
      </c>
      <c r="G19" s="3">
        <v>16.567942962591978</v>
      </c>
      <c r="H19" s="3">
        <v>16.892535785712287</v>
      </c>
      <c r="I19" s="3">
        <v>17.664811672458878</v>
      </c>
      <c r="J19" s="3">
        <v>21.758699994931455</v>
      </c>
      <c r="K19" s="3">
        <v>22.258079994932356</v>
      </c>
      <c r="L19" s="3">
        <v>22.347254998198075</v>
      </c>
      <c r="M19" s="3">
        <v>21.34849499819801</v>
      </c>
      <c r="N19" s="3">
        <v>21.919214998198061</v>
      </c>
      <c r="O19" s="3">
        <v>22.793129998197717</v>
      </c>
      <c r="P19" s="3">
        <v>22.561274994931548</v>
      </c>
      <c r="Q19" s="3">
        <v>20.891036371240386</v>
      </c>
      <c r="R19" s="3">
        <v>18.279801319034743</v>
      </c>
      <c r="S19" s="3">
        <v>18.129420495981371</v>
      </c>
      <c r="T19" s="3">
        <v>17.925160715669723</v>
      </c>
      <c r="U19" s="3">
        <v>17.717143300521446</v>
      </c>
      <c r="V19" s="3">
        <v>17.365627814214257</v>
      </c>
      <c r="W19" s="3">
        <v>16.570750029642461</v>
      </c>
      <c r="X19" s="3">
        <v>16.074419271397854</v>
      </c>
      <c r="Y19" s="3">
        <v>15.71142177854076</v>
      </c>
    </row>
    <row r="20" spans="1:25" x14ac:dyDescent="0.25">
      <c r="A20" s="2">
        <v>26</v>
      </c>
      <c r="B20" s="3">
        <v>5.6650668661636576</v>
      </c>
      <c r="C20" s="3">
        <v>5.6733257286900747</v>
      </c>
      <c r="D20" s="3">
        <v>5.6660981913125914</v>
      </c>
      <c r="E20" s="3">
        <v>5.6667844490643446</v>
      </c>
      <c r="F20" s="3">
        <v>5.721773332448497</v>
      </c>
      <c r="G20" s="3">
        <v>4.7828652140420393</v>
      </c>
      <c r="H20" s="3">
        <v>5.2257563914402985</v>
      </c>
      <c r="I20" s="3">
        <v>5.3032857587914002</v>
      </c>
      <c r="J20" s="3">
        <v>8.7534999975954388</v>
      </c>
      <c r="K20" s="3">
        <v>8.9543999975957238</v>
      </c>
      <c r="L20" s="3">
        <v>8.9902749981982577</v>
      </c>
      <c r="M20" s="3">
        <v>8.5884749981982313</v>
      </c>
      <c r="N20" s="3">
        <v>8.8180749981982416</v>
      </c>
      <c r="O20" s="3">
        <v>9.169649998198107</v>
      </c>
      <c r="P20" s="3">
        <v>9.0763749975956234</v>
      </c>
      <c r="Q20" s="3">
        <v>7.6251891912674576</v>
      </c>
      <c r="R20" s="3">
        <v>5.1443486955105397</v>
      </c>
      <c r="S20" s="3">
        <v>4.809364677118154</v>
      </c>
      <c r="T20" s="3">
        <v>6.4488539073877398</v>
      </c>
      <c r="U20" s="3">
        <v>6.3962116467799834</v>
      </c>
      <c r="V20" s="3">
        <v>6.2821041928374717</v>
      </c>
      <c r="W20" s="3">
        <v>6.0337990036549574</v>
      </c>
      <c r="X20" s="3">
        <v>5.8836122508596675</v>
      </c>
      <c r="Y20" s="3">
        <v>5.7775649996880407</v>
      </c>
    </row>
    <row r="21" spans="1:25" x14ac:dyDescent="0.25">
      <c r="A21" s="2">
        <v>29</v>
      </c>
      <c r="B21" s="3">
        <v>7.4954854331398364</v>
      </c>
      <c r="C21" s="3">
        <v>7.5227900865224449</v>
      </c>
      <c r="D21" s="3">
        <v>7.4982935357677984</v>
      </c>
      <c r="E21" s="3">
        <v>7.5029417456171021</v>
      </c>
      <c r="F21" s="3">
        <v>7.5928912199628007</v>
      </c>
      <c r="G21" s="3">
        <v>7.7573420874707537</v>
      </c>
      <c r="H21" s="3">
        <v>8.0648064055012849</v>
      </c>
      <c r="I21" s="3">
        <v>8.3753514394027704</v>
      </c>
      <c r="J21" s="3">
        <v>11.004399998198025</v>
      </c>
      <c r="K21" s="3">
        <v>11.256959998198074</v>
      </c>
      <c r="L21" s="3">
        <v>11.302059998198041</v>
      </c>
      <c r="M21" s="3">
        <v>10.79693999819804</v>
      </c>
      <c r="N21" s="3">
        <v>11.085579998198028</v>
      </c>
      <c r="O21" s="3">
        <v>11.527559998197946</v>
      </c>
      <c r="P21" s="3">
        <v>11.410299998198122</v>
      </c>
      <c r="Q21" s="3">
        <v>10.535823020599375</v>
      </c>
      <c r="R21" s="3">
        <v>8.4444596062047008</v>
      </c>
      <c r="S21" s="3">
        <v>8.131999377446359</v>
      </c>
      <c r="T21" s="3">
        <v>8.2653213344145726</v>
      </c>
      <c r="U21" s="3">
        <v>8.238747716887552</v>
      </c>
      <c r="V21" s="3">
        <v>8.1389711206959436</v>
      </c>
      <c r="W21" s="3">
        <v>7.9184849263571078</v>
      </c>
      <c r="X21" s="3">
        <v>7.7758478004616096</v>
      </c>
      <c r="Y21" s="3">
        <v>7.6651962772889508</v>
      </c>
    </row>
    <row r="22" spans="1:25" x14ac:dyDescent="0.25">
      <c r="A22" s="2">
        <v>30</v>
      </c>
      <c r="B22" s="3">
        <v>19.821276612212682</v>
      </c>
      <c r="C22" s="3">
        <v>20.008760695954923</v>
      </c>
      <c r="D22" s="3">
        <v>19.823849988095695</v>
      </c>
      <c r="E22" s="3">
        <v>19.852218198458189</v>
      </c>
      <c r="F22" s="3">
        <v>20.427726776258439</v>
      </c>
      <c r="G22" s="3">
        <v>21.067815093779728</v>
      </c>
      <c r="H22" s="3">
        <v>21.422639129078028</v>
      </c>
      <c r="I22" s="3">
        <v>22.509664018008873</v>
      </c>
      <c r="J22" s="3">
        <v>26.510599998197993</v>
      </c>
      <c r="K22" s="3">
        <v>27.119039998197998</v>
      </c>
      <c r="L22" s="3">
        <v>27.227689998197985</v>
      </c>
      <c r="M22" s="3">
        <v>26.010809998198006</v>
      </c>
      <c r="N22" s="3">
        <v>26.706169998197979</v>
      </c>
      <c r="O22" s="3">
        <v>27.770939998197822</v>
      </c>
      <c r="P22" s="3">
        <v>27.488449998198071</v>
      </c>
      <c r="Q22" s="3">
        <v>26.434022720975264</v>
      </c>
      <c r="R22" s="3">
        <v>23.150336461361885</v>
      </c>
      <c r="S22" s="3">
        <v>22.501102390782545</v>
      </c>
      <c r="T22" s="3">
        <v>22.304531608087995</v>
      </c>
      <c r="U22" s="3">
        <v>22.246395735317993</v>
      </c>
      <c r="V22" s="3">
        <v>22.082713576183174</v>
      </c>
      <c r="W22" s="3">
        <v>21.580469950842932</v>
      </c>
      <c r="X22" s="3">
        <v>21.142786711607094</v>
      </c>
      <c r="Y22" s="3">
        <v>20.724428785227794</v>
      </c>
    </row>
    <row r="23" spans="1:25" ht="14.4" x14ac:dyDescent="0.3">
      <c r="A23" s="15" t="s">
        <v>2</v>
      </c>
      <c r="B23" s="16">
        <f>SUM(B3:B22)</f>
        <v>360.00000998925685</v>
      </c>
      <c r="C23" s="16">
        <f t="shared" ref="C23:Y23" si="0">SUM(C3:C22)</f>
        <v>360.00000998925702</v>
      </c>
      <c r="D23" s="16">
        <f t="shared" si="0"/>
        <v>360.00000998925691</v>
      </c>
      <c r="E23" s="16">
        <f t="shared" si="0"/>
        <v>360.0000099892568</v>
      </c>
      <c r="F23" s="16">
        <f t="shared" si="0"/>
        <v>360.00000998925714</v>
      </c>
      <c r="G23" s="16">
        <f t="shared" si="0"/>
        <v>363.60000998385021</v>
      </c>
      <c r="H23" s="16">
        <f t="shared" si="0"/>
        <v>378.00000998384991</v>
      </c>
      <c r="I23" s="16">
        <f t="shared" si="0"/>
        <v>385.20000998384978</v>
      </c>
      <c r="J23" s="16">
        <f t="shared" si="0"/>
        <v>487.3892296410371</v>
      </c>
      <c r="K23" s="16">
        <f t="shared" si="0"/>
        <v>513.38463941940904</v>
      </c>
      <c r="L23" s="16">
        <f t="shared" si="0"/>
        <v>517.32610996396124</v>
      </c>
      <c r="M23" s="16">
        <f t="shared" si="0"/>
        <v>494.20538996395982</v>
      </c>
      <c r="N23" s="16">
        <f t="shared" si="0"/>
        <v>507.41722996396095</v>
      </c>
      <c r="O23" s="16">
        <f t="shared" si="0"/>
        <v>527.64785996395221</v>
      </c>
      <c r="P23" s="16">
        <f t="shared" si="0"/>
        <v>509.34455670026597</v>
      </c>
      <c r="Q23" s="16">
        <f t="shared" si="0"/>
        <v>457.20000998384933</v>
      </c>
      <c r="R23" s="16">
        <f t="shared" si="0"/>
        <v>381.6000099838501</v>
      </c>
      <c r="S23" s="16">
        <f t="shared" si="0"/>
        <v>363.60000998385027</v>
      </c>
      <c r="T23" s="16">
        <f t="shared" si="0"/>
        <v>360.00000998925742</v>
      </c>
      <c r="U23" s="16">
        <f t="shared" si="0"/>
        <v>360.00000998925748</v>
      </c>
      <c r="V23" s="16">
        <f t="shared" si="0"/>
        <v>360.00000998925753</v>
      </c>
      <c r="W23" s="16">
        <f t="shared" si="0"/>
        <v>360.00000998925742</v>
      </c>
      <c r="X23" s="16">
        <f t="shared" si="0"/>
        <v>360.00000998925725</v>
      </c>
      <c r="Y23" s="16">
        <f t="shared" si="0"/>
        <v>360.00000998925742</v>
      </c>
    </row>
  </sheetData>
  <mergeCells count="1">
    <mergeCell ref="B1:R1"/>
  </mergeCells>
  <pageMargins left="0.7" right="0.7" top="0.75" bottom="0.75" header="0.3" footer="0.3"/>
  <ignoredErrors>
    <ignoredError sqref="B23:Y23" formulaRange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Z9"/>
  <sheetViews>
    <sheetView zoomScale="90" zoomScaleNormal="90" workbookViewId="0">
      <selection activeCell="N21" sqref="N21"/>
    </sheetView>
  </sheetViews>
  <sheetFormatPr defaultRowHeight="14.4" x14ac:dyDescent="0.3"/>
  <cols>
    <col min="2" max="2" width="16.77734375" customWidth="1"/>
  </cols>
  <sheetData>
    <row r="1" spans="2:26" x14ac:dyDescent="0.3">
      <c r="B1" s="33" t="s">
        <v>18</v>
      </c>
      <c r="C1" s="17">
        <v>1</v>
      </c>
      <c r="D1" s="17">
        <v>2</v>
      </c>
      <c r="E1" s="17">
        <v>3</v>
      </c>
      <c r="F1" s="17">
        <v>4</v>
      </c>
      <c r="G1" s="17">
        <v>5</v>
      </c>
      <c r="H1" s="17">
        <v>6</v>
      </c>
      <c r="I1" s="17">
        <v>7</v>
      </c>
      <c r="J1" s="17">
        <v>8</v>
      </c>
      <c r="K1" s="17">
        <v>9</v>
      </c>
      <c r="L1" s="17">
        <v>10</v>
      </c>
      <c r="M1" s="17">
        <v>11</v>
      </c>
      <c r="N1" s="17">
        <v>12</v>
      </c>
      <c r="O1" s="17">
        <v>13</v>
      </c>
      <c r="P1" s="17">
        <v>14</v>
      </c>
      <c r="Q1" s="17">
        <v>15</v>
      </c>
      <c r="R1" s="17">
        <v>16</v>
      </c>
      <c r="S1" s="17">
        <v>17</v>
      </c>
      <c r="T1" s="17">
        <v>18</v>
      </c>
      <c r="U1" s="17">
        <v>19</v>
      </c>
      <c r="V1" s="17">
        <v>20</v>
      </c>
      <c r="W1" s="17">
        <v>21</v>
      </c>
      <c r="X1" s="17">
        <v>22</v>
      </c>
      <c r="Y1" s="17">
        <v>23</v>
      </c>
      <c r="Z1" s="17">
        <v>24</v>
      </c>
    </row>
    <row r="2" spans="2:26" x14ac:dyDescent="0.3">
      <c r="B2" s="21" t="s">
        <v>20</v>
      </c>
      <c r="C2" s="25">
        <f>Sheet2!C17:Z17</f>
        <v>360.0000099892568</v>
      </c>
      <c r="D2" s="25">
        <f>Sheet2!D17:AA17</f>
        <v>360.00000998925691</v>
      </c>
      <c r="E2" s="25">
        <f>Sheet2!E17:AB17</f>
        <v>360.0000099892568</v>
      </c>
      <c r="F2" s="25">
        <f>Sheet2!F17:AC17</f>
        <v>360.0000099892568</v>
      </c>
      <c r="G2" s="25">
        <f>Sheet2!G17:AD17</f>
        <v>360.00000998925714</v>
      </c>
      <c r="H2" s="25">
        <f>Sheet2!H17:AE17</f>
        <v>363.60000998384999</v>
      </c>
      <c r="I2" s="25">
        <f>Sheet2!I17:AF17</f>
        <v>378.00000998384957</v>
      </c>
      <c r="J2" s="25">
        <f>Sheet2!J17:AG17</f>
        <v>385.20000998384978</v>
      </c>
      <c r="K2" s="25">
        <f>Sheet2!K17:AH17</f>
        <v>487.38922964103682</v>
      </c>
      <c r="L2" s="25">
        <f>Sheet2!L17:AI17</f>
        <v>513.38463941940904</v>
      </c>
      <c r="M2" s="25">
        <f>Sheet2!M17:AJ17</f>
        <v>517.32610996396124</v>
      </c>
      <c r="N2" s="25">
        <f>Sheet2!N17:AK17</f>
        <v>494.20538996395976</v>
      </c>
      <c r="O2" s="25">
        <f>Sheet2!O17:AL17</f>
        <v>507.41722996396095</v>
      </c>
      <c r="P2" s="25">
        <f>Sheet2!P17:AM17</f>
        <v>527.6478599639521</v>
      </c>
      <c r="Q2" s="25">
        <f>Sheet2!Q17:AN17</f>
        <v>509.34455670026585</v>
      </c>
      <c r="R2" s="25">
        <f>Sheet2!R17:AO17</f>
        <v>457.20000998384921</v>
      </c>
      <c r="S2" s="25">
        <f>Sheet2!S17:AP17</f>
        <v>381.60000998384993</v>
      </c>
      <c r="T2" s="25">
        <f>Sheet2!T17:AQ17</f>
        <v>363.60000998385021</v>
      </c>
      <c r="U2" s="25">
        <f>Sheet2!U17:AR17</f>
        <v>360.00000998925736</v>
      </c>
      <c r="V2" s="25">
        <f>Sheet2!V17:AS17</f>
        <v>360.00000998925736</v>
      </c>
      <c r="W2" s="25">
        <f>Sheet2!W17:AT17</f>
        <v>360.00000998925736</v>
      </c>
      <c r="X2" s="25">
        <f>Sheet2!X17:AU17</f>
        <v>360.00000998925731</v>
      </c>
      <c r="Y2" s="25">
        <f>Sheet2!Y17:AV17</f>
        <v>360.00000998925725</v>
      </c>
      <c r="Z2" s="26">
        <f>Sheet2!Z17:AW17</f>
        <v>360.00000998925714</v>
      </c>
    </row>
    <row r="3" spans="2:26" x14ac:dyDescent="0.3">
      <c r="B3" s="22" t="s">
        <v>19</v>
      </c>
      <c r="C3" s="27">
        <f>Sheet4!B23</f>
        <v>360.00000998925685</v>
      </c>
      <c r="D3" s="27">
        <f>Sheet4!C23</f>
        <v>360.00000998925702</v>
      </c>
      <c r="E3" s="27">
        <f>Sheet4!D23</f>
        <v>360.00000998925691</v>
      </c>
      <c r="F3" s="27">
        <f>Sheet4!E23</f>
        <v>360.0000099892568</v>
      </c>
      <c r="G3" s="27">
        <f>Sheet4!F23</f>
        <v>360.00000998925714</v>
      </c>
      <c r="H3" s="27">
        <f>Sheet4!G23</f>
        <v>363.60000998385021</v>
      </c>
      <c r="I3" s="27">
        <f>Sheet4!H23</f>
        <v>378.00000998384991</v>
      </c>
      <c r="J3" s="27">
        <f>Sheet4!I23</f>
        <v>385.20000998384978</v>
      </c>
      <c r="K3" s="27">
        <f>Sheet4!J23</f>
        <v>487.3892296410371</v>
      </c>
      <c r="L3" s="27">
        <f>Sheet4!K23</f>
        <v>513.38463941940904</v>
      </c>
      <c r="M3" s="27">
        <f>Sheet4!L23</f>
        <v>517.32610996396124</v>
      </c>
      <c r="N3" s="27">
        <f>Sheet4!M23</f>
        <v>494.20538996395982</v>
      </c>
      <c r="O3" s="27">
        <f>Sheet4!N23</f>
        <v>507.41722996396095</v>
      </c>
      <c r="P3" s="27">
        <f>Sheet4!O23</f>
        <v>527.64785996395221</v>
      </c>
      <c r="Q3" s="27">
        <f>Sheet4!P23</f>
        <v>509.34455670026597</v>
      </c>
      <c r="R3" s="27">
        <f>Sheet4!Q23</f>
        <v>457.20000998384933</v>
      </c>
      <c r="S3" s="27">
        <f>Sheet4!R23</f>
        <v>381.6000099838501</v>
      </c>
      <c r="T3" s="27">
        <f>Sheet4!S23</f>
        <v>363.60000998385027</v>
      </c>
      <c r="U3" s="27">
        <f>Sheet4!T23</f>
        <v>360.00000998925742</v>
      </c>
      <c r="V3" s="27">
        <f>Sheet4!U23</f>
        <v>360.00000998925748</v>
      </c>
      <c r="W3" s="27">
        <f>Sheet4!V23</f>
        <v>360.00000998925753</v>
      </c>
      <c r="X3" s="27">
        <f>Sheet4!W23</f>
        <v>360.00000998925742</v>
      </c>
      <c r="Y3" s="27">
        <f>Sheet4!X23</f>
        <v>360.00000998925725</v>
      </c>
      <c r="Z3" s="34">
        <f>Sheet4!Y23</f>
        <v>360.00000998925742</v>
      </c>
    </row>
    <row r="4" spans="2:26" x14ac:dyDescent="0.3">
      <c r="B4" s="21" t="s">
        <v>21</v>
      </c>
      <c r="C4" s="25">
        <f>Sheet3!B23</f>
        <v>412.87000000000012</v>
      </c>
      <c r="D4" s="25">
        <f>Sheet3!C23</f>
        <v>420.71453000000002</v>
      </c>
      <c r="E4" s="25">
        <f>Sheet3!D23</f>
        <v>412.87000000000012</v>
      </c>
      <c r="F4" s="25">
        <f>Sheet3!E23</f>
        <v>414.02603599999992</v>
      </c>
      <c r="G4" s="25">
        <f>Sheet3!F23</f>
        <v>439.00467099999992</v>
      </c>
      <c r="H4" s="25">
        <f>Sheet3!G23</f>
        <v>454.6937309999999</v>
      </c>
      <c r="I4" s="25">
        <f>Sheet3!H23</f>
        <v>446.3950440000001</v>
      </c>
      <c r="J4" s="25">
        <f>Sheet3!I23</f>
        <v>478.10346000000004</v>
      </c>
      <c r="K4" s="25">
        <f>Sheet3!J23</f>
        <v>503.70139999999986</v>
      </c>
      <c r="L4" s="25">
        <f>Sheet3!K23</f>
        <v>515.26175999999998</v>
      </c>
      <c r="M4" s="25">
        <f>Sheet3!L23</f>
        <v>517.32610999999997</v>
      </c>
      <c r="N4" s="25">
        <f>Sheet3!M23</f>
        <v>494.20539000000002</v>
      </c>
      <c r="O4" s="25">
        <f>Sheet3!N23</f>
        <v>507.41722999999996</v>
      </c>
      <c r="P4" s="25">
        <f>Sheet3!O23</f>
        <v>527.64785999999992</v>
      </c>
      <c r="Q4" s="25">
        <f>Sheet3!P23</f>
        <v>522.28054999999995</v>
      </c>
      <c r="R4" s="25">
        <f>Sheet3!Q23</f>
        <v>519.39045999999985</v>
      </c>
      <c r="S4" s="25">
        <f>Sheet3!R23</f>
        <v>514.84889000000021</v>
      </c>
      <c r="T4" s="25">
        <f>Sheet3!S23</f>
        <v>534.66665</v>
      </c>
      <c r="U4" s="25">
        <f>Sheet3!T23</f>
        <v>556.96163000000001</v>
      </c>
      <c r="V4" s="25">
        <f>Sheet3!U23</f>
        <v>549.52996999999993</v>
      </c>
      <c r="W4" s="25">
        <f>Sheet3!V23</f>
        <v>533.84091000000001</v>
      </c>
      <c r="X4" s="25">
        <f>Sheet3!W23</f>
        <v>497.50835000000001</v>
      </c>
      <c r="Y4" s="25">
        <f>Sheet3!X23</f>
        <v>472.73614999999995</v>
      </c>
      <c r="Z4" s="26">
        <f>Sheet3!Y23</f>
        <v>452.09265000000005</v>
      </c>
    </row>
    <row r="5" spans="2:26" x14ac:dyDescent="0.3">
      <c r="B5" s="23" t="s">
        <v>19</v>
      </c>
      <c r="C5" s="28">
        <f>C3</f>
        <v>360.00000998925685</v>
      </c>
      <c r="D5" s="28">
        <f t="shared" ref="D5:Z5" si="0">D3</f>
        <v>360.00000998925702</v>
      </c>
      <c r="E5" s="28">
        <f t="shared" si="0"/>
        <v>360.00000998925691</v>
      </c>
      <c r="F5" s="28">
        <f t="shared" si="0"/>
        <v>360.0000099892568</v>
      </c>
      <c r="G5" s="28">
        <f t="shared" si="0"/>
        <v>360.00000998925714</v>
      </c>
      <c r="H5" s="28">
        <f t="shared" si="0"/>
        <v>363.60000998385021</v>
      </c>
      <c r="I5" s="28">
        <f t="shared" si="0"/>
        <v>378.00000998384991</v>
      </c>
      <c r="J5" s="28">
        <f t="shared" si="0"/>
        <v>385.20000998384978</v>
      </c>
      <c r="K5" s="28">
        <f t="shared" si="0"/>
        <v>487.3892296410371</v>
      </c>
      <c r="L5" s="28">
        <f t="shared" si="0"/>
        <v>513.38463941940904</v>
      </c>
      <c r="M5" s="28">
        <f t="shared" si="0"/>
        <v>517.32610996396124</v>
      </c>
      <c r="N5" s="28">
        <f t="shared" si="0"/>
        <v>494.20538996395982</v>
      </c>
      <c r="O5" s="28">
        <f t="shared" si="0"/>
        <v>507.41722996396095</v>
      </c>
      <c r="P5" s="28">
        <f t="shared" si="0"/>
        <v>527.64785996395221</v>
      </c>
      <c r="Q5" s="28">
        <f t="shared" si="0"/>
        <v>509.34455670026597</v>
      </c>
      <c r="R5" s="28">
        <f t="shared" si="0"/>
        <v>457.20000998384933</v>
      </c>
      <c r="S5" s="28">
        <f t="shared" si="0"/>
        <v>381.6000099838501</v>
      </c>
      <c r="T5" s="28">
        <f t="shared" si="0"/>
        <v>363.60000998385027</v>
      </c>
      <c r="U5" s="28">
        <f t="shared" si="0"/>
        <v>360.00000998925742</v>
      </c>
      <c r="V5" s="28">
        <f t="shared" si="0"/>
        <v>360.00000998925748</v>
      </c>
      <c r="W5" s="28">
        <f t="shared" si="0"/>
        <v>360.00000998925753</v>
      </c>
      <c r="X5" s="28">
        <f t="shared" si="0"/>
        <v>360.00000998925742</v>
      </c>
      <c r="Y5" s="28">
        <f t="shared" si="0"/>
        <v>360.00000998925725</v>
      </c>
      <c r="Z5" s="29">
        <f t="shared" si="0"/>
        <v>360.00000998925742</v>
      </c>
    </row>
    <row r="6" spans="2:26" x14ac:dyDescent="0.3">
      <c r="B6" s="23" t="s">
        <v>22</v>
      </c>
      <c r="C6" s="28">
        <f>Sheet1!B23</f>
        <v>52.869990010743066</v>
      </c>
      <c r="D6" s="28">
        <f>Sheet1!C23</f>
        <v>60.714520010742916</v>
      </c>
      <c r="E6" s="28">
        <f>Sheet1!D23</f>
        <v>52.869990010743024</v>
      </c>
      <c r="F6" s="28">
        <f>Sheet1!E23</f>
        <v>54.026026010742996</v>
      </c>
      <c r="G6" s="28">
        <f>Sheet1!F23</f>
        <v>79.004661010742794</v>
      </c>
      <c r="H6" s="28">
        <f>Sheet1!G23</f>
        <v>91.093721016149814</v>
      </c>
      <c r="I6" s="28">
        <f>Sheet1!H23</f>
        <v>68.395034016150163</v>
      </c>
      <c r="J6" s="28">
        <f>Sheet1!I23</f>
        <v>92.90345001615006</v>
      </c>
      <c r="K6" s="28">
        <f>Sheet1!J23</f>
        <v>16.312170358962923</v>
      </c>
      <c r="L6" s="28">
        <f>Sheet1!K23</f>
        <v>1.8771205805908604</v>
      </c>
      <c r="M6" s="28">
        <f>Sheet1!L23</f>
        <v>3.603864229262399E-8</v>
      </c>
      <c r="N6" s="28">
        <f>Sheet1!M23</f>
        <v>3.6040216144783699E-8</v>
      </c>
      <c r="O6" s="28">
        <f>Sheet1!N23</f>
        <v>3.6039024209344461E-8</v>
      </c>
      <c r="P6" s="28">
        <f>Sheet1!O23</f>
        <v>3.6047769214064829E-8</v>
      </c>
      <c r="Q6" s="28">
        <f>Sheet1!P23</f>
        <v>12.935993299734017</v>
      </c>
      <c r="R6" s="28">
        <f>Sheet1!Q23</f>
        <v>62.190450016150642</v>
      </c>
      <c r="S6" s="28">
        <f>Sheet1!R23</f>
        <v>133.24888001614994</v>
      </c>
      <c r="T6" s="28">
        <f>Sheet1!S23</f>
        <v>171.06664001614971</v>
      </c>
      <c r="U6" s="28">
        <f>Sheet1!T23</f>
        <v>196.96162001074251</v>
      </c>
      <c r="V6" s="28">
        <f>Sheet1!U23</f>
        <v>189.52996001074249</v>
      </c>
      <c r="W6" s="28">
        <f>Sheet1!V23</f>
        <v>173.84090001074244</v>
      </c>
      <c r="X6" s="28">
        <f>Sheet1!W23</f>
        <v>137.50834001074261</v>
      </c>
      <c r="Y6" s="28">
        <f>Sheet1!X23</f>
        <v>112.73614001074273</v>
      </c>
      <c r="Z6" s="29">
        <f>Sheet1!Y23</f>
        <v>92.092640010742571</v>
      </c>
    </row>
    <row r="7" spans="2:26" x14ac:dyDescent="0.3">
      <c r="B7" s="24"/>
      <c r="C7" s="30">
        <f>C5+C6</f>
        <v>412.86999999999989</v>
      </c>
      <c r="D7" s="31">
        <f t="shared" ref="D7:Z7" si="1">D5+D6</f>
        <v>420.71452999999997</v>
      </c>
      <c r="E7" s="31">
        <f t="shared" si="1"/>
        <v>412.86999999999995</v>
      </c>
      <c r="F7" s="31">
        <f t="shared" si="1"/>
        <v>414.02603599999981</v>
      </c>
      <c r="G7" s="31">
        <f t="shared" si="1"/>
        <v>439.00467099999992</v>
      </c>
      <c r="H7" s="31">
        <f t="shared" si="1"/>
        <v>454.69373100000001</v>
      </c>
      <c r="I7" s="31">
        <f t="shared" si="1"/>
        <v>446.3950440000001</v>
      </c>
      <c r="J7" s="31">
        <f t="shared" si="1"/>
        <v>478.10345999999981</v>
      </c>
      <c r="K7" s="31">
        <f t="shared" si="1"/>
        <v>503.70140000000004</v>
      </c>
      <c r="L7" s="31">
        <f t="shared" si="1"/>
        <v>515.26175999999987</v>
      </c>
      <c r="M7" s="31">
        <f t="shared" si="1"/>
        <v>517.32610999999986</v>
      </c>
      <c r="N7" s="31">
        <f t="shared" si="1"/>
        <v>494.20539000000002</v>
      </c>
      <c r="O7" s="31">
        <f t="shared" si="1"/>
        <v>507.41722999999996</v>
      </c>
      <c r="P7" s="31">
        <f t="shared" si="1"/>
        <v>527.64786000000004</v>
      </c>
      <c r="Q7" s="31">
        <f t="shared" si="1"/>
        <v>522.28054999999995</v>
      </c>
      <c r="R7" s="31">
        <f t="shared" si="1"/>
        <v>519.39045999999996</v>
      </c>
      <c r="S7" s="31">
        <f t="shared" si="1"/>
        <v>514.84888999999998</v>
      </c>
      <c r="T7" s="31">
        <f t="shared" si="1"/>
        <v>534.66665</v>
      </c>
      <c r="U7" s="31">
        <f t="shared" si="1"/>
        <v>556.9616299999999</v>
      </c>
      <c r="V7" s="31">
        <f t="shared" si="1"/>
        <v>549.52996999999993</v>
      </c>
      <c r="W7" s="31">
        <f t="shared" si="1"/>
        <v>533.84091000000001</v>
      </c>
      <c r="X7" s="31">
        <f t="shared" si="1"/>
        <v>497.50835000000006</v>
      </c>
      <c r="Y7" s="31">
        <f t="shared" si="1"/>
        <v>472.73614999999995</v>
      </c>
      <c r="Z7" s="32">
        <f t="shared" si="1"/>
        <v>452.09264999999999</v>
      </c>
    </row>
    <row r="9" spans="2:26" s="19" customFormat="1" ht="21" customHeight="1" x14ac:dyDescent="0.3">
      <c r="B9" s="18" t="s">
        <v>25</v>
      </c>
      <c r="C9" s="35">
        <v>412.87000000000006</v>
      </c>
      <c r="D9" s="35">
        <v>420.71453000000002</v>
      </c>
      <c r="E9" s="35">
        <v>412.87000000000006</v>
      </c>
      <c r="F9" s="35">
        <v>414.02603600000003</v>
      </c>
      <c r="G9" s="35">
        <v>439.00467100000003</v>
      </c>
      <c r="H9" s="35">
        <v>454.69373100000007</v>
      </c>
      <c r="I9" s="35">
        <v>446.39504400000004</v>
      </c>
      <c r="J9" s="35">
        <v>478.10346000000004</v>
      </c>
      <c r="K9" s="35">
        <v>503.70140000000009</v>
      </c>
      <c r="L9" s="35">
        <v>515.26176000000009</v>
      </c>
      <c r="M9" s="35">
        <v>517.32611000000009</v>
      </c>
      <c r="N9" s="35">
        <v>494.20539000000008</v>
      </c>
      <c r="O9" s="35">
        <v>507.41723000000013</v>
      </c>
      <c r="P9" s="35">
        <v>527.64786000000004</v>
      </c>
      <c r="Q9" s="35">
        <v>522.28055000000006</v>
      </c>
      <c r="R9" s="35">
        <v>519.39046000000008</v>
      </c>
      <c r="S9" s="35">
        <v>514.8488900000001</v>
      </c>
      <c r="T9" s="35">
        <v>534.66665</v>
      </c>
      <c r="U9" s="35">
        <v>556.96163000000013</v>
      </c>
      <c r="V9" s="35">
        <v>549.52997000000005</v>
      </c>
      <c r="W9" s="35">
        <v>533.84091000000001</v>
      </c>
      <c r="X9" s="35">
        <v>497.50835000000012</v>
      </c>
      <c r="Y9" s="35">
        <v>472.73615000000007</v>
      </c>
      <c r="Z9" s="35">
        <v>452.09265000000005</v>
      </c>
    </row>
  </sheetData>
  <conditionalFormatting sqref="C6:Z6">
    <cfRule type="cellIs" dxfId="2" priority="1" operator="greaterThan">
      <formula>0.001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A43"/>
  <sheetViews>
    <sheetView zoomScale="70" zoomScaleNormal="70" workbookViewId="0">
      <selection activeCell="D3" sqref="D3:AA43"/>
    </sheetView>
  </sheetViews>
  <sheetFormatPr defaultRowHeight="14.4" x14ac:dyDescent="0.3"/>
  <cols>
    <col min="1" max="3" width="9.21875" style="4"/>
    <col min="4" max="27" width="9.77734375" bestFit="1" customWidth="1"/>
  </cols>
  <sheetData>
    <row r="1" spans="1:27" ht="17.399999999999999" x14ac:dyDescent="0.3">
      <c r="D1" s="48" t="s">
        <v>26</v>
      </c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  <c r="S1" s="48"/>
      <c r="T1" s="48"/>
    </row>
    <row r="2" spans="1:27" x14ac:dyDescent="0.3">
      <c r="A2" s="1" t="s">
        <v>27</v>
      </c>
      <c r="B2" s="1" t="s">
        <v>28</v>
      </c>
      <c r="C2" s="1" t="s">
        <v>29</v>
      </c>
      <c r="D2" s="1">
        <v>1</v>
      </c>
      <c r="E2" s="1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</row>
    <row r="3" spans="1:27" x14ac:dyDescent="0.3">
      <c r="A3" s="20">
        <v>1</v>
      </c>
      <c r="B3" s="20">
        <v>2</v>
      </c>
      <c r="C3" s="37">
        <v>130</v>
      </c>
      <c r="D3" s="36">
        <v>-2.6204163083639953</v>
      </c>
      <c r="E3" s="36">
        <v>-2.5734243749631123</v>
      </c>
      <c r="F3" s="36">
        <v>-2.6192708751446769</v>
      </c>
      <c r="G3" s="36">
        <v>-2.6104910874433074</v>
      </c>
      <c r="H3" s="36">
        <v>-2.5275924015631972</v>
      </c>
      <c r="I3" s="36">
        <v>-2.5992160621197531</v>
      </c>
      <c r="J3" s="36">
        <v>-2.6286503286682343</v>
      </c>
      <c r="K3" s="36">
        <v>-2.5807481252110662</v>
      </c>
      <c r="L3" s="36">
        <v>-2.8481680693455371</v>
      </c>
      <c r="M3" s="36">
        <v>-2.9059088712737453</v>
      </c>
      <c r="N3" s="36">
        <v>-1.582475078823053</v>
      </c>
      <c r="O3" s="36">
        <v>-7.9207874633568542E-2</v>
      </c>
      <c r="P3" s="36">
        <v>-1.8163826374516496</v>
      </c>
      <c r="Q3" s="36">
        <v>-3.1434225141356595</v>
      </c>
      <c r="R3" s="36">
        <v>-2.8309169109908701</v>
      </c>
      <c r="S3" s="36">
        <v>-2.6445742992220271</v>
      </c>
      <c r="T3" s="36">
        <v>-2.6092688192421165</v>
      </c>
      <c r="U3" s="36">
        <v>-2.6473137093731074</v>
      </c>
      <c r="V3" s="36">
        <v>-2.7238728085542552</v>
      </c>
      <c r="W3" s="36">
        <v>-2.6652000696556257</v>
      </c>
      <c r="X3" s="36">
        <v>-2.62543320553781</v>
      </c>
      <c r="Y3" s="36">
        <v>-2.5420403470414761</v>
      </c>
      <c r="Z3" s="36">
        <v>-2.5057762981719076</v>
      </c>
      <c r="AA3" s="36">
        <v>-2.4993628437007489</v>
      </c>
    </row>
    <row r="4" spans="1:27" x14ac:dyDescent="0.3">
      <c r="A4" s="20">
        <v>1</v>
      </c>
      <c r="B4" s="20">
        <v>3</v>
      </c>
      <c r="C4" s="37">
        <v>32</v>
      </c>
      <c r="D4" s="36">
        <v>2.6204263066322784</v>
      </c>
      <c r="E4" s="36">
        <v>2.5734343732314633</v>
      </c>
      <c r="F4" s="36">
        <v>2.6192808734129591</v>
      </c>
      <c r="G4" s="36">
        <v>2.6105010857115976</v>
      </c>
      <c r="H4" s="36">
        <v>2.5276023998316499</v>
      </c>
      <c r="I4" s="36">
        <v>2.5992260603865001</v>
      </c>
      <c r="J4" s="36">
        <v>2.6286603269348734</v>
      </c>
      <c r="K4" s="36">
        <v>2.5807581234778256</v>
      </c>
      <c r="L4" s="36">
        <v>2.8481780675766988</v>
      </c>
      <c r="M4" s="36">
        <v>2.9059188695050642</v>
      </c>
      <c r="N4" s="36">
        <v>1.5824811345406518</v>
      </c>
      <c r="O4" s="36">
        <v>7.9214226084937819E-2</v>
      </c>
      <c r="P4" s="36">
        <v>1.8163888210328598</v>
      </c>
      <c r="Q4" s="36">
        <v>3.1434246605982592</v>
      </c>
      <c r="R4" s="36">
        <v>2.8309269092220579</v>
      </c>
      <c r="S4" s="36">
        <v>2.6445842974886982</v>
      </c>
      <c r="T4" s="36">
        <v>2.6092788175089736</v>
      </c>
      <c r="U4" s="36">
        <v>2.6473237076400165</v>
      </c>
      <c r="V4" s="36">
        <v>2.7238828068228842</v>
      </c>
      <c r="W4" s="36">
        <v>2.6652100679242476</v>
      </c>
      <c r="X4" s="36">
        <v>2.6254432038064208</v>
      </c>
      <c r="Y4" s="36">
        <v>2.5420503453100523</v>
      </c>
      <c r="Z4" s="36">
        <v>2.5057862964404478</v>
      </c>
      <c r="AA4" s="36">
        <v>2.4993728419692429</v>
      </c>
    </row>
    <row r="5" spans="1:27" x14ac:dyDescent="0.3">
      <c r="A5" s="20">
        <v>2</v>
      </c>
      <c r="B5" s="20">
        <v>4</v>
      </c>
      <c r="C5" s="37">
        <v>16</v>
      </c>
      <c r="D5" s="36">
        <v>2.1506569994752844</v>
      </c>
      <c r="E5" s="36">
        <v>2.1242215382876655</v>
      </c>
      <c r="F5" s="36">
        <v>2.1481733534976382</v>
      </c>
      <c r="G5" s="36">
        <v>2.14077508290762</v>
      </c>
      <c r="H5" s="36">
        <v>2.1538458423234386</v>
      </c>
      <c r="I5" s="36">
        <v>2.2161003382679176</v>
      </c>
      <c r="J5" s="36">
        <v>2.0913182596178612</v>
      </c>
      <c r="K5" s="36">
        <v>2.0723937053273858</v>
      </c>
      <c r="L5" s="36">
        <v>1.0924414281906634</v>
      </c>
      <c r="M5" s="36">
        <v>1.1045027961814493</v>
      </c>
      <c r="N5" s="36">
        <v>-1.1685602014952443</v>
      </c>
      <c r="O5" s="36">
        <v>-3.5600815026492412</v>
      </c>
      <c r="P5" s="36">
        <v>-0.69545184025451268</v>
      </c>
      <c r="Q5" s="36">
        <v>1.4170507226931572</v>
      </c>
      <c r="R5" s="36">
        <v>0.92409533452733383</v>
      </c>
      <c r="S5" s="36">
        <v>1.6697529721962474</v>
      </c>
      <c r="T5" s="36">
        <v>2.2297909616310614</v>
      </c>
      <c r="U5" s="36">
        <v>2.4096707970859987</v>
      </c>
      <c r="V5" s="36">
        <v>2.6271404091425419</v>
      </c>
      <c r="W5" s="36">
        <v>2.5208108361341806</v>
      </c>
      <c r="X5" s="36">
        <v>2.4558308450265929</v>
      </c>
      <c r="Y5" s="36">
        <v>2.3040648374758801</v>
      </c>
      <c r="Z5" s="36">
        <v>2.2128438408640894</v>
      </c>
      <c r="AA5" s="36">
        <v>2.1509443028224418</v>
      </c>
    </row>
    <row r="6" spans="1:27" x14ac:dyDescent="0.3">
      <c r="A6" s="20">
        <v>3</v>
      </c>
      <c r="B6" s="20">
        <v>4</v>
      </c>
      <c r="C6" s="37">
        <v>32</v>
      </c>
      <c r="D6" s="36">
        <v>-7.2373571712793572</v>
      </c>
      <c r="E6" s="36">
        <v>-7.0560082975715401</v>
      </c>
      <c r="F6" s="36">
        <v>-7.2407537090636076</v>
      </c>
      <c r="G6" s="36">
        <v>-7.2173226859376651</v>
      </c>
      <c r="H6" s="36">
        <v>-6.6436551716705186</v>
      </c>
      <c r="I6" s="36">
        <v>-6.8267214423768543</v>
      </c>
      <c r="J6" s="36">
        <v>-7.5410094425670913</v>
      </c>
      <c r="K6" s="36">
        <v>-7.3220500266948791</v>
      </c>
      <c r="L6" s="36">
        <v>-13.158221855197302</v>
      </c>
      <c r="M6" s="36">
        <v>-13.467841053288511</v>
      </c>
      <c r="N6" s="36">
        <v>-14.856878863657462</v>
      </c>
      <c r="O6" s="36">
        <v>-15.625425772113084</v>
      </c>
      <c r="P6" s="36">
        <v>-14.30809117716524</v>
      </c>
      <c r="Q6" s="36">
        <v>-13.623935337599301</v>
      </c>
      <c r="R6" s="36">
        <v>-13.765873013549912</v>
      </c>
      <c r="S6" s="36">
        <v>-9.4321867300703044</v>
      </c>
      <c r="T6" s="36">
        <v>-6.8313660250987871</v>
      </c>
      <c r="U6" s="36">
        <v>-6.3046572877342424</v>
      </c>
      <c r="V6" s="36">
        <v>-5.8589058063842803</v>
      </c>
      <c r="W6" s="36">
        <v>-5.944101873553346</v>
      </c>
      <c r="X6" s="36">
        <v>-5.9717239350241949</v>
      </c>
      <c r="Y6" s="36">
        <v>-6.0955241015124733</v>
      </c>
      <c r="Z6" s="36">
        <v>-6.2565630316776115</v>
      </c>
      <c r="AA6" s="36">
        <v>-6.4795519779096473</v>
      </c>
    </row>
    <row r="7" spans="1:27" x14ac:dyDescent="0.3">
      <c r="A7" s="20">
        <v>2</v>
      </c>
      <c r="B7" s="20">
        <v>5</v>
      </c>
      <c r="C7" s="37">
        <v>32</v>
      </c>
      <c r="D7" s="36">
        <v>12.190969250975446</v>
      </c>
      <c r="E7" s="36">
        <v>12.205258274347678</v>
      </c>
      <c r="F7" s="36">
        <v>12.187690558932218</v>
      </c>
      <c r="G7" s="36">
        <v>12.188671239410134</v>
      </c>
      <c r="H7" s="36">
        <v>12.203203241611236</v>
      </c>
      <c r="I7" s="36">
        <v>10.333845011199868</v>
      </c>
      <c r="J7" s="36">
        <v>9.9277879768520059</v>
      </c>
      <c r="K7" s="36">
        <v>8.9659088775079354</v>
      </c>
      <c r="L7" s="36">
        <v>2.8213936136097519</v>
      </c>
      <c r="M7" s="36">
        <v>0.80609845744110165</v>
      </c>
      <c r="N7" s="36">
        <v>-4.732201583257222</v>
      </c>
      <c r="O7" s="36">
        <v>-7.0324899522349753</v>
      </c>
      <c r="P7" s="36">
        <v>-4.6619901707831533</v>
      </c>
      <c r="Q7" s="36">
        <v>-1.1743414416240932</v>
      </c>
      <c r="R7" s="36">
        <v>1.1575022435429683</v>
      </c>
      <c r="S7" s="36">
        <v>4.6394713108606336</v>
      </c>
      <c r="T7" s="36">
        <v>8.3937736008347699</v>
      </c>
      <c r="U7" s="36">
        <v>8.7879378132542225</v>
      </c>
      <c r="V7" s="36">
        <v>10.71850059033868</v>
      </c>
      <c r="W7" s="36">
        <v>10.786187728399506</v>
      </c>
      <c r="X7" s="36">
        <v>11.039059777613115</v>
      </c>
      <c r="Y7" s="36">
        <v>11.594141019697796</v>
      </c>
      <c r="Z7" s="36">
        <v>11.914267294137643</v>
      </c>
      <c r="AA7" s="36">
        <v>12.10812549555644</v>
      </c>
    </row>
    <row r="8" spans="1:27" x14ac:dyDescent="0.3">
      <c r="A8" s="20">
        <v>2</v>
      </c>
      <c r="B8" s="20">
        <v>6</v>
      </c>
      <c r="C8" s="37">
        <v>32</v>
      </c>
      <c r="D8" s="36">
        <v>8.0244247257359298</v>
      </c>
      <c r="E8" s="36">
        <v>8.0416593916228294</v>
      </c>
      <c r="F8" s="36">
        <v>8.0195985827005654</v>
      </c>
      <c r="G8" s="36">
        <v>8.0190265012344319</v>
      </c>
      <c r="H8" s="36">
        <v>8.1145559338074964</v>
      </c>
      <c r="I8" s="36">
        <v>7.7632953246734226</v>
      </c>
      <c r="J8" s="36">
        <v>7.5629604563757704</v>
      </c>
      <c r="K8" s="36">
        <v>7.3988263064224142</v>
      </c>
      <c r="L8" s="36">
        <v>3.9662969902686851</v>
      </c>
      <c r="M8" s="36">
        <v>4.6662099764568925</v>
      </c>
      <c r="N8" s="36">
        <v>1.5789596097414262</v>
      </c>
      <c r="O8" s="36">
        <v>-1.453857982543157</v>
      </c>
      <c r="P8" s="36">
        <v>1.8695347592705851</v>
      </c>
      <c r="Q8" s="36">
        <v>4.762029685025273</v>
      </c>
      <c r="R8" s="36">
        <v>3.8139606123655625</v>
      </c>
      <c r="S8" s="36">
        <v>6.2056720632536528</v>
      </c>
      <c r="T8" s="36">
        <v>7.28474424974788</v>
      </c>
      <c r="U8" s="36">
        <v>7.2348971746405013</v>
      </c>
      <c r="V8" s="36">
        <v>7.4723539666934427</v>
      </c>
      <c r="W8" s="36">
        <v>7.4375683662989269</v>
      </c>
      <c r="X8" s="36">
        <v>7.5690659836432026</v>
      </c>
      <c r="Y8" s="36">
        <v>7.8477562980114737</v>
      </c>
      <c r="Z8" s="36">
        <v>7.9980599813995852</v>
      </c>
      <c r="AA8" s="36">
        <v>8.0680657827231439</v>
      </c>
    </row>
    <row r="9" spans="1:27" x14ac:dyDescent="0.3">
      <c r="A9" s="20">
        <v>4</v>
      </c>
      <c r="B9" s="20">
        <v>6</v>
      </c>
      <c r="C9" s="37">
        <v>90</v>
      </c>
      <c r="D9" s="36">
        <v>26.969619018041733</v>
      </c>
      <c r="E9" s="36">
        <v>27.159525724580146</v>
      </c>
      <c r="F9" s="36">
        <v>26.958456869787575</v>
      </c>
      <c r="G9" s="36">
        <v>26.98732515319756</v>
      </c>
      <c r="H9" s="36">
        <v>27.361656872259111</v>
      </c>
      <c r="I9" s="36">
        <v>25.516402523391751</v>
      </c>
      <c r="J9" s="36">
        <v>25.14521945031505</v>
      </c>
      <c r="K9" s="36">
        <v>24.487045131259471</v>
      </c>
      <c r="L9" s="36">
        <v>13.205460386398764</v>
      </c>
      <c r="M9" s="36">
        <v>16.303808010284857</v>
      </c>
      <c r="N9" s="36">
        <v>12.071699100191207</v>
      </c>
      <c r="O9" s="36">
        <v>8.5879854648150697</v>
      </c>
      <c r="P9" s="36">
        <v>11.368576737799311</v>
      </c>
      <c r="Q9" s="36">
        <v>15.406668011167808</v>
      </c>
      <c r="R9" s="36">
        <v>13.235417583903864</v>
      </c>
      <c r="S9" s="36">
        <v>20.829074152807383</v>
      </c>
      <c r="T9" s="36">
        <v>23.304737536933448</v>
      </c>
      <c r="U9" s="36">
        <v>22.315936398266754</v>
      </c>
      <c r="V9" s="36">
        <v>22.460246111264695</v>
      </c>
      <c r="W9" s="36">
        <v>22.755611594774901</v>
      </c>
      <c r="X9" s="36">
        <v>23.623515835031387</v>
      </c>
      <c r="Y9" s="36">
        <v>25.522627781779139</v>
      </c>
      <c r="Z9" s="36">
        <v>26.586683592625754</v>
      </c>
      <c r="AA9" s="36">
        <v>27.164782735258772</v>
      </c>
    </row>
    <row r="10" spans="1:27" x14ac:dyDescent="0.3">
      <c r="A10" s="20">
        <v>5</v>
      </c>
      <c r="B10" s="20">
        <v>7</v>
      </c>
      <c r="C10" s="37">
        <v>32</v>
      </c>
      <c r="D10" s="36">
        <v>12.190969250975446</v>
      </c>
      <c r="E10" s="36">
        <v>12.205258274347674</v>
      </c>
      <c r="F10" s="36">
        <v>12.187690558932216</v>
      </c>
      <c r="G10" s="36">
        <v>12.188671239410136</v>
      </c>
      <c r="H10" s="36">
        <v>12.203203241611234</v>
      </c>
      <c r="I10" s="36">
        <v>10.333845011199866</v>
      </c>
      <c r="J10" s="36">
        <v>9.9277879768520076</v>
      </c>
      <c r="K10" s="36">
        <v>8.9659088775079354</v>
      </c>
      <c r="L10" s="36">
        <v>2.8213936136097524</v>
      </c>
      <c r="M10" s="36">
        <v>0.80609845744110176</v>
      </c>
      <c r="N10" s="36">
        <v>-4.7322015832572184</v>
      </c>
      <c r="O10" s="36">
        <v>-7.0324899522349718</v>
      </c>
      <c r="P10" s="36">
        <v>-4.6619901707831515</v>
      </c>
      <c r="Q10" s="36">
        <v>-1.1743414416240929</v>
      </c>
      <c r="R10" s="36">
        <v>1.1575022435429685</v>
      </c>
      <c r="S10" s="36">
        <v>4.6394713108606327</v>
      </c>
      <c r="T10" s="36">
        <v>8.3937736008347752</v>
      </c>
      <c r="U10" s="36">
        <v>8.7879378132542207</v>
      </c>
      <c r="V10" s="36">
        <v>10.718500590338685</v>
      </c>
      <c r="W10" s="36">
        <v>10.786187728399499</v>
      </c>
      <c r="X10" s="36">
        <v>11.039059777613117</v>
      </c>
      <c r="Y10" s="36">
        <v>11.594141019697801</v>
      </c>
      <c r="Z10" s="36">
        <v>11.914267294137643</v>
      </c>
      <c r="AA10" s="36">
        <v>12.10812549555644</v>
      </c>
    </row>
    <row r="11" spans="1:27" x14ac:dyDescent="0.3">
      <c r="A11" s="20">
        <v>6</v>
      </c>
      <c r="B11" s="20">
        <v>7</v>
      </c>
      <c r="C11" s="37">
        <v>70</v>
      </c>
      <c r="D11" s="36">
        <v>30.708921370995935</v>
      </c>
      <c r="E11" s="36">
        <v>30.727299466239344</v>
      </c>
      <c r="F11" s="36">
        <v>30.706665424652599</v>
      </c>
      <c r="G11" s="36">
        <v>30.711875329863066</v>
      </c>
      <c r="H11" s="36">
        <v>30.555062115378078</v>
      </c>
      <c r="I11" s="36">
        <v>23.867965564284273</v>
      </c>
      <c r="J11" s="36">
        <v>22.694490880562544</v>
      </c>
      <c r="K11" s="36">
        <v>19.216276320581311</v>
      </c>
      <c r="L11" s="36">
        <v>2.3614062263344673</v>
      </c>
      <c r="M11" s="36">
        <v>-7.2745786172636011</v>
      </c>
      <c r="N11" s="36">
        <v>-22.481465454947092</v>
      </c>
      <c r="O11" s="36">
        <v>-24.858779348217794</v>
      </c>
      <c r="P11" s="36">
        <v>-22.854413891491426</v>
      </c>
      <c r="Q11" s="36">
        <v>-15.411932557803233</v>
      </c>
      <c r="R11" s="36">
        <v>-3.9514024036506421</v>
      </c>
      <c r="S11" s="36">
        <v>4.5951231011218141</v>
      </c>
      <c r="T11" s="36">
        <v>17.184419841406356</v>
      </c>
      <c r="U11" s="36">
        <v>18.873232610075757</v>
      </c>
      <c r="V11" s="36">
        <v>26.061205936294481</v>
      </c>
      <c r="W11" s="36">
        <v>26.410222089425428</v>
      </c>
      <c r="X11" s="36">
        <v>27.125840647255259</v>
      </c>
      <c r="Y11" s="36">
        <v>28.719112408265371</v>
      </c>
      <c r="Z11" s="36">
        <v>29.661434218401507</v>
      </c>
      <c r="AA11" s="36">
        <v>30.27935397109869</v>
      </c>
    </row>
    <row r="12" spans="1:27" x14ac:dyDescent="0.3">
      <c r="A12" s="20">
        <v>6</v>
      </c>
      <c r="B12" s="20">
        <v>8</v>
      </c>
      <c r="C12" s="37">
        <v>90</v>
      </c>
      <c r="D12" s="36">
        <v>47.130012680423178</v>
      </c>
      <c r="E12" s="36">
        <v>47.197212540141678</v>
      </c>
      <c r="F12" s="36">
        <v>47.11879285360186</v>
      </c>
      <c r="G12" s="36">
        <v>47.139259901107025</v>
      </c>
      <c r="H12" s="36">
        <v>46.958263226784297</v>
      </c>
      <c r="I12" s="36">
        <v>48.410821617400636</v>
      </c>
      <c r="J12" s="36">
        <v>49.846174160761748</v>
      </c>
      <c r="K12" s="36">
        <v>50.693923777567342</v>
      </c>
      <c r="L12" s="36">
        <v>47.688786161581746</v>
      </c>
      <c r="M12" s="36">
        <v>61.691562635849216</v>
      </c>
      <c r="N12" s="36">
        <v>64.096506709577909</v>
      </c>
      <c r="O12" s="36">
        <v>60.600316389494779</v>
      </c>
      <c r="P12" s="36">
        <v>62.501484693714488</v>
      </c>
      <c r="Q12" s="36">
        <v>64.917400753027039</v>
      </c>
      <c r="R12" s="36">
        <v>53.013306279621411</v>
      </c>
      <c r="S12" s="36">
        <v>57.260170491499579</v>
      </c>
      <c r="T12" s="36">
        <v>48.738029099640919</v>
      </c>
      <c r="U12" s="36">
        <v>44.093708498160574</v>
      </c>
      <c r="V12" s="36">
        <v>37.671155687112396</v>
      </c>
      <c r="W12" s="36">
        <v>38.212659310789924</v>
      </c>
      <c r="X12" s="36">
        <v>39.653901927421153</v>
      </c>
      <c r="Y12" s="36">
        <v>42.985702084718639</v>
      </c>
      <c r="Z12" s="36">
        <v>45.0429642184748</v>
      </c>
      <c r="AA12" s="36">
        <v>46.372389815540863</v>
      </c>
    </row>
    <row r="13" spans="1:27" x14ac:dyDescent="0.3">
      <c r="A13" s="20">
        <v>6</v>
      </c>
      <c r="B13" s="20">
        <v>9</v>
      </c>
      <c r="C13" s="37">
        <v>65</v>
      </c>
      <c r="D13" s="36">
        <v>-25.604671455012383</v>
      </c>
      <c r="E13" s="36">
        <v>-25.603682548381673</v>
      </c>
      <c r="F13" s="36">
        <v>-25.605723555541509</v>
      </c>
      <c r="G13" s="36">
        <v>-25.61407314975288</v>
      </c>
      <c r="H13" s="36">
        <v>-25.362298365751958</v>
      </c>
      <c r="I13" s="36">
        <v>-23.746950996392808</v>
      </c>
      <c r="J13" s="36">
        <v>-23.858237127975549</v>
      </c>
      <c r="K13" s="36">
        <v>-22.993038064827644</v>
      </c>
      <c r="L13" s="36">
        <v>-17.759304841737851</v>
      </c>
      <c r="M13" s="36">
        <v>-19.491998502674459</v>
      </c>
      <c r="N13" s="36">
        <v>-17.490715065738293</v>
      </c>
      <c r="O13" s="36">
        <v>-16.30597507826737</v>
      </c>
      <c r="P13" s="36">
        <v>-15.571753327466435</v>
      </c>
      <c r="Q13" s="36">
        <v>-17.192237692729954</v>
      </c>
      <c r="R13" s="36">
        <v>-17.72955332063114</v>
      </c>
      <c r="S13" s="36">
        <v>-20.286814950390685</v>
      </c>
      <c r="T13" s="36">
        <v>-21.736957625915299</v>
      </c>
      <c r="U13" s="36">
        <v>-20.906365911701108</v>
      </c>
      <c r="V13" s="36">
        <v>-21.045731992070625</v>
      </c>
      <c r="W13" s="36">
        <v>-21.386046152493609</v>
      </c>
      <c r="X13" s="36">
        <v>-22.025426510845243</v>
      </c>
      <c r="Y13" s="36">
        <v>-23.516674280007667</v>
      </c>
      <c r="Z13" s="36">
        <v>-24.451568443982161</v>
      </c>
      <c r="AA13" s="36">
        <v>-25.090901612264517</v>
      </c>
    </row>
    <row r="14" spans="1:27" x14ac:dyDescent="0.3">
      <c r="A14" s="20">
        <v>6</v>
      </c>
      <c r="B14" s="20">
        <v>10</v>
      </c>
      <c r="C14" s="37">
        <v>32</v>
      </c>
      <c r="D14" s="36">
        <v>-14.631240831435644</v>
      </c>
      <c r="E14" s="36">
        <v>-14.630675741932381</v>
      </c>
      <c r="F14" s="36">
        <v>-14.631842031738001</v>
      </c>
      <c r="G14" s="36">
        <v>-14.636613228430216</v>
      </c>
      <c r="H14" s="36">
        <v>-14.492741923286831</v>
      </c>
      <c r="I14" s="36">
        <v>-13.569686283653031</v>
      </c>
      <c r="J14" s="36">
        <v>-13.633278358843169</v>
      </c>
      <c r="K14" s="36">
        <v>-13.138878894187226</v>
      </c>
      <c r="L14" s="36">
        <v>-10.14817419527877</v>
      </c>
      <c r="M14" s="36">
        <v>-11.138284858671117</v>
      </c>
      <c r="N14" s="36">
        <v>-9.994694323279024</v>
      </c>
      <c r="O14" s="36">
        <v>-9.3177000447242087</v>
      </c>
      <c r="P14" s="36">
        <v>-8.8981447585522453</v>
      </c>
      <c r="Q14" s="36">
        <v>-9.8241358244171177</v>
      </c>
      <c r="R14" s="36">
        <v>-10.131173326074936</v>
      </c>
      <c r="S14" s="36">
        <v>-11.592465685937533</v>
      </c>
      <c r="T14" s="36">
        <v>-12.42111864338017</v>
      </c>
      <c r="U14" s="36">
        <v>-11.946494806686347</v>
      </c>
      <c r="V14" s="36">
        <v>-12.026132566897498</v>
      </c>
      <c r="W14" s="36">
        <v>-12.220597801424915</v>
      </c>
      <c r="X14" s="36">
        <v>-12.585958006197282</v>
      </c>
      <c r="Y14" s="36">
        <v>-13.438099588575808</v>
      </c>
      <c r="Z14" s="36">
        <v>-13.972324825132663</v>
      </c>
      <c r="AA14" s="36">
        <v>-14.337658064151151</v>
      </c>
    </row>
    <row r="15" spans="1:27" x14ac:dyDescent="0.3">
      <c r="A15" s="20">
        <v>9</v>
      </c>
      <c r="B15" s="20">
        <v>11</v>
      </c>
      <c r="C15" s="37">
        <v>16</v>
      </c>
      <c r="D15" s="36">
        <v>0</v>
      </c>
      <c r="E15" s="36">
        <v>0</v>
      </c>
      <c r="F15" s="36">
        <v>0</v>
      </c>
      <c r="G15" s="36">
        <v>0</v>
      </c>
      <c r="H15" s="36">
        <v>0</v>
      </c>
      <c r="I15" s="36">
        <v>0</v>
      </c>
      <c r="J15" s="36">
        <v>0</v>
      </c>
      <c r="K15" s="36">
        <v>0</v>
      </c>
      <c r="L15" s="36">
        <v>0</v>
      </c>
      <c r="M15" s="36">
        <v>0</v>
      </c>
      <c r="N15" s="36">
        <v>0</v>
      </c>
      <c r="O15" s="36">
        <v>0</v>
      </c>
      <c r="P15" s="36">
        <v>0</v>
      </c>
      <c r="Q15" s="36">
        <v>0</v>
      </c>
      <c r="R15" s="36">
        <v>0</v>
      </c>
      <c r="S15" s="36">
        <v>0</v>
      </c>
      <c r="T15" s="36">
        <v>0</v>
      </c>
      <c r="U15" s="36">
        <v>0</v>
      </c>
      <c r="V15" s="36">
        <v>0</v>
      </c>
      <c r="W15" s="36">
        <v>0</v>
      </c>
      <c r="X15" s="36">
        <v>0</v>
      </c>
      <c r="Y15" s="36">
        <v>0</v>
      </c>
      <c r="Z15" s="36">
        <v>0</v>
      </c>
      <c r="AA15" s="36">
        <v>0</v>
      </c>
    </row>
    <row r="16" spans="1:27" x14ac:dyDescent="0.3">
      <c r="A16" s="20">
        <v>9</v>
      </c>
      <c r="B16" s="20">
        <v>10</v>
      </c>
      <c r="C16" s="37">
        <v>65</v>
      </c>
      <c r="D16" s="36">
        <v>-25.604671455012387</v>
      </c>
      <c r="E16" s="36">
        <v>-25.60368254838167</v>
      </c>
      <c r="F16" s="36">
        <v>-25.605723555541491</v>
      </c>
      <c r="G16" s="36">
        <v>-25.614073149752873</v>
      </c>
      <c r="H16" s="36">
        <v>-25.362298365751954</v>
      </c>
      <c r="I16" s="36">
        <v>-23.746950996392812</v>
      </c>
      <c r="J16" s="36">
        <v>-23.858237127975542</v>
      </c>
      <c r="K16" s="36">
        <v>-22.993038064827644</v>
      </c>
      <c r="L16" s="36">
        <v>-17.759304841737855</v>
      </c>
      <c r="M16" s="36">
        <v>-19.491998502674452</v>
      </c>
      <c r="N16" s="36">
        <v>-17.490715065738293</v>
      </c>
      <c r="O16" s="36">
        <v>-16.305975078267362</v>
      </c>
      <c r="P16" s="36">
        <v>-15.571753327466427</v>
      </c>
      <c r="Q16" s="36">
        <v>-17.192237692729964</v>
      </c>
      <c r="R16" s="36">
        <v>-17.72955332063114</v>
      </c>
      <c r="S16" s="36">
        <v>-20.286814950390688</v>
      </c>
      <c r="T16" s="36">
        <v>-21.736957625915302</v>
      </c>
      <c r="U16" s="36">
        <v>-20.906365911701105</v>
      </c>
      <c r="V16" s="36">
        <v>-21.045731992070618</v>
      </c>
      <c r="W16" s="36">
        <v>-21.386046152493602</v>
      </c>
      <c r="X16" s="36">
        <v>-22.025426510845246</v>
      </c>
      <c r="Y16" s="36">
        <v>-23.516674280007663</v>
      </c>
      <c r="Z16" s="36">
        <v>-24.451568443982151</v>
      </c>
      <c r="AA16" s="36">
        <v>-25.090901612264524</v>
      </c>
    </row>
    <row r="17" spans="1:27" x14ac:dyDescent="0.3">
      <c r="A17" s="20">
        <v>4</v>
      </c>
      <c r="B17" s="20">
        <v>12</v>
      </c>
      <c r="C17" s="37">
        <v>70</v>
      </c>
      <c r="D17" s="36">
        <v>-45.093837361705951</v>
      </c>
      <c r="E17" s="36">
        <v>-45.054325519809218</v>
      </c>
      <c r="F17" s="36">
        <v>-45.096365371848414</v>
      </c>
      <c r="G17" s="36">
        <v>-45.101533837531662</v>
      </c>
      <c r="H17" s="36">
        <v>-44.659519893656331</v>
      </c>
      <c r="I17" s="36">
        <v>-43.15962510494996</v>
      </c>
      <c r="J17" s="36">
        <v>-44.18111819634931</v>
      </c>
      <c r="K17" s="36">
        <v>-43.504752681297418</v>
      </c>
      <c r="L17" s="36">
        <v>-44.278840739157864</v>
      </c>
      <c r="M17" s="36">
        <v>-48.110986193177695</v>
      </c>
      <c r="N17" s="36">
        <v>-47.618878163542028</v>
      </c>
      <c r="O17" s="36">
        <v>-46.422752737775404</v>
      </c>
      <c r="P17" s="36">
        <v>-45.519939753417148</v>
      </c>
      <c r="Q17" s="36">
        <v>-47.524792624271484</v>
      </c>
      <c r="R17" s="36">
        <v>-45.785895188690418</v>
      </c>
      <c r="S17" s="36">
        <v>-44.740771144123876</v>
      </c>
      <c r="T17" s="36">
        <v>-41.688969314350111</v>
      </c>
      <c r="U17" s="36">
        <v>-39.645174952300117</v>
      </c>
      <c r="V17" s="36">
        <v>-38.949616020938663</v>
      </c>
      <c r="W17" s="36">
        <v>-39.411269803345213</v>
      </c>
      <c r="X17" s="36">
        <v>-40.249794930240341</v>
      </c>
      <c r="Y17" s="36">
        <v>-42.191755783856749</v>
      </c>
      <c r="Z17" s="36">
        <v>-43.415751762058527</v>
      </c>
      <c r="AA17" s="36">
        <v>-44.276327139859056</v>
      </c>
    </row>
    <row r="18" spans="1:27" x14ac:dyDescent="0.3">
      <c r="A18" s="20">
        <v>12</v>
      </c>
      <c r="B18" s="20">
        <v>13</v>
      </c>
      <c r="C18" s="38">
        <v>90</v>
      </c>
      <c r="D18" s="36">
        <v>-85.999999998197666</v>
      </c>
      <c r="E18" s="36">
        <v>-85.999999998197694</v>
      </c>
      <c r="F18" s="36">
        <v>-85.999999998197666</v>
      </c>
      <c r="G18" s="36">
        <v>-85.999999998197666</v>
      </c>
      <c r="H18" s="36">
        <v>-85.99999999819768</v>
      </c>
      <c r="I18" s="36">
        <v>-85.999999998197566</v>
      </c>
      <c r="J18" s="36">
        <v>-85.999999998197637</v>
      </c>
      <c r="K18" s="36">
        <v>-85.999999998197666</v>
      </c>
      <c r="L18" s="36">
        <v>-85.999999997912781</v>
      </c>
      <c r="M18" s="36">
        <v>-85.99999999791163</v>
      </c>
      <c r="N18" s="36">
        <v>-78.000017721225035</v>
      </c>
      <c r="O18" s="36">
        <v>-74.50003199485721</v>
      </c>
      <c r="P18" s="36">
        <v>-74.500232070454715</v>
      </c>
      <c r="Q18" s="36">
        <v>-82.50022218984644</v>
      </c>
      <c r="R18" s="36">
        <v>-85.999999997912767</v>
      </c>
      <c r="S18" s="36">
        <v>-85.999999998197637</v>
      </c>
      <c r="T18" s="36">
        <v>-85.999999998197637</v>
      </c>
      <c r="U18" s="36">
        <v>-85.999999998197566</v>
      </c>
      <c r="V18" s="36">
        <v>-85.999999998197694</v>
      </c>
      <c r="W18" s="36">
        <v>-85.999999998197708</v>
      </c>
      <c r="X18" s="36">
        <v>-85.999999998197694</v>
      </c>
      <c r="Y18" s="36">
        <v>-85.999999998197694</v>
      </c>
      <c r="Z18" s="36">
        <v>-85.99999999819768</v>
      </c>
      <c r="AA18" s="36">
        <v>-85.999999998197694</v>
      </c>
    </row>
    <row r="19" spans="1:27" x14ac:dyDescent="0.3">
      <c r="A19" s="20">
        <v>12</v>
      </c>
      <c r="B19" s="20">
        <v>14</v>
      </c>
      <c r="C19" s="38">
        <v>16</v>
      </c>
      <c r="D19" s="36">
        <v>4.5602913962859573</v>
      </c>
      <c r="E19" s="36">
        <v>4.5420457311868319</v>
      </c>
      <c r="F19" s="36">
        <v>4.5591992483641697</v>
      </c>
      <c r="G19" s="36">
        <v>4.5533264714876438</v>
      </c>
      <c r="H19" s="36">
        <v>4.5702391009147378</v>
      </c>
      <c r="I19" s="36">
        <v>4.6988153617789035</v>
      </c>
      <c r="J19" s="36">
        <v>4.4073393573969222</v>
      </c>
      <c r="K19" s="36">
        <v>4.3578290463329257</v>
      </c>
      <c r="L19" s="36">
        <v>3.2811277007191899</v>
      </c>
      <c r="M19" s="36">
        <v>2.1042204488770229</v>
      </c>
      <c r="N19" s="36">
        <v>0.27704613408991646</v>
      </c>
      <c r="O19" s="36">
        <v>-6.2650387910272456E-2</v>
      </c>
      <c r="P19" s="36">
        <v>7.191420173992628E-3</v>
      </c>
      <c r="Q19" s="36">
        <v>1.133436239229938</v>
      </c>
      <c r="R19" s="36">
        <v>2.6522303495986308</v>
      </c>
      <c r="S19" s="36">
        <v>3.3453723086834386</v>
      </c>
      <c r="T19" s="36">
        <v>4.6198873501927604</v>
      </c>
      <c r="U19" s="36">
        <v>5.1013145352425884</v>
      </c>
      <c r="V19" s="36">
        <v>5.3754558505152916</v>
      </c>
      <c r="W19" s="36">
        <v>5.3098411352700614</v>
      </c>
      <c r="X19" s="36">
        <v>5.1902392331006659</v>
      </c>
      <c r="Y19" s="36">
        <v>4.9077300079867738</v>
      </c>
      <c r="Z19" s="36">
        <v>4.7294957019257149</v>
      </c>
      <c r="AA19" s="36">
        <v>4.6110335005340604</v>
      </c>
    </row>
    <row r="20" spans="1:27" x14ac:dyDescent="0.3">
      <c r="A20" s="20">
        <v>12</v>
      </c>
      <c r="B20" s="20">
        <v>15</v>
      </c>
      <c r="C20" s="38">
        <v>65</v>
      </c>
      <c r="D20" s="36">
        <v>-3.0494005298827166E-2</v>
      </c>
      <c r="E20" s="36">
        <v>-6.668039606337213E-2</v>
      </c>
      <c r="F20" s="36">
        <v>-3.7519195420865015E-2</v>
      </c>
      <c r="G20" s="36">
        <v>-5.3504229770236264E-2</v>
      </c>
      <c r="H20" s="36">
        <v>2.4115231259749698E-2</v>
      </c>
      <c r="I20" s="36">
        <v>0.22622690626599889</v>
      </c>
      <c r="J20" s="36">
        <v>-1.4711299751533706</v>
      </c>
      <c r="K20" s="36">
        <v>-2.1065438687902622</v>
      </c>
      <c r="L20" s="36">
        <v>-12.24554811833965</v>
      </c>
      <c r="M20" s="36">
        <v>-16.957496855630524</v>
      </c>
      <c r="N20" s="36">
        <v>-23.520652138140463</v>
      </c>
      <c r="O20" s="36">
        <v>-23.62763983137182</v>
      </c>
      <c r="P20" s="36">
        <v>-24.006230356612171</v>
      </c>
      <c r="Q20" s="36">
        <v>-20.979194843028889</v>
      </c>
      <c r="R20" s="36">
        <v>-15.350800283844233</v>
      </c>
      <c r="S20" s="36">
        <v>-9.525529255567406</v>
      </c>
      <c r="T20" s="36">
        <v>-1.3289928179049644</v>
      </c>
      <c r="U20" s="36">
        <v>0.98966139029321809</v>
      </c>
      <c r="V20" s="36">
        <v>1.7686791139526341</v>
      </c>
      <c r="W20" s="36">
        <v>1.5974954179262193</v>
      </c>
      <c r="X20" s="36">
        <v>1.3419270624567656</v>
      </c>
      <c r="Y20" s="36">
        <v>0.73422952766517835</v>
      </c>
      <c r="Z20" s="36">
        <v>0.35244404442054128</v>
      </c>
      <c r="AA20" s="36">
        <v>9.688389027489501E-2</v>
      </c>
    </row>
    <row r="21" spans="1:27" x14ac:dyDescent="0.3">
      <c r="A21" s="20">
        <v>12</v>
      </c>
      <c r="B21" s="20">
        <v>16</v>
      </c>
      <c r="C21" s="38">
        <v>32</v>
      </c>
      <c r="D21" s="36">
        <v>15.827282458166756</v>
      </c>
      <c r="E21" s="36">
        <v>15.800251599056701</v>
      </c>
      <c r="F21" s="36">
        <v>15.827464171077413</v>
      </c>
      <c r="G21" s="36">
        <v>15.822878055284383</v>
      </c>
      <c r="H21" s="36">
        <v>15.747581574460764</v>
      </c>
      <c r="I21" s="36">
        <v>16.05995323706858</v>
      </c>
      <c r="J21" s="36">
        <v>16.750115354496089</v>
      </c>
      <c r="K21" s="36">
        <v>17.054767786025181</v>
      </c>
      <c r="L21" s="36">
        <v>22.674379689581134</v>
      </c>
      <c r="M21" s="36">
        <v>24.088210224690989</v>
      </c>
      <c r="N21" s="36">
        <v>24.855865563535406</v>
      </c>
      <c r="O21" s="36">
        <v>24.284449478165833</v>
      </c>
      <c r="P21" s="36">
        <v>24.761491255277637</v>
      </c>
      <c r="Q21" s="36">
        <v>25.478308171176309</v>
      </c>
      <c r="R21" s="36">
        <v>23.868274756672815</v>
      </c>
      <c r="S21" s="36">
        <v>20.683021202226929</v>
      </c>
      <c r="T21" s="36">
        <v>16.853699459216468</v>
      </c>
      <c r="U21" s="36">
        <v>16.059590956945751</v>
      </c>
      <c r="V21" s="36">
        <v>15.484910671076221</v>
      </c>
      <c r="W21" s="36">
        <v>15.506542740605797</v>
      </c>
      <c r="X21" s="36">
        <v>15.541596303672881</v>
      </c>
      <c r="Y21" s="36">
        <v>15.61727895901055</v>
      </c>
      <c r="Z21" s="36">
        <v>15.667705836263066</v>
      </c>
      <c r="AA21" s="36">
        <v>15.713488350414275</v>
      </c>
    </row>
    <row r="22" spans="1:27" x14ac:dyDescent="0.3">
      <c r="A22" s="20">
        <v>14</v>
      </c>
      <c r="B22" s="20">
        <v>15</v>
      </c>
      <c r="C22" s="38">
        <v>32</v>
      </c>
      <c r="D22" s="36">
        <v>-5.9481999186159813</v>
      </c>
      <c r="E22" s="36">
        <v>-5.9480017079840737</v>
      </c>
      <c r="F22" s="36">
        <v>-5.9513464998969825</v>
      </c>
      <c r="G22" s="36">
        <v>-5.9541021622845909</v>
      </c>
      <c r="H22" s="36">
        <v>-5.9256359308703219</v>
      </c>
      <c r="I22" s="36">
        <v>-5.9614124812396749</v>
      </c>
      <c r="J22" s="36">
        <v>-6.6857756484656914</v>
      </c>
      <c r="K22" s="36">
        <v>-7.0344312749464741</v>
      </c>
      <c r="L22" s="36">
        <v>-12.225072287855719</v>
      </c>
      <c r="M22" s="36">
        <v>-13.757859539699972</v>
      </c>
      <c r="N22" s="36">
        <v>-15.648583864108195</v>
      </c>
      <c r="O22" s="36">
        <v>-15.276520386108331</v>
      </c>
      <c r="P22" s="36">
        <v>-15.613398578024103</v>
      </c>
      <c r="Q22" s="36">
        <v>-15.109943758967699</v>
      </c>
      <c r="R22" s="36">
        <v>-13.425919638976969</v>
      </c>
      <c r="S22" s="36">
        <v>-10.540578017407285</v>
      </c>
      <c r="T22" s="36">
        <v>-6.8696988868888162</v>
      </c>
      <c r="U22" s="36">
        <v>-5.9884289921247733</v>
      </c>
      <c r="V22" s="36">
        <v>-5.8384511816006661</v>
      </c>
      <c r="W22" s="36">
        <v>-5.8644214541990376</v>
      </c>
      <c r="X22" s="36">
        <v>-5.875058412433968</v>
      </c>
      <c r="Y22" s="36">
        <v>-5.9027998174004388</v>
      </c>
      <c r="Z22" s="36">
        <v>-5.9192557836300779</v>
      </c>
      <c r="AA22" s="36">
        <v>-5.9313690220155966</v>
      </c>
    </row>
    <row r="23" spans="1:27" x14ac:dyDescent="0.3">
      <c r="A23" s="20">
        <v>16</v>
      </c>
      <c r="B23" s="20">
        <v>17</v>
      </c>
      <c r="C23" s="38">
        <v>16</v>
      </c>
      <c r="D23" s="36">
        <v>9.9528345212233926</v>
      </c>
      <c r="E23" s="36">
        <v>9.9325014447839983</v>
      </c>
      <c r="F23" s="36">
        <v>9.9528217266827177</v>
      </c>
      <c r="G23" s="36">
        <v>9.9511036782666835</v>
      </c>
      <c r="H23" s="36">
        <v>9.8413620334225733</v>
      </c>
      <c r="I23" s="36">
        <v>9.9997274246819714</v>
      </c>
      <c r="J23" s="36">
        <v>10.489509898234822</v>
      </c>
      <c r="K23" s="36">
        <v>10.58243405600532</v>
      </c>
      <c r="L23" s="36">
        <v>13.42067970171578</v>
      </c>
      <c r="M23" s="36">
        <v>14.622130236823679</v>
      </c>
      <c r="N23" s="36">
        <v>15.351860565337327</v>
      </c>
      <c r="O23" s="36">
        <v>15.205204479967833</v>
      </c>
      <c r="P23" s="36">
        <v>15.439526257079574</v>
      </c>
      <c r="Q23" s="36">
        <v>15.784678172978698</v>
      </c>
      <c r="R23" s="36">
        <v>14.273249768806584</v>
      </c>
      <c r="S23" s="36">
        <v>12.765151572928726</v>
      </c>
      <c r="T23" s="36">
        <v>10.209721232917531</v>
      </c>
      <c r="U23" s="36">
        <v>9.4721261469216405</v>
      </c>
      <c r="V23" s="36">
        <v>8.8090426221434583</v>
      </c>
      <c r="W23" s="36">
        <v>8.8787836192124026</v>
      </c>
      <c r="X23" s="36">
        <v>9.0305834494517576</v>
      </c>
      <c r="Y23" s="36">
        <v>9.3712511366924804</v>
      </c>
      <c r="Z23" s="36">
        <v>9.5892387046600387</v>
      </c>
      <c r="AA23" s="36">
        <v>9.7531482999283785</v>
      </c>
    </row>
    <row r="24" spans="1:27" x14ac:dyDescent="0.3">
      <c r="A24" s="20">
        <v>15</v>
      </c>
      <c r="B24" s="20">
        <v>18</v>
      </c>
      <c r="C24" s="38">
        <v>70</v>
      </c>
      <c r="D24" s="36">
        <v>22.87815802614011</v>
      </c>
      <c r="E24" s="36">
        <v>22.776382031686268</v>
      </c>
      <c r="F24" s="36">
        <v>22.880886456570092</v>
      </c>
      <c r="G24" s="36">
        <v>22.86829638551874</v>
      </c>
      <c r="H24" s="36">
        <v>22.559761684858554</v>
      </c>
      <c r="I24" s="36">
        <v>23.242056846297579</v>
      </c>
      <c r="J24" s="36">
        <v>24.681940771932641</v>
      </c>
      <c r="K24" s="36">
        <v>25.194277868711236</v>
      </c>
      <c r="L24" s="36">
        <v>35.977055085870141</v>
      </c>
      <c r="M24" s="36">
        <v>38.383602208649137</v>
      </c>
      <c r="N24" s="36">
        <v>40.378363240998127</v>
      </c>
      <c r="O24" s="36">
        <v>39.215189971151013</v>
      </c>
      <c r="P24" s="36">
        <v>40.082889024363453</v>
      </c>
      <c r="Q24" s="36">
        <v>40.657116935008382</v>
      </c>
      <c r="R24" s="36">
        <v>38.118380027217654</v>
      </c>
      <c r="S24" s="36">
        <v>32.212066472455192</v>
      </c>
      <c r="T24" s="36">
        <v>24.674315863985335</v>
      </c>
      <c r="U24" s="36">
        <v>22.898070998175776</v>
      </c>
      <c r="V24" s="36">
        <v>21.786689437938062</v>
      </c>
      <c r="W24" s="36">
        <v>21.847160901302917</v>
      </c>
      <c r="X24" s="36">
        <v>21.937308641097438</v>
      </c>
      <c r="Y24" s="36">
        <v>22.145519583106154</v>
      </c>
      <c r="Z24" s="36">
        <v>22.298163259565513</v>
      </c>
      <c r="AA24" s="36">
        <v>22.450766105719897</v>
      </c>
    </row>
    <row r="25" spans="1:27" x14ac:dyDescent="0.3">
      <c r="A25" s="20">
        <v>18</v>
      </c>
      <c r="B25" s="20">
        <v>19</v>
      </c>
      <c r="C25" s="38">
        <v>65</v>
      </c>
      <c r="D25" s="36">
        <v>14.45062082514446</v>
      </c>
      <c r="E25" s="36">
        <v>14.39830883236821</v>
      </c>
      <c r="F25" s="36">
        <v>14.451433027150403</v>
      </c>
      <c r="G25" s="36">
        <v>14.446663043207169</v>
      </c>
      <c r="H25" s="36">
        <v>14.239249783999103</v>
      </c>
      <c r="I25" s="36">
        <v>14.766517004103276</v>
      </c>
      <c r="J25" s="36">
        <v>15.772065600064458</v>
      </c>
      <c r="K25" s="36">
        <v>16.148611519554539</v>
      </c>
      <c r="L25" s="36">
        <v>22.971855096419052</v>
      </c>
      <c r="M25" s="36">
        <v>25.079922219195847</v>
      </c>
      <c r="N25" s="36">
        <v>27.021383242800059</v>
      </c>
      <c r="O25" s="36">
        <v>26.45516997295303</v>
      </c>
      <c r="P25" s="36">
        <v>26.98174902616541</v>
      </c>
      <c r="Q25" s="36">
        <v>27.033636936810794</v>
      </c>
      <c r="R25" s="36">
        <v>24.633480037765988</v>
      </c>
      <c r="S25" s="36">
        <v>20.953279883001496</v>
      </c>
      <c r="T25" s="36">
        <v>15.680926226971412</v>
      </c>
      <c r="U25" s="36">
        <v>14.273086864878856</v>
      </c>
      <c r="V25" s="36">
        <v>12.974433277037305</v>
      </c>
      <c r="W25" s="36">
        <v>13.067179271329826</v>
      </c>
      <c r="X25" s="36">
        <v>13.248682146751147</v>
      </c>
      <c r="Y25" s="36">
        <v>13.654566678497265</v>
      </c>
      <c r="Z25" s="36">
        <v>13.916094799449317</v>
      </c>
      <c r="AA25" s="36">
        <v>14.122219404832029</v>
      </c>
    </row>
    <row r="26" spans="1:27" x14ac:dyDescent="0.3">
      <c r="A26" s="20">
        <v>19</v>
      </c>
      <c r="B26" s="20">
        <v>20</v>
      </c>
      <c r="C26" s="38">
        <v>16</v>
      </c>
      <c r="D26" s="36">
        <v>-1.93134015697414</v>
      </c>
      <c r="E26" s="36">
        <v>-1.8727457122214826</v>
      </c>
      <c r="F26" s="36">
        <v>-1.92941466329167</v>
      </c>
      <c r="G26" s="36">
        <v>-1.9185943339277896</v>
      </c>
      <c r="H26" s="36">
        <v>-1.8142033105618409</v>
      </c>
      <c r="I26" s="36">
        <v>-2.2155789982318996</v>
      </c>
      <c r="J26" s="36">
        <v>-1.9712948845067348</v>
      </c>
      <c r="K26" s="36">
        <v>-1.8984502525648683</v>
      </c>
      <c r="L26" s="36">
        <v>-0.787644892911609</v>
      </c>
      <c r="M26" s="36">
        <v>0.77512222986283397</v>
      </c>
      <c r="N26" s="36">
        <v>2.6192082446020519</v>
      </c>
      <c r="O26" s="36">
        <v>3.1435949747551399</v>
      </c>
      <c r="P26" s="36">
        <v>3.0469740279674187</v>
      </c>
      <c r="Q26" s="36">
        <v>2.1445869386132426</v>
      </c>
      <c r="R26" s="36">
        <v>-2.3949515652708867E-3</v>
      </c>
      <c r="S26" s="36">
        <v>-0.93037953704217569</v>
      </c>
      <c r="T26" s="36">
        <v>-2.0678961960775943</v>
      </c>
      <c r="U26" s="36">
        <v>-2.3618295987588587</v>
      </c>
      <c r="V26" s="36">
        <v>-2.2332174308772421</v>
      </c>
      <c r="W26" s="36">
        <v>-2.1843112206201272</v>
      </c>
      <c r="X26" s="36">
        <v>-2.1132388943360989</v>
      </c>
      <c r="Y26" s="36">
        <v>-1.9410846964174822</v>
      </c>
      <c r="Z26" s="36">
        <v>-1.8421899079749506</v>
      </c>
      <c r="AA26" s="36">
        <v>-1.798730488556735</v>
      </c>
    </row>
    <row r="27" spans="1:27" x14ac:dyDescent="0.3">
      <c r="A27" s="20">
        <v>10</v>
      </c>
      <c r="B27" s="20">
        <v>20</v>
      </c>
      <c r="C27" s="38">
        <v>32</v>
      </c>
      <c r="D27" s="36">
        <v>10.299665867530063</v>
      </c>
      <c r="E27" s="36">
        <v>10.169029977064937</v>
      </c>
      <c r="F27" s="36">
        <v>10.299919325909695</v>
      </c>
      <c r="G27" s="36">
        <v>10.278313577241741</v>
      </c>
      <c r="H27" s="36">
        <v>10.001832479584856</v>
      </c>
      <c r="I27" s="36">
        <v>10.781354168001329</v>
      </c>
      <c r="J27" s="36">
        <v>10.918544433509057</v>
      </c>
      <c r="K27" s="36">
        <v>10.963681363778223</v>
      </c>
      <c r="L27" s="36">
        <v>13.792844882176452</v>
      </c>
      <c r="M27" s="36">
        <v>12.528557759404432</v>
      </c>
      <c r="N27" s="36">
        <v>10.737771753595986</v>
      </c>
      <c r="O27" s="36">
        <v>9.6164250234428099</v>
      </c>
      <c r="P27" s="36">
        <v>10.054165970230594</v>
      </c>
      <c r="Q27" s="36">
        <v>11.478893059584321</v>
      </c>
      <c r="R27" s="36">
        <v>13.48729494083069</v>
      </c>
      <c r="S27" s="36">
        <v>12.062633135495886</v>
      </c>
      <c r="T27" s="36">
        <v>11.113585793402425</v>
      </c>
      <c r="U27" s="36">
        <v>11.171709376540818</v>
      </c>
      <c r="V27" s="36">
        <v>10.774644259912474</v>
      </c>
      <c r="W27" s="36">
        <v>10.696483231351044</v>
      </c>
      <c r="X27" s="36">
        <v>10.539569256388907</v>
      </c>
      <c r="Y27" s="36">
        <v>10.196457337446576</v>
      </c>
      <c r="Z27" s="36">
        <v>10.021389397539481</v>
      </c>
      <c r="AA27" s="36">
        <v>9.9637761313059325</v>
      </c>
    </row>
    <row r="28" spans="1:27" x14ac:dyDescent="0.3">
      <c r="A28" s="20">
        <v>10</v>
      </c>
      <c r="B28" s="20">
        <v>17</v>
      </c>
      <c r="C28" s="38">
        <v>65</v>
      </c>
      <c r="D28" s="36">
        <v>5.5850930188067833</v>
      </c>
      <c r="E28" s="36">
        <v>5.4987293208604084</v>
      </c>
      <c r="F28" s="36">
        <v>5.5870903573298767</v>
      </c>
      <c r="G28" s="36">
        <v>5.5737114245291668</v>
      </c>
      <c r="H28" s="36">
        <v>5.3671141380257232</v>
      </c>
      <c r="I28" s="36">
        <v>5.8600568590791191</v>
      </c>
      <c r="J28" s="36">
        <v>6.0595790431573109</v>
      </c>
      <c r="K28" s="36">
        <v>6.1083838275398366</v>
      </c>
      <c r="L28" s="36">
        <v>9.0883202870167565</v>
      </c>
      <c r="M28" s="36">
        <v>8.4034697519116008</v>
      </c>
      <c r="N28" s="36">
        <v>7.7659894328606542</v>
      </c>
      <c r="O28" s="36">
        <v>6.87944551823007</v>
      </c>
      <c r="P28" s="36">
        <v>7.235523741118393</v>
      </c>
      <c r="Q28" s="36">
        <v>7.7944218252187856</v>
      </c>
      <c r="R28" s="36">
        <v>9.0660002199264369</v>
      </c>
      <c r="S28" s="36">
        <v>7.3500044980294996</v>
      </c>
      <c r="T28" s="36">
        <v>6.1886480397769255</v>
      </c>
      <c r="U28" s="36">
        <v>6.2659538439989202</v>
      </c>
      <c r="V28" s="36">
        <v>6.0003057498807779</v>
      </c>
      <c r="W28" s="36">
        <v>5.9332198988589564</v>
      </c>
      <c r="X28" s="36">
        <v>5.7797410542142833</v>
      </c>
      <c r="Y28" s="36">
        <v>5.4820957787776798</v>
      </c>
      <c r="Z28" s="36">
        <v>5.3554452671507891</v>
      </c>
      <c r="AA28" s="36">
        <v>5.3305999652523433</v>
      </c>
    </row>
    <row r="29" spans="1:27" x14ac:dyDescent="0.3">
      <c r="A29" s="20">
        <v>10</v>
      </c>
      <c r="B29" s="20">
        <v>21</v>
      </c>
      <c r="C29" s="38">
        <v>65</v>
      </c>
      <c r="D29" s="36">
        <v>-38.350254799608749</v>
      </c>
      <c r="E29" s="36">
        <v>-38.158712372504915</v>
      </c>
      <c r="F29" s="36">
        <v>-38.354614158943725</v>
      </c>
      <c r="G29" s="36">
        <v>-38.332957514415966</v>
      </c>
      <c r="H29" s="36">
        <v>-37.635106641081784</v>
      </c>
      <c r="I29" s="36">
        <v>-36.849245080665881</v>
      </c>
      <c r="J29" s="36">
        <v>-37.399269666763203</v>
      </c>
      <c r="K29" s="36">
        <v>-36.577034616619251</v>
      </c>
      <c r="L29" s="36">
        <v>-37.161735956128872</v>
      </c>
      <c r="M29" s="36">
        <v>-37.769644289329285</v>
      </c>
      <c r="N29" s="36">
        <v>-34.308639942028456</v>
      </c>
      <c r="O29" s="36">
        <v>-31.641391039439156</v>
      </c>
      <c r="P29" s="36">
        <v>-31.55855070571203</v>
      </c>
      <c r="Q29" s="36">
        <v>-34.607505250242525</v>
      </c>
      <c r="R29" s="36">
        <v>-37.127471956912551</v>
      </c>
      <c r="S29" s="36">
        <v>-36.344170123630661</v>
      </c>
      <c r="T29" s="36">
        <v>-35.420070972446801</v>
      </c>
      <c r="U29" s="36">
        <v>-34.58612980862074</v>
      </c>
      <c r="V29" s="36">
        <v>-34.287390559186328</v>
      </c>
      <c r="W29" s="36">
        <v>-34.53185692663331</v>
      </c>
      <c r="X29" s="36">
        <v>-34.932094808091087</v>
      </c>
      <c r="Y29" s="36">
        <v>-35.949654351852999</v>
      </c>
      <c r="Z29" s="36">
        <v>-36.679022663792118</v>
      </c>
      <c r="AA29" s="36">
        <v>-37.286299667377527</v>
      </c>
    </row>
    <row r="30" spans="1:27" x14ac:dyDescent="0.3">
      <c r="A30" s="20">
        <v>10</v>
      </c>
      <c r="B30" s="20">
        <v>22</v>
      </c>
      <c r="C30" s="38">
        <v>65</v>
      </c>
      <c r="D30" s="36">
        <v>-27.41240561679296</v>
      </c>
      <c r="E30" s="36">
        <v>-27.327368449656234</v>
      </c>
      <c r="F30" s="36">
        <v>-27.415172431694465</v>
      </c>
      <c r="G30" s="36">
        <v>-27.406487222917256</v>
      </c>
      <c r="H30" s="36">
        <v>-27.082780197928365</v>
      </c>
      <c r="I30" s="36">
        <v>-26.762659808618658</v>
      </c>
      <c r="J30" s="36">
        <v>-27.156445261263016</v>
      </c>
      <c r="K30" s="36">
        <v>-26.852786754652467</v>
      </c>
      <c r="L30" s="36">
        <v>-28.132708239143078</v>
      </c>
      <c r="M30" s="36">
        <v>-28.63138657239698</v>
      </c>
      <c r="N30" s="36">
        <v>-26.578700631643478</v>
      </c>
      <c r="O30" s="36">
        <v>-24.710484623423209</v>
      </c>
      <c r="P30" s="36">
        <v>-24.81384708985361</v>
      </c>
      <c r="Q30" s="36">
        <v>-26.877603149905177</v>
      </c>
      <c r="R30" s="36">
        <v>-28.327399839613349</v>
      </c>
      <c r="S30" s="36">
        <v>-27.456602108305891</v>
      </c>
      <c r="T30" s="36">
        <v>-26.277263574398336</v>
      </c>
      <c r="U30" s="36">
        <v>-25.704220002497593</v>
      </c>
      <c r="V30" s="36">
        <v>-25.462860356969131</v>
      </c>
      <c r="W30" s="36">
        <v>-25.585358362942003</v>
      </c>
      <c r="X30" s="36">
        <v>-25.784384563647464</v>
      </c>
      <c r="Y30" s="36">
        <v>-26.281885392693368</v>
      </c>
      <c r="Z30" s="36">
        <v>-26.632726602563828</v>
      </c>
      <c r="AA30" s="36">
        <v>-26.921365341311866</v>
      </c>
    </row>
    <row r="31" spans="1:27" x14ac:dyDescent="0.3">
      <c r="A31" s="20">
        <v>21</v>
      </c>
      <c r="B31" s="20">
        <v>22</v>
      </c>
      <c r="C31" s="38">
        <v>90</v>
      </c>
      <c r="D31" s="36">
        <v>-71.367150327316537</v>
      </c>
      <c r="E31" s="36">
        <v>-71.399770068654519</v>
      </c>
      <c r="F31" s="36">
        <v>-71.372643681405421</v>
      </c>
      <c r="G31" s="36">
        <v>-71.383302871423538</v>
      </c>
      <c r="H31" s="36">
        <v>-71.39797824067648</v>
      </c>
      <c r="I31" s="36">
        <v>-71.747590782309317</v>
      </c>
      <c r="J31" s="36">
        <v>-72.775895625801368</v>
      </c>
      <c r="K31" s="36">
        <v>-73.376279501726074</v>
      </c>
      <c r="L31" s="36">
        <v>-80.92923594712201</v>
      </c>
      <c r="M31" s="36">
        <v>-82.541644280324817</v>
      </c>
      <c r="N31" s="36">
        <v>-79.260014940226426</v>
      </c>
      <c r="O31" s="36">
        <v>-74.583766037637005</v>
      </c>
      <c r="P31" s="36">
        <v>-75.648925703909953</v>
      </c>
      <c r="Q31" s="36">
        <v>-80.455755248439971</v>
      </c>
      <c r="R31" s="36">
        <v>-82.509346947906195</v>
      </c>
      <c r="S31" s="36">
        <v>-78.719920379586839</v>
      </c>
      <c r="T31" s="36">
        <v>-73.109228404423718</v>
      </c>
      <c r="U31" s="36">
        <v>-71.730195688559363</v>
      </c>
      <c r="V31" s="36">
        <v>-70.965585720116295</v>
      </c>
      <c r="W31" s="36">
        <v>-71.028688478848409</v>
      </c>
      <c r="X31" s="36">
        <v>-71.12055239903718</v>
      </c>
      <c r="Y31" s="36">
        <v>-71.29035021371476</v>
      </c>
      <c r="Z31" s="36">
        <v>-71.368870195956262</v>
      </c>
      <c r="AA31" s="36">
        <v>-71.408191224017585</v>
      </c>
    </row>
    <row r="32" spans="1:27" x14ac:dyDescent="0.3">
      <c r="A32" s="20">
        <v>15</v>
      </c>
      <c r="B32" s="20">
        <v>23</v>
      </c>
      <c r="C32" s="38">
        <v>90</v>
      </c>
      <c r="D32" s="36">
        <v>-43.415373504883014</v>
      </c>
      <c r="E32" s="36">
        <v>-43.40239294206814</v>
      </c>
      <c r="F32" s="36">
        <v>-43.429620452936426</v>
      </c>
      <c r="G32" s="36">
        <v>-43.442163218200967</v>
      </c>
      <c r="H32" s="36">
        <v>-43.255016213325355</v>
      </c>
      <c r="I32" s="36">
        <v>-42.366613061025106</v>
      </c>
      <c r="J32" s="36">
        <v>-41.972162992515521</v>
      </c>
      <c r="K32" s="36">
        <v>-41.509253384518836</v>
      </c>
      <c r="L32" s="36">
        <v>-37.755875483895942</v>
      </c>
      <c r="M32" s="36">
        <v>-36.077838595813191</v>
      </c>
      <c r="N32" s="36">
        <v>-29.277653904322154</v>
      </c>
      <c r="O32" s="36">
        <v>-25.042129746171604</v>
      </c>
      <c r="P32" s="36">
        <v>-29.56212338647909</v>
      </c>
      <c r="Q32" s="36">
        <v>-34.629442650804691</v>
      </c>
      <c r="R32" s="36">
        <v>-36.559749941869995</v>
      </c>
      <c r="S32" s="36">
        <v>-38.714485196816526</v>
      </c>
      <c r="T32" s="36">
        <v>-41.357012466906319</v>
      </c>
      <c r="U32" s="36">
        <v>-41.766997789470103</v>
      </c>
      <c r="V32" s="36">
        <v>-42.630303969866127</v>
      </c>
      <c r="W32" s="36">
        <v>-42.760753714874994</v>
      </c>
      <c r="X32" s="36">
        <v>-42.830648396978646</v>
      </c>
      <c r="Y32" s="36">
        <v>-43.016231208887525</v>
      </c>
      <c r="Z32" s="36">
        <v>-43.143082967460643</v>
      </c>
      <c r="AA32" s="36">
        <v>-43.248471763483906</v>
      </c>
    </row>
    <row r="33" spans="1:27" x14ac:dyDescent="0.3">
      <c r="A33" s="20">
        <v>22</v>
      </c>
      <c r="B33" s="20">
        <v>24</v>
      </c>
      <c r="C33" s="38">
        <v>32</v>
      </c>
      <c r="D33" s="36">
        <v>-1.7795559459119636</v>
      </c>
      <c r="E33" s="36">
        <v>-1.7271385201131748</v>
      </c>
      <c r="F33" s="36">
        <v>-1.7878161149023051</v>
      </c>
      <c r="G33" s="36">
        <v>-1.7897900961431692</v>
      </c>
      <c r="H33" s="36">
        <v>-1.480758440407149</v>
      </c>
      <c r="I33" s="36">
        <v>-1.5102505927303167</v>
      </c>
      <c r="J33" s="36">
        <v>-2.9323408888666957</v>
      </c>
      <c r="K33" s="36">
        <v>-3.2290662581809015</v>
      </c>
      <c r="L33" s="36">
        <v>-12.061944188547194</v>
      </c>
      <c r="M33" s="36">
        <v>-14.173030855005017</v>
      </c>
      <c r="N33" s="36">
        <v>-16.838700000422634</v>
      </c>
      <c r="O33" s="36">
        <v>-18.294179165080884</v>
      </c>
      <c r="P33" s="36">
        <v>-19.316816906168054</v>
      </c>
      <c r="Q33" s="36">
        <v>-18.187430244279199</v>
      </c>
      <c r="R33" s="36">
        <v>-13.836746789801362</v>
      </c>
      <c r="S33" s="36">
        <v>-9.1765224896950333</v>
      </c>
      <c r="T33" s="36">
        <v>-2.3864919806244198</v>
      </c>
      <c r="U33" s="36">
        <v>-0.43441569285932419</v>
      </c>
      <c r="V33" s="36">
        <v>0.5715539211122308</v>
      </c>
      <c r="W33" s="36">
        <v>0.3859531564073439</v>
      </c>
      <c r="X33" s="36">
        <v>9.5063035513048427E-2</v>
      </c>
      <c r="Y33" s="36">
        <v>-0.57223560821044828</v>
      </c>
      <c r="Z33" s="36">
        <v>-1.0015968003225544</v>
      </c>
      <c r="AA33" s="36">
        <v>-1.3295565671317768</v>
      </c>
    </row>
    <row r="34" spans="1:27" x14ac:dyDescent="0.3">
      <c r="A34" s="20">
        <v>23</v>
      </c>
      <c r="B34" s="20">
        <v>24</v>
      </c>
      <c r="C34" s="38">
        <v>70</v>
      </c>
      <c r="D34" s="36">
        <v>32.831650437198547</v>
      </c>
      <c r="E34" s="36">
        <v>32.912904027720472</v>
      </c>
      <c r="F34" s="36">
        <v>32.838076126867492</v>
      </c>
      <c r="G34" s="36">
        <v>32.857930699008072</v>
      </c>
      <c r="H34" s="36">
        <v>32.996002532737577</v>
      </c>
      <c r="I34" s="36">
        <v>32.595567947344989</v>
      </c>
      <c r="J34" s="36">
        <v>32.750573978514197</v>
      </c>
      <c r="K34" s="36">
        <v>32.961099117847894</v>
      </c>
      <c r="L34" s="36">
        <v>33.739924520867675</v>
      </c>
      <c r="M34" s="36">
        <v>35.176881408947878</v>
      </c>
      <c r="N34" s="36">
        <v>33.934044183305247</v>
      </c>
      <c r="O34" s="36">
        <v>30.651915886863957</v>
      </c>
      <c r="P34" s="36">
        <v>33.855914287697345</v>
      </c>
      <c r="Q34" s="36">
        <v>36.366676608823603</v>
      </c>
      <c r="R34" s="36">
        <v>34.548600062893328</v>
      </c>
      <c r="S34" s="36">
        <v>34.018274657983568</v>
      </c>
      <c r="T34" s="36">
        <v>32.920402036860111</v>
      </c>
      <c r="U34" s="36">
        <v>32.597265199447889</v>
      </c>
      <c r="V34" s="36">
        <v>32.852810866097236</v>
      </c>
      <c r="W34" s="36">
        <v>32.925051837849665</v>
      </c>
      <c r="X34" s="36">
        <v>32.97364316635128</v>
      </c>
      <c r="Y34" s="36">
        <v>33.066433445446712</v>
      </c>
      <c r="Z34" s="36">
        <v>33.091345752002894</v>
      </c>
      <c r="AA34" s="36">
        <v>33.070082642702239</v>
      </c>
    </row>
    <row r="35" spans="1:27" x14ac:dyDescent="0.3">
      <c r="A35" s="20">
        <v>24</v>
      </c>
      <c r="B35" s="20">
        <v>25</v>
      </c>
      <c r="C35" s="38">
        <v>65</v>
      </c>
      <c r="D35" s="36">
        <v>15.799502876954437</v>
      </c>
      <c r="E35" s="36">
        <v>15.879978200821137</v>
      </c>
      <c r="F35" s="36">
        <v>15.804788697731505</v>
      </c>
      <c r="G35" s="36">
        <v>15.822122733024708</v>
      </c>
      <c r="H35" s="36">
        <v>15.970737897002877</v>
      </c>
      <c r="I35" s="36">
        <v>14.517374392022667</v>
      </c>
      <c r="J35" s="36">
        <v>12.925697303935202</v>
      </c>
      <c r="K35" s="36">
        <v>12.067221187208103</v>
      </c>
      <c r="L35" s="36">
        <v>-8.0719662610978876E-2</v>
      </c>
      <c r="M35" s="36">
        <v>-1.2542294409895189</v>
      </c>
      <c r="N35" s="36">
        <v>-5.2519108153154894</v>
      </c>
      <c r="O35" s="36">
        <v>-8.9907582764149652</v>
      </c>
      <c r="P35" s="36">
        <v>-7.3801176166687945</v>
      </c>
      <c r="Q35" s="36">
        <v>-4.613883633653356</v>
      </c>
      <c r="R35" s="36">
        <v>-1.8494217218396267</v>
      </c>
      <c r="S35" s="36">
        <v>3.9507157970481441</v>
      </c>
      <c r="T35" s="36">
        <v>12.254108737200946</v>
      </c>
      <c r="U35" s="36">
        <v>14.033429010607184</v>
      </c>
      <c r="V35" s="36">
        <v>15.499204071539722</v>
      </c>
      <c r="W35" s="36">
        <v>15.59386169373556</v>
      </c>
      <c r="X35" s="36">
        <v>15.703078387650063</v>
      </c>
      <c r="Y35" s="36">
        <v>15.92344780759378</v>
      </c>
      <c r="Z35" s="36">
        <v>16.015329680282449</v>
      </c>
      <c r="AA35" s="36">
        <v>16.029104297029679</v>
      </c>
    </row>
    <row r="36" spans="1:27" x14ac:dyDescent="0.3">
      <c r="A36" s="20">
        <v>25</v>
      </c>
      <c r="B36" s="20">
        <v>26</v>
      </c>
      <c r="C36" s="38">
        <v>65</v>
      </c>
      <c r="D36" s="36">
        <v>5.6650668661636576</v>
      </c>
      <c r="E36" s="36">
        <v>5.6733257286900738</v>
      </c>
      <c r="F36" s="36">
        <v>5.6660981913125896</v>
      </c>
      <c r="G36" s="36">
        <v>5.666784449064342</v>
      </c>
      <c r="H36" s="36">
        <v>5.7217733324484961</v>
      </c>
      <c r="I36" s="36">
        <v>3.8228652158438128</v>
      </c>
      <c r="J36" s="36">
        <v>0.42575639324219466</v>
      </c>
      <c r="K36" s="36">
        <v>-1.4167142394067063</v>
      </c>
      <c r="L36" s="36">
        <v>-25.806499995213397</v>
      </c>
      <c r="M36" s="36">
        <v>-34.245599995207947</v>
      </c>
      <c r="N36" s="36">
        <v>-47.834794233657504</v>
      </c>
      <c r="O36" s="36">
        <v>-49.970738826144178</v>
      </c>
      <c r="P36" s="36">
        <v>-47.821687627540641</v>
      </c>
      <c r="Q36" s="36">
        <v>-41.710327764608365</v>
      </c>
      <c r="R36" s="36">
        <v>-32.203624995212579</v>
      </c>
      <c r="S36" s="36">
        <v>-18.294810806930538</v>
      </c>
      <c r="T36" s="36">
        <v>-0.61565130268758372</v>
      </c>
      <c r="U36" s="36">
        <v>3.8493646789199123</v>
      </c>
      <c r="V36" s="36">
        <v>6.4488539073877389</v>
      </c>
      <c r="W36" s="36">
        <v>6.3962116467799834</v>
      </c>
      <c r="X36" s="36">
        <v>6.2821041928374708</v>
      </c>
      <c r="Y36" s="36">
        <v>6.0337990036549556</v>
      </c>
      <c r="Z36" s="36">
        <v>5.8836122508596675</v>
      </c>
      <c r="AA36" s="36">
        <v>5.7775649996880398</v>
      </c>
    </row>
    <row r="37" spans="1:27" x14ac:dyDescent="0.3">
      <c r="A37" s="20">
        <v>25</v>
      </c>
      <c r="B37" s="20">
        <v>27</v>
      </c>
      <c r="C37" s="38">
        <v>65</v>
      </c>
      <c r="D37" s="36">
        <v>10.134436010790784</v>
      </c>
      <c r="E37" s="36">
        <v>10.206652472131063</v>
      </c>
      <c r="F37" s="36">
        <v>10.138690506418911</v>
      </c>
      <c r="G37" s="36">
        <v>10.155338283960361</v>
      </c>
      <c r="H37" s="36">
        <v>10.248964564554376</v>
      </c>
      <c r="I37" s="36">
        <v>10.694509176178858</v>
      </c>
      <c r="J37" s="36">
        <v>12.499940910693009</v>
      </c>
      <c r="K37" s="36">
        <v>13.483935426614806</v>
      </c>
      <c r="L37" s="36">
        <v>25.725780332602426</v>
      </c>
      <c r="M37" s="36">
        <v>32.991370554218435</v>
      </c>
      <c r="N37" s="36">
        <v>42.582883418342</v>
      </c>
      <c r="O37" s="36">
        <v>40.979980549729213</v>
      </c>
      <c r="P37" s="36">
        <v>40.441570010871864</v>
      </c>
      <c r="Q37" s="36">
        <v>37.096444130955</v>
      </c>
      <c r="R37" s="36">
        <v>30.354203273372974</v>
      </c>
      <c r="S37" s="36">
        <v>22.245526603978671</v>
      </c>
      <c r="T37" s="36">
        <v>12.869760039888542</v>
      </c>
      <c r="U37" s="36">
        <v>10.184064331687273</v>
      </c>
      <c r="V37" s="36">
        <v>9.0503501641519879</v>
      </c>
      <c r="W37" s="36">
        <v>9.1976500469555784</v>
      </c>
      <c r="X37" s="36">
        <v>9.4209741948125956</v>
      </c>
      <c r="Y37" s="36">
        <v>9.8896488039388171</v>
      </c>
      <c r="Z37" s="36">
        <v>10.131717429422782</v>
      </c>
      <c r="AA37" s="36">
        <v>10.251539297341646</v>
      </c>
    </row>
    <row r="38" spans="1:27" x14ac:dyDescent="0.3">
      <c r="A38" s="20">
        <v>28</v>
      </c>
      <c r="B38" s="20">
        <v>27</v>
      </c>
      <c r="C38" s="38">
        <v>16</v>
      </c>
      <c r="D38" s="36">
        <v>-12.817673963636061</v>
      </c>
      <c r="E38" s="36">
        <v>-12.675101687851507</v>
      </c>
      <c r="F38" s="36">
        <v>-12.816546980753222</v>
      </c>
      <c r="G38" s="36">
        <v>-12.800178338082878</v>
      </c>
      <c r="H38" s="36">
        <v>-12.22834656653095</v>
      </c>
      <c r="I38" s="36">
        <v>-11.8693519931262</v>
      </c>
      <c r="J38" s="36">
        <v>-13.012495374311495</v>
      </c>
      <c r="K38" s="36">
        <v>-12.598919967400949</v>
      </c>
      <c r="L38" s="36">
        <v>-15.999999998818133</v>
      </c>
      <c r="M38" s="36">
        <v>-15.99999999881762</v>
      </c>
      <c r="N38" s="36">
        <v>-13.44196644430072</v>
      </c>
      <c r="O38" s="36">
        <v>-15.998918044716484</v>
      </c>
      <c r="P38" s="36">
        <v>-15.021076523617729</v>
      </c>
      <c r="Q38" s="36">
        <v>-15.999996227054146</v>
      </c>
      <c r="R38" s="36">
        <v>-15.999999998818122</v>
      </c>
      <c r="S38" s="36">
        <v>-15.275680860601685</v>
      </c>
      <c r="T38" s="36">
        <v>-11.274963970519773</v>
      </c>
      <c r="U38" s="36">
        <v>-9.5509625616561937</v>
      </c>
      <c r="V38" s="36">
        <v>-8.4804972198472619</v>
      </c>
      <c r="W38" s="36">
        <v>-8.7125065929478662</v>
      </c>
      <c r="X38" s="36">
        <v>-9.1992894961313123</v>
      </c>
      <c r="Y38" s="36">
        <v>-10.390693924936613</v>
      </c>
      <c r="Z38" s="36">
        <v>-11.213082915551912</v>
      </c>
      <c r="AA38" s="36">
        <v>-11.861914233022718</v>
      </c>
    </row>
    <row r="39" spans="1:27" x14ac:dyDescent="0.3">
      <c r="A39" s="20">
        <v>27</v>
      </c>
      <c r="B39" s="20">
        <v>29</v>
      </c>
      <c r="C39" s="38">
        <v>32</v>
      </c>
      <c r="D39" s="36">
        <v>13.44423515110506</v>
      </c>
      <c r="E39" s="36">
        <v>13.540262590762939</v>
      </c>
      <c r="F39" s="36">
        <v>13.447291296199735</v>
      </c>
      <c r="G39" s="36">
        <v>13.462190307464535</v>
      </c>
      <c r="H39" s="36">
        <v>13.761341392323811</v>
      </c>
      <c r="I39" s="36">
        <v>14.140066835450428</v>
      </c>
      <c r="J39" s="36">
        <v>14.504510342328684</v>
      </c>
      <c r="K39" s="36">
        <v>15.170011851821924</v>
      </c>
      <c r="L39" s="36">
        <v>18.680938773487568</v>
      </c>
      <c r="M39" s="36">
        <v>19.109681630630462</v>
      </c>
      <c r="N39" s="36">
        <v>19.186242855120227</v>
      </c>
      <c r="O39" s="36">
        <v>18.328757140834519</v>
      </c>
      <c r="P39" s="36">
        <v>18.818748977569197</v>
      </c>
      <c r="Q39" s="36">
        <v>19.569048977569075</v>
      </c>
      <c r="R39" s="36">
        <v>19.369989793895833</v>
      </c>
      <c r="S39" s="36">
        <v>18.314984900826193</v>
      </c>
      <c r="T39" s="36">
        <v>15.480873784579638</v>
      </c>
      <c r="U39" s="36">
        <v>14.992694408699462</v>
      </c>
      <c r="V39" s="36">
        <v>15.007691405434079</v>
      </c>
      <c r="W39" s="36">
        <v>14.964981322396415</v>
      </c>
      <c r="X39" s="36">
        <v>14.826903280571871</v>
      </c>
      <c r="Y39" s="36">
        <v>14.464415743660355</v>
      </c>
      <c r="Z39" s="36">
        <v>14.183885862210168</v>
      </c>
      <c r="AA39" s="36">
        <v>13.934090722646308</v>
      </c>
    </row>
    <row r="40" spans="1:27" x14ac:dyDescent="0.3">
      <c r="A40" s="20">
        <v>27</v>
      </c>
      <c r="B40" s="20">
        <v>30</v>
      </c>
      <c r="C40" s="38">
        <v>32</v>
      </c>
      <c r="D40" s="36">
        <v>13.872526894247461</v>
      </c>
      <c r="E40" s="36">
        <v>13.99128819171443</v>
      </c>
      <c r="F40" s="36">
        <v>13.87485222766376</v>
      </c>
      <c r="G40" s="36">
        <v>13.892969636610751</v>
      </c>
      <c r="H40" s="36">
        <v>14.259276603897426</v>
      </c>
      <c r="I40" s="36">
        <v>14.685090345800054</v>
      </c>
      <c r="J40" s="36">
        <v>14.982935192250631</v>
      </c>
      <c r="K40" s="36">
        <v>15.715003605589715</v>
      </c>
      <c r="L40" s="36">
        <v>18.83406122290846</v>
      </c>
      <c r="M40" s="36">
        <v>19.266318365765613</v>
      </c>
      <c r="N40" s="36">
        <v>19.343507141275801</v>
      </c>
      <c r="O40" s="36">
        <v>18.478992855561525</v>
      </c>
      <c r="P40" s="36">
        <v>18.97300101882681</v>
      </c>
      <c r="Q40" s="36">
        <v>19.729451018826694</v>
      </c>
      <c r="R40" s="36">
        <v>19.528760202500361</v>
      </c>
      <c r="S40" s="36">
        <v>18.654860840748444</v>
      </c>
      <c r="T40" s="36">
        <v>16.113922282986945</v>
      </c>
      <c r="U40" s="36">
        <v>15.640407359529446</v>
      </c>
      <c r="V40" s="36">
        <v>15.562161537068485</v>
      </c>
      <c r="W40" s="36">
        <v>15.520162129809135</v>
      </c>
      <c r="X40" s="36">
        <v>15.39478141630725</v>
      </c>
      <c r="Y40" s="36">
        <v>15.034539133539685</v>
      </c>
      <c r="Z40" s="36">
        <v>14.734748649858536</v>
      </c>
      <c r="AA40" s="36">
        <v>14.455534339870434</v>
      </c>
    </row>
    <row r="41" spans="1:27" x14ac:dyDescent="0.3">
      <c r="A41" s="20">
        <v>29</v>
      </c>
      <c r="B41" s="20">
        <v>30</v>
      </c>
      <c r="C41" s="38">
        <v>32</v>
      </c>
      <c r="D41" s="36">
        <v>5.9487497179652236</v>
      </c>
      <c r="E41" s="36">
        <v>6.0174725042404953</v>
      </c>
      <c r="F41" s="36">
        <v>5.9489977604319311</v>
      </c>
      <c r="G41" s="36">
        <v>5.9592485618474331</v>
      </c>
      <c r="H41" s="36">
        <v>6.1684501723610099</v>
      </c>
      <c r="I41" s="36">
        <v>6.3827247479796734</v>
      </c>
      <c r="J41" s="36">
        <v>6.4397039368273994</v>
      </c>
      <c r="K41" s="36">
        <v>6.7946604124191552</v>
      </c>
      <c r="L41" s="36">
        <v>7.6765387752895426</v>
      </c>
      <c r="M41" s="36">
        <v>7.8527216324323845</v>
      </c>
      <c r="N41" s="36">
        <v>7.8841828569221857</v>
      </c>
      <c r="O41" s="36">
        <v>7.5318171426364788</v>
      </c>
      <c r="P41" s="36">
        <v>7.7331689793711664</v>
      </c>
      <c r="Q41" s="36">
        <v>8.0414889793711239</v>
      </c>
      <c r="R41" s="36">
        <v>7.959689795697706</v>
      </c>
      <c r="S41" s="36">
        <v>7.7791618802268161</v>
      </c>
      <c r="T41" s="36">
        <v>7.0364141783749341</v>
      </c>
      <c r="U41" s="36">
        <v>6.8606950312530994</v>
      </c>
      <c r="V41" s="36">
        <v>6.742370071019506</v>
      </c>
      <c r="W41" s="36">
        <v>6.726233605508857</v>
      </c>
      <c r="X41" s="36">
        <v>6.6879321598759214</v>
      </c>
      <c r="Y41" s="36">
        <v>6.5459308173032458</v>
      </c>
      <c r="Z41" s="36">
        <v>6.4080380617485586</v>
      </c>
      <c r="AA41" s="36">
        <v>6.2688944453573567</v>
      </c>
    </row>
    <row r="42" spans="1:27" x14ac:dyDescent="0.3">
      <c r="A42" s="20">
        <v>8</v>
      </c>
      <c r="B42" s="20">
        <v>28</v>
      </c>
      <c r="C42" s="38">
        <v>16</v>
      </c>
      <c r="D42" s="36">
        <v>-10.208695942442658</v>
      </c>
      <c r="E42" s="36">
        <v>-10.186133087987526</v>
      </c>
      <c r="F42" s="36">
        <v>-10.206709742266414</v>
      </c>
      <c r="G42" s="36">
        <v>-10.206081139727898</v>
      </c>
      <c r="H42" s="36">
        <v>-10.046274319473957</v>
      </c>
      <c r="I42" s="36">
        <v>-10.186899939552296</v>
      </c>
      <c r="J42" s="36">
        <v>-10.671525726496769</v>
      </c>
      <c r="K42" s="36">
        <v>-10.70650826594904</v>
      </c>
      <c r="L42" s="36">
        <v>-11.029044024585991</v>
      </c>
      <c r="M42" s="36">
        <v>-13.183317328319328</v>
      </c>
      <c r="N42" s="36">
        <v>-12.962993288619844</v>
      </c>
      <c r="O42" s="36">
        <v>-13.015183608703</v>
      </c>
      <c r="P42" s="36">
        <v>-13.082015304483244</v>
      </c>
      <c r="Q42" s="36">
        <v>-13.6795992451705</v>
      </c>
      <c r="R42" s="36">
        <v>-11.84820096582286</v>
      </c>
      <c r="S42" s="36">
        <v>-12.334414120369555</v>
      </c>
      <c r="T42" s="36">
        <v>-10.100073085449317</v>
      </c>
      <c r="U42" s="36">
        <v>-8.9877157447145954</v>
      </c>
      <c r="V42" s="36">
        <v>-7.7526002333666577</v>
      </c>
      <c r="W42" s="36">
        <v>-7.8894491077248787</v>
      </c>
      <c r="X42" s="36">
        <v>-8.2235132571720193</v>
      </c>
      <c r="Y42" s="36">
        <v>-9.0110373803266999</v>
      </c>
      <c r="Z42" s="36">
        <v>-9.5173213218157926</v>
      </c>
      <c r="AA42" s="36">
        <v>-9.8715786407807613</v>
      </c>
    </row>
    <row r="43" spans="1:27" x14ac:dyDescent="0.3">
      <c r="A43" s="20">
        <v>9</v>
      </c>
      <c r="B43" s="20">
        <v>28</v>
      </c>
      <c r="C43" s="38">
        <v>16</v>
      </c>
      <c r="D43" s="36">
        <v>-2.6089780211934079</v>
      </c>
      <c r="E43" s="36">
        <v>-2.4889685998639783</v>
      </c>
      <c r="F43" s="36">
        <v>-2.6098372384868078</v>
      </c>
      <c r="G43" s="36">
        <v>-2.5940971983549814</v>
      </c>
      <c r="H43" s="36">
        <v>-2.1820722470569938</v>
      </c>
      <c r="I43" s="36">
        <v>-1.6824520535738994</v>
      </c>
      <c r="J43" s="36">
        <v>-2.3409696478147275</v>
      </c>
      <c r="K43" s="36">
        <v>-1.8924117014519095</v>
      </c>
      <c r="L43" s="36">
        <v>-4.9709559742321412</v>
      </c>
      <c r="M43" s="36">
        <v>-2.8166826704982895</v>
      </c>
      <c r="N43" s="36">
        <v>-0.47897315568087523</v>
      </c>
      <c r="O43" s="36">
        <v>-2.9837344360134845</v>
      </c>
      <c r="P43" s="36">
        <v>-1.9390612191344856</v>
      </c>
      <c r="Q43" s="36">
        <v>-2.3203969818836443</v>
      </c>
      <c r="R43" s="36">
        <v>-4.151799032995263</v>
      </c>
      <c r="S43" s="36">
        <v>-2.9412667402321291</v>
      </c>
      <c r="T43" s="36">
        <v>-1.1748908850704531</v>
      </c>
      <c r="U43" s="36">
        <v>-0.56324681694160572</v>
      </c>
      <c r="V43" s="36">
        <v>-0.7278969864805962</v>
      </c>
      <c r="W43" s="36">
        <v>-0.82305748522298172</v>
      </c>
      <c r="X43" s="36">
        <v>-0.97577623895929722</v>
      </c>
      <c r="Y43" s="36">
        <v>-1.3796565446099125</v>
      </c>
      <c r="Z43" s="36">
        <v>-1.6957615937361146</v>
      </c>
      <c r="AA43" s="36">
        <v>-1.9903355922419623</v>
      </c>
    </row>
  </sheetData>
  <mergeCells count="1">
    <mergeCell ref="D1:T1"/>
  </mergeCells>
  <conditionalFormatting sqref="D3:AA43">
    <cfRule type="cellIs" dxfId="1" priority="1" operator="notBetween">
      <formula>-$C3</formula>
      <formula>$C3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Y7"/>
  <sheetViews>
    <sheetView workbookViewId="0">
      <selection activeCell="B3" sqref="B3:Y6"/>
    </sheetView>
  </sheetViews>
  <sheetFormatPr defaultRowHeight="14.4" x14ac:dyDescent="0.3"/>
  <sheetData>
    <row r="1" spans="1:25" ht="17.399999999999999" x14ac:dyDescent="0.3">
      <c r="B1" s="48" t="s">
        <v>30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25" x14ac:dyDescent="0.3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</row>
    <row r="3" spans="1:25" x14ac:dyDescent="0.3">
      <c r="A3" s="4" t="s">
        <v>5</v>
      </c>
      <c r="B3" s="39"/>
      <c r="C3" s="39"/>
      <c r="D3" s="39"/>
      <c r="E3" s="39"/>
      <c r="F3" s="39"/>
      <c r="G3" s="39"/>
      <c r="H3" s="39"/>
      <c r="I3" s="39"/>
      <c r="J3" s="39"/>
      <c r="K3" s="39"/>
      <c r="L3" s="39"/>
      <c r="M3" s="39"/>
      <c r="N3" s="39"/>
      <c r="O3" s="39"/>
      <c r="P3" s="39"/>
      <c r="Q3" s="39"/>
      <c r="R3" s="39"/>
      <c r="S3" s="39"/>
      <c r="T3" s="39"/>
      <c r="U3" s="39"/>
      <c r="V3" s="39"/>
      <c r="W3" s="39"/>
      <c r="X3" s="39"/>
      <c r="Y3" s="39"/>
    </row>
    <row r="4" spans="1:25" x14ac:dyDescent="0.3">
      <c r="A4" s="4" t="s">
        <v>7</v>
      </c>
      <c r="B4" s="39"/>
      <c r="C4" s="39"/>
      <c r="D4" s="39"/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39"/>
      <c r="X4" s="39"/>
      <c r="Y4" s="39"/>
    </row>
    <row r="5" spans="1:25" x14ac:dyDescent="0.3">
      <c r="A5" s="4" t="s">
        <v>10</v>
      </c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</row>
    <row r="6" spans="1:25" x14ac:dyDescent="0.3">
      <c r="A6" s="4" t="s">
        <v>13</v>
      </c>
      <c r="B6" s="39"/>
      <c r="C6" s="39"/>
      <c r="D6" s="39"/>
      <c r="E6" s="39"/>
      <c r="F6" s="39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39"/>
      <c r="Y6" s="39"/>
    </row>
    <row r="7" spans="1:25" x14ac:dyDescent="0.3">
      <c r="A7" s="4" t="s">
        <v>16</v>
      </c>
      <c r="B7" s="39">
        <v>0.99869609232740175</v>
      </c>
      <c r="C7" s="39">
        <v>0.99723370256348454</v>
      </c>
      <c r="D7" s="39">
        <v>0.99592992472315744</v>
      </c>
      <c r="E7" s="39">
        <v>0.99465905496810658</v>
      </c>
      <c r="F7" s="39">
        <v>0.9900606482778449</v>
      </c>
      <c r="G7" s="39">
        <v>0.98138639238417513</v>
      </c>
      <c r="H7" s="39">
        <v>0.97984298505861278</v>
      </c>
      <c r="I7" s="39">
        <v>0.97086420852466615</v>
      </c>
      <c r="J7" s="39">
        <v>0.97085864165520264</v>
      </c>
      <c r="K7" s="39">
        <v>0.97069960091259289</v>
      </c>
      <c r="L7" s="39">
        <v>0.97069956288615555</v>
      </c>
      <c r="M7" s="39">
        <v>0.9706995331557664</v>
      </c>
      <c r="N7" s="39">
        <v>0.97069950532344007</v>
      </c>
      <c r="O7" s="39">
        <v>0.97061894105235447</v>
      </c>
      <c r="P7" s="39">
        <v>0.97061322492540869</v>
      </c>
      <c r="Q7" s="39">
        <v>0.96805383399494749</v>
      </c>
      <c r="R7" s="39">
        <v>0.93849866521259873</v>
      </c>
      <c r="S7" s="39">
        <v>0.89109949111269282</v>
      </c>
      <c r="T7" s="39">
        <v>0.833515254233133</v>
      </c>
      <c r="U7" s="39">
        <v>0.77846825181899171</v>
      </c>
      <c r="V7" s="39">
        <v>0.729718589648925</v>
      </c>
      <c r="W7" s="39">
        <v>0.69779744167079694</v>
      </c>
      <c r="X7" s="39">
        <v>0.67735029382095702</v>
      </c>
      <c r="Y7" s="39">
        <v>0.66711206085315988</v>
      </c>
    </row>
  </sheetData>
  <mergeCells count="1">
    <mergeCell ref="B1:R1"/>
  </mergeCells>
  <conditionalFormatting sqref="B3:Y7">
    <cfRule type="cellIs" dxfId="0" priority="1" operator="notBetween">
      <formula>0.2</formula>
      <formula>1</formula>
    </cfRule>
  </conditionalFormatting>
  <pageMargins left="0.7" right="0.7" top="0.75" bottom="0.75" header="0.3" footer="0.3"/>
  <pageSetup orientation="portrait" horizontalDpi="4294967293" verticalDpi="4294967293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Y7"/>
  <sheetViews>
    <sheetView workbookViewId="0">
      <selection activeCell="B3" sqref="B3:Y6"/>
    </sheetView>
  </sheetViews>
  <sheetFormatPr defaultRowHeight="14.4" x14ac:dyDescent="0.3"/>
  <sheetData>
    <row r="1" spans="1:25" ht="17.399999999999999" x14ac:dyDescent="0.3">
      <c r="B1" s="48" t="s">
        <v>31</v>
      </c>
      <c r="C1" s="48"/>
      <c r="D1" s="48"/>
      <c r="E1" s="48"/>
      <c r="F1" s="48"/>
      <c r="G1" s="48"/>
      <c r="H1" s="48"/>
      <c r="I1" s="48"/>
      <c r="J1" s="48"/>
      <c r="K1" s="48"/>
      <c r="L1" s="48"/>
      <c r="M1" s="48"/>
      <c r="N1" s="48"/>
      <c r="O1" s="48"/>
      <c r="P1" s="48"/>
      <c r="Q1" s="48"/>
      <c r="R1" s="48"/>
    </row>
    <row r="2" spans="1:25" x14ac:dyDescent="0.3"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1">
        <v>11</v>
      </c>
      <c r="M2" s="1">
        <v>12</v>
      </c>
      <c r="N2" s="1">
        <v>13</v>
      </c>
      <c r="O2" s="1">
        <v>14</v>
      </c>
      <c r="P2" s="1">
        <v>15</v>
      </c>
      <c r="Q2" s="1">
        <v>16</v>
      </c>
      <c r="R2" s="1">
        <v>17</v>
      </c>
    </row>
    <row r="3" spans="1:25" x14ac:dyDescent="0.3">
      <c r="A3" s="4" t="s">
        <v>5</v>
      </c>
      <c r="B3" s="36">
        <v>0</v>
      </c>
      <c r="C3" s="36">
        <v>0</v>
      </c>
      <c r="D3" s="36">
        <v>0</v>
      </c>
      <c r="E3" s="36">
        <v>0</v>
      </c>
      <c r="F3" s="36">
        <v>0</v>
      </c>
      <c r="G3" s="36">
        <v>0</v>
      </c>
      <c r="H3" s="36">
        <v>0</v>
      </c>
      <c r="I3" s="36">
        <v>0</v>
      </c>
      <c r="J3" s="36">
        <v>0</v>
      </c>
      <c r="K3" s="36">
        <v>0</v>
      </c>
      <c r="L3" s="36">
        <v>0</v>
      </c>
      <c r="M3" s="36">
        <v>0</v>
      </c>
      <c r="N3" s="36">
        <v>0</v>
      </c>
      <c r="O3" s="36">
        <v>0</v>
      </c>
      <c r="P3" s="36">
        <v>0</v>
      </c>
      <c r="Q3" s="36">
        <v>0</v>
      </c>
      <c r="R3" s="36">
        <v>0</v>
      </c>
      <c r="S3" s="36">
        <v>0</v>
      </c>
      <c r="T3" s="36">
        <v>0</v>
      </c>
      <c r="U3" s="36">
        <v>0</v>
      </c>
      <c r="V3" s="36">
        <v>0</v>
      </c>
      <c r="W3" s="36">
        <v>0</v>
      </c>
      <c r="X3" s="36">
        <v>0</v>
      </c>
      <c r="Y3" s="36">
        <v>0</v>
      </c>
    </row>
    <row r="4" spans="1:25" x14ac:dyDescent="0.3">
      <c r="A4" s="4" t="s">
        <v>7</v>
      </c>
      <c r="B4" s="36">
        <v>0</v>
      </c>
      <c r="C4" s="36">
        <v>0</v>
      </c>
      <c r="D4" s="36">
        <v>0</v>
      </c>
      <c r="E4" s="36">
        <v>0</v>
      </c>
      <c r="F4" s="36">
        <v>0</v>
      </c>
      <c r="G4" s="36">
        <v>0</v>
      </c>
      <c r="H4" s="36">
        <v>0</v>
      </c>
      <c r="I4" s="36">
        <v>0</v>
      </c>
      <c r="J4" s="36">
        <v>0</v>
      </c>
      <c r="K4" s="36">
        <v>0</v>
      </c>
      <c r="L4" s="36">
        <v>0</v>
      </c>
      <c r="M4" s="36">
        <v>0</v>
      </c>
      <c r="N4" s="36">
        <v>0</v>
      </c>
      <c r="O4" s="36">
        <v>0</v>
      </c>
      <c r="P4" s="36">
        <v>0</v>
      </c>
      <c r="Q4" s="36">
        <v>0</v>
      </c>
      <c r="R4" s="36">
        <v>0</v>
      </c>
      <c r="S4" s="36">
        <v>0</v>
      </c>
      <c r="T4" s="36">
        <v>0</v>
      </c>
      <c r="U4" s="36">
        <v>0</v>
      </c>
      <c r="V4" s="36">
        <v>0</v>
      </c>
      <c r="W4" s="36">
        <v>0</v>
      </c>
      <c r="X4" s="36">
        <v>0</v>
      </c>
      <c r="Y4" s="36">
        <v>0</v>
      </c>
    </row>
    <row r="5" spans="1:25" x14ac:dyDescent="0.3">
      <c r="A5" s="4" t="s">
        <v>10</v>
      </c>
      <c r="B5" s="36">
        <v>0</v>
      </c>
      <c r="C5" s="36">
        <v>0</v>
      </c>
      <c r="D5" s="36">
        <v>0</v>
      </c>
      <c r="E5" s="36">
        <v>0</v>
      </c>
      <c r="F5" s="36">
        <v>0</v>
      </c>
      <c r="G5" s="36">
        <v>0</v>
      </c>
      <c r="H5" s="36">
        <v>0</v>
      </c>
      <c r="I5" s="36">
        <v>0</v>
      </c>
      <c r="J5" s="36">
        <v>0</v>
      </c>
      <c r="K5" s="36">
        <v>0</v>
      </c>
      <c r="L5" s="36">
        <v>0</v>
      </c>
      <c r="M5" s="36">
        <v>0</v>
      </c>
      <c r="N5" s="36">
        <v>0</v>
      </c>
      <c r="O5" s="36">
        <v>0</v>
      </c>
      <c r="P5" s="36">
        <v>0</v>
      </c>
      <c r="Q5" s="36">
        <v>0</v>
      </c>
      <c r="R5" s="36">
        <v>0</v>
      </c>
      <c r="S5" s="36">
        <v>0</v>
      </c>
      <c r="T5" s="36">
        <v>0</v>
      </c>
      <c r="U5" s="36">
        <v>0</v>
      </c>
      <c r="V5" s="36">
        <v>0</v>
      </c>
      <c r="W5" s="36">
        <v>0</v>
      </c>
      <c r="X5" s="36">
        <v>0</v>
      </c>
      <c r="Y5" s="36">
        <v>0</v>
      </c>
    </row>
    <row r="6" spans="1:25" x14ac:dyDescent="0.3">
      <c r="A6" s="4" t="s">
        <v>13</v>
      </c>
      <c r="B6" s="36">
        <v>0</v>
      </c>
      <c r="C6" s="36">
        <v>0</v>
      </c>
      <c r="D6" s="36">
        <v>0</v>
      </c>
      <c r="E6" s="36">
        <v>0</v>
      </c>
      <c r="F6" s="36">
        <v>0</v>
      </c>
      <c r="G6" s="36">
        <v>0</v>
      </c>
      <c r="H6" s="36">
        <v>0</v>
      </c>
      <c r="I6" s="36">
        <v>0</v>
      </c>
      <c r="J6" s="36">
        <v>0</v>
      </c>
      <c r="K6" s="36">
        <v>0</v>
      </c>
      <c r="L6" s="36">
        <v>0</v>
      </c>
      <c r="M6" s="36">
        <v>0</v>
      </c>
      <c r="N6" s="36">
        <v>0</v>
      </c>
      <c r="O6" s="36">
        <v>0</v>
      </c>
      <c r="P6" s="36">
        <v>0</v>
      </c>
      <c r="Q6" s="36">
        <v>0</v>
      </c>
      <c r="R6" s="36">
        <v>0</v>
      </c>
      <c r="S6" s="36">
        <v>0</v>
      </c>
      <c r="T6" s="36">
        <v>0</v>
      </c>
      <c r="U6" s="36">
        <v>0</v>
      </c>
      <c r="V6" s="36">
        <v>0</v>
      </c>
      <c r="W6" s="36">
        <v>0</v>
      </c>
      <c r="X6" s="36">
        <v>0</v>
      </c>
      <c r="Y6" s="36">
        <v>0</v>
      </c>
    </row>
    <row r="7" spans="1:25" x14ac:dyDescent="0.3">
      <c r="A7" s="46" t="s">
        <v>16</v>
      </c>
      <c r="B7" s="36"/>
      <c r="C7" s="36"/>
      <c r="D7" s="36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</row>
  </sheetData>
  <mergeCells count="1">
    <mergeCell ref="B1:R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K3"/>
  <sheetViews>
    <sheetView tabSelected="1" workbookViewId="0">
      <selection activeCell="B3" sqref="B3:J3"/>
    </sheetView>
  </sheetViews>
  <sheetFormatPr defaultRowHeight="14.4" x14ac:dyDescent="0.3"/>
  <sheetData>
    <row r="2" spans="2:11" s="43" customFormat="1" ht="31.2" x14ac:dyDescent="0.3">
      <c r="B2" s="40" t="s">
        <v>32</v>
      </c>
      <c r="C2" s="44" t="s">
        <v>39</v>
      </c>
      <c r="D2" s="44" t="s">
        <v>40</v>
      </c>
      <c r="E2" s="44" t="s">
        <v>41</v>
      </c>
      <c r="F2" s="41" t="s">
        <v>33</v>
      </c>
      <c r="G2" s="42" t="s">
        <v>34</v>
      </c>
      <c r="H2" s="42" t="s">
        <v>35</v>
      </c>
      <c r="I2" s="42" t="s">
        <v>36</v>
      </c>
      <c r="J2" s="42" t="s">
        <v>37</v>
      </c>
      <c r="K2" s="45" t="s">
        <v>38</v>
      </c>
    </row>
    <row r="3" spans="2:11" x14ac:dyDescent="0.3">
      <c r="B3" s="3">
        <v>84710.956764876755</v>
      </c>
      <c r="C3" s="3">
        <v>84536.852009696493</v>
      </c>
      <c r="D3" s="3">
        <v>174.10475518026126</v>
      </c>
      <c r="E3" s="3">
        <v>1852.1782465985239</v>
      </c>
      <c r="F3" s="3">
        <v>0</v>
      </c>
      <c r="G3" s="3">
        <v>0</v>
      </c>
      <c r="H3" s="3">
        <v>0</v>
      </c>
      <c r="I3">
        <v>0</v>
      </c>
      <c r="J3">
        <v>0</v>
      </c>
    </row>
  </sheetData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Sheet3</vt:lpstr>
      <vt:lpstr>Sheet4</vt:lpstr>
      <vt:lpstr>review hasil</vt:lpstr>
      <vt:lpstr>Sheet5</vt:lpstr>
      <vt:lpstr>Sheet6</vt:lpstr>
      <vt:lpstr>Sheet7</vt:lpstr>
      <vt:lpstr>Sheet8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Dini</dc:creator>
  <cp:lastModifiedBy>Vito Hamza</cp:lastModifiedBy>
  <dcterms:created xsi:type="dcterms:W3CDTF">2017-05-09T09:15:53Z</dcterms:created>
  <dcterms:modified xsi:type="dcterms:W3CDTF">2020-06-19T08:22:08Z</dcterms:modified>
</cp:coreProperties>
</file>