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ul Bansal\Desktop\Esslingen\NN\Wine_Beer_NN\"/>
    </mc:Choice>
  </mc:AlternateContent>
  <xr:revisionPtr revIDLastSave="0" documentId="13_ncr:1_{EAF58C43-B4A6-47EF-99F2-B7410FCCF065}" xr6:coauthVersionLast="36" xr6:coauthVersionMax="36" xr10:uidLastSave="{00000000-0000-0000-0000-000000000000}"/>
  <bookViews>
    <workbookView xWindow="0" yWindow="0" windowWidth="20490" windowHeight="8130" activeTab="2" xr2:uid="{92DE3AC7-D3E8-43FB-B745-8BBCBA8BF9E0}"/>
  </bookViews>
  <sheets>
    <sheet name="DATA" sheetId="1" r:id="rId1"/>
    <sheet name="NN" sheetId="2" r:id="rId2"/>
    <sheet name="Tr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3" l="1"/>
  <c r="I2" i="3"/>
  <c r="H2" i="3"/>
  <c r="F13" i="2"/>
  <c r="F14" i="2" s="1"/>
  <c r="G6" i="2" s="1"/>
  <c r="H6" i="2" s="1"/>
  <c r="H7" i="2" s="1"/>
  <c r="F17" i="3" l="1"/>
  <c r="G17" i="3" s="1"/>
  <c r="H17" i="3" s="1"/>
  <c r="F38" i="3"/>
  <c r="G38" i="3" s="1"/>
  <c r="H38" i="3" s="1"/>
  <c r="F33" i="3"/>
  <c r="G33" i="3" s="1"/>
  <c r="H33" i="3" s="1"/>
  <c r="F29" i="3"/>
  <c r="G29" i="3" s="1"/>
  <c r="H29" i="3" s="1"/>
  <c r="F8" i="3"/>
  <c r="G8" i="3" s="1"/>
  <c r="H8" i="3" s="1"/>
  <c r="F5" i="3"/>
  <c r="G5" i="3" s="1"/>
  <c r="H5" i="3" s="1"/>
  <c r="F20" i="3"/>
  <c r="G20" i="3" s="1"/>
  <c r="H20" i="3" s="1"/>
  <c r="F6" i="3"/>
  <c r="G6" i="3" s="1"/>
  <c r="H6" i="3" s="1"/>
  <c r="F37" i="3"/>
  <c r="G37" i="3" s="1"/>
  <c r="H37" i="3" s="1"/>
  <c r="F28" i="3"/>
  <c r="G28" i="3" s="1"/>
  <c r="H28" i="3" s="1"/>
  <c r="F13" i="3"/>
  <c r="G13" i="3" s="1"/>
  <c r="H13" i="3" s="1"/>
  <c r="F36" i="3"/>
  <c r="G36" i="3" s="1"/>
  <c r="H36" i="3" s="1"/>
  <c r="F25" i="3"/>
  <c r="G25" i="3" s="1"/>
  <c r="H25" i="3" s="1"/>
  <c r="F9" i="3"/>
  <c r="G9" i="3" s="1"/>
  <c r="H9" i="3" s="1"/>
  <c r="F32" i="3"/>
  <c r="G32" i="3" s="1"/>
  <c r="H32" i="3" s="1"/>
  <c r="F21" i="3"/>
  <c r="G21" i="3" s="1"/>
  <c r="H21" i="3" s="1"/>
  <c r="F12" i="3"/>
  <c r="G12" i="3" s="1"/>
  <c r="H12" i="3" s="1"/>
  <c r="F24" i="3"/>
  <c r="G24" i="3" s="1"/>
  <c r="H24" i="3" s="1"/>
  <c r="F16" i="3"/>
  <c r="G16" i="3" s="1"/>
  <c r="H16" i="3" s="1"/>
  <c r="F35" i="3"/>
  <c r="G35" i="3" s="1"/>
  <c r="H35" i="3" s="1"/>
  <c r="F31" i="3"/>
  <c r="G31" i="3" s="1"/>
  <c r="H31" i="3" s="1"/>
  <c r="F27" i="3"/>
  <c r="G27" i="3" s="1"/>
  <c r="H27" i="3" s="1"/>
  <c r="F23" i="3"/>
  <c r="G23" i="3" s="1"/>
  <c r="H23" i="3" s="1"/>
  <c r="F19" i="3"/>
  <c r="G19" i="3" s="1"/>
  <c r="H19" i="3" s="1"/>
  <c r="F15" i="3"/>
  <c r="G15" i="3" s="1"/>
  <c r="H15" i="3" s="1"/>
  <c r="F11" i="3"/>
  <c r="G11" i="3" s="1"/>
  <c r="H11" i="3" s="1"/>
  <c r="F7" i="3"/>
  <c r="G7" i="3" s="1"/>
  <c r="H7" i="3" s="1"/>
  <c r="F34" i="3"/>
  <c r="G34" i="3" s="1"/>
  <c r="H34" i="3" s="1"/>
  <c r="F30" i="3"/>
  <c r="G30" i="3" s="1"/>
  <c r="H30" i="3" s="1"/>
  <c r="F26" i="3"/>
  <c r="G26" i="3" s="1"/>
  <c r="H26" i="3" s="1"/>
  <c r="F22" i="3"/>
  <c r="G22" i="3" s="1"/>
  <c r="H22" i="3" s="1"/>
  <c r="F18" i="3"/>
  <c r="G18" i="3" s="1"/>
  <c r="H18" i="3" s="1"/>
  <c r="F14" i="3"/>
  <c r="G14" i="3" s="1"/>
  <c r="H14" i="3" s="1"/>
  <c r="F10" i="3"/>
  <c r="G10" i="3" s="1"/>
  <c r="H10" i="3" s="1"/>
  <c r="L7" i="2"/>
  <c r="M7" i="2" s="1"/>
  <c r="H39" i="3" l="1"/>
  <c r="E18" i="2" s="1"/>
</calcChain>
</file>

<file path=xl/sharedStrings.xml><?xml version="1.0" encoding="utf-8"?>
<sst xmlns="http://schemas.openxmlformats.org/spreadsheetml/2006/main" count="33" uniqueCount="20">
  <si>
    <t>x</t>
  </si>
  <si>
    <t>y</t>
  </si>
  <si>
    <t>ground truth</t>
  </si>
  <si>
    <t>Beer</t>
  </si>
  <si>
    <t>Wine</t>
  </si>
  <si>
    <t>Training</t>
  </si>
  <si>
    <t>Testing</t>
  </si>
  <si>
    <t>Input</t>
  </si>
  <si>
    <t>w1</t>
  </si>
  <si>
    <t>w2</t>
  </si>
  <si>
    <t>X-input</t>
  </si>
  <si>
    <t>y-input</t>
  </si>
  <si>
    <t>Output</t>
  </si>
  <si>
    <t>b</t>
  </si>
  <si>
    <t>output</t>
  </si>
  <si>
    <t>Hidden Layer</t>
  </si>
  <si>
    <t>Percentage</t>
  </si>
  <si>
    <t>Ground Truth</t>
  </si>
  <si>
    <t xml:space="preserve">Result </t>
  </si>
  <si>
    <t>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</si>
</sst>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0" borderId="1" xfId="0" applyFill="1" applyBorder="1"/>
    <xf numFmtId="0" fontId="0" fillId="7" borderId="1" xfId="0" applyFill="1" applyBorder="1"/>
    <xf numFmtId="0" fontId="0" fillId="5" borderId="0" xfId="0" applyFill="1"/>
    <xf numFmtId="0" fontId="0" fillId="8" borderId="0" xfId="0" applyFill="1"/>
    <xf numFmtId="0" fontId="0" fillId="7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DATA!$K$5</c:f>
              <c:strCache>
                <c:ptCount val="1"/>
                <c:pt idx="0">
                  <c:v>Beer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3.2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10</c:v>
                </c:pt>
                <c:pt idx="15">
                  <c:v>3.65</c:v>
                </c:pt>
                <c:pt idx="16">
                  <c:v>15</c:v>
                </c:pt>
              </c:numCache>
            </c:numRef>
          </c:xVal>
          <c:yVal>
            <c:numRef>
              <c:f>DATA!$C$3:$C$19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1.23</c:v>
                </c:pt>
                <c:pt idx="6">
                  <c:v>1</c:v>
                </c:pt>
                <c:pt idx="7">
                  <c:v>3.2</c:v>
                </c:pt>
                <c:pt idx="8">
                  <c:v>1</c:v>
                </c:pt>
                <c:pt idx="9">
                  <c:v>2</c:v>
                </c:pt>
                <c:pt idx="10">
                  <c:v>1.2</c:v>
                </c:pt>
                <c:pt idx="11">
                  <c:v>1.6</c:v>
                </c:pt>
                <c:pt idx="12">
                  <c:v>2</c:v>
                </c:pt>
                <c:pt idx="13">
                  <c:v>1.1000000000000001</c:v>
                </c:pt>
                <c:pt idx="14">
                  <c:v>3.5</c:v>
                </c:pt>
                <c:pt idx="15">
                  <c:v>0.55600000000000005</c:v>
                </c:pt>
                <c:pt idx="16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A-4BAF-BDB5-6B070915FED2}"/>
            </c:ext>
          </c:extLst>
        </c:ser>
        <c:ser>
          <c:idx val="1"/>
          <c:order val="1"/>
          <c:tx>
            <c:strRef>
              <c:f>DATA!$K$6</c:f>
              <c:strCache>
                <c:ptCount val="1"/>
                <c:pt idx="0">
                  <c:v>Wine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DATA!$F$3:$F$19</c:f>
              <c:numCache>
                <c:formatCode>General</c:formatCode>
                <c:ptCount val="17"/>
                <c:pt idx="0">
                  <c:v>1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10.5</c:v>
                </c:pt>
                <c:pt idx="10">
                  <c:v>11.2</c:v>
                </c:pt>
                <c:pt idx="11">
                  <c:v>13.6</c:v>
                </c:pt>
                <c:pt idx="12">
                  <c:v>25.1</c:v>
                </c:pt>
                <c:pt idx="13">
                  <c:v>23.1</c:v>
                </c:pt>
                <c:pt idx="14">
                  <c:v>10.3</c:v>
                </c:pt>
                <c:pt idx="15">
                  <c:v>5</c:v>
                </c:pt>
                <c:pt idx="16">
                  <c:v>15.66</c:v>
                </c:pt>
              </c:numCache>
            </c:numRef>
          </c:xVal>
          <c:yVal>
            <c:numRef>
              <c:f>DATA!$G$3:$G$19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1.23</c:v>
                </c:pt>
                <c:pt idx="6">
                  <c:v>1</c:v>
                </c:pt>
                <c:pt idx="7">
                  <c:v>3.2</c:v>
                </c:pt>
                <c:pt idx="8">
                  <c:v>1</c:v>
                </c:pt>
                <c:pt idx="9">
                  <c:v>2</c:v>
                </c:pt>
                <c:pt idx="10">
                  <c:v>1.2</c:v>
                </c:pt>
                <c:pt idx="11">
                  <c:v>1.6</c:v>
                </c:pt>
                <c:pt idx="12">
                  <c:v>2</c:v>
                </c:pt>
                <c:pt idx="13">
                  <c:v>1.1000000000000001</c:v>
                </c:pt>
                <c:pt idx="14">
                  <c:v>3.5</c:v>
                </c:pt>
                <c:pt idx="15">
                  <c:v>0.55600000000000005</c:v>
                </c:pt>
                <c:pt idx="16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A-4BAF-BDB5-6B070915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56616"/>
        <c:axId val="429358584"/>
      </c:scatterChart>
      <c:valAx>
        <c:axId val="42935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358584"/>
        <c:crosses val="autoZero"/>
        <c:crossBetween val="midCat"/>
      </c:valAx>
      <c:valAx>
        <c:axId val="4293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35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83753171932347"/>
          <c:y val="0.17171296296296296"/>
          <c:w val="0.6706548610884220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NN!$K$7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NN!$L$6:$M$6</c:f>
              <c:strCache>
                <c:ptCount val="2"/>
                <c:pt idx="0">
                  <c:v>Beer</c:v>
                </c:pt>
                <c:pt idx="1">
                  <c:v>Wine</c:v>
                </c:pt>
              </c:strCache>
            </c:strRef>
          </c:cat>
          <c:val>
            <c:numRef>
              <c:f>NN!$L$7:$M$7</c:f>
              <c:numCache>
                <c:formatCode>General</c:formatCode>
                <c:ptCount val="2"/>
                <c:pt idx="0">
                  <c:v>99.752737684336523</c:v>
                </c:pt>
                <c:pt idx="1">
                  <c:v>0.24726231566347678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04F-962A-A7ECAA7B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64120"/>
        <c:axId val="435264448"/>
      </c:barChart>
      <c:catAx>
        <c:axId val="43526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64448"/>
        <c:crosses val="autoZero"/>
        <c:auto val="1"/>
        <c:lblAlgn val="ctr"/>
        <c:lblOffset val="100"/>
        <c:noMultiLvlLbl val="0"/>
      </c:catAx>
      <c:valAx>
        <c:axId val="435264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6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104775</xdr:rowOff>
    </xdr:from>
    <xdr:to>
      <xdr:col>16</xdr:col>
      <xdr:colOff>361950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5667E-70A3-4826-BEC4-BD9E70AC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171450</xdr:rowOff>
    </xdr:from>
    <xdr:to>
      <xdr:col>3</xdr:col>
      <xdr:colOff>533400</xdr:colOff>
      <xdr:row>5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0549B04-1200-4425-93EA-EB3C26997205}"/>
            </a:ext>
          </a:extLst>
        </xdr:cNvPr>
        <xdr:cNvCxnSpPr/>
      </xdr:nvCxnSpPr>
      <xdr:spPr>
        <a:xfrm>
          <a:off x="1924050" y="942975"/>
          <a:ext cx="4381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6</xdr:row>
      <xdr:rowOff>171450</xdr:rowOff>
    </xdr:from>
    <xdr:to>
      <xdr:col>3</xdr:col>
      <xdr:colOff>523875</xdr:colOff>
      <xdr:row>7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C22C8A8-C0A5-45A0-87A1-2161F1CD160D}"/>
            </a:ext>
          </a:extLst>
        </xdr:cNvPr>
        <xdr:cNvCxnSpPr/>
      </xdr:nvCxnSpPr>
      <xdr:spPr>
        <a:xfrm flipV="1">
          <a:off x="1885950" y="1343025"/>
          <a:ext cx="46672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6</xdr:row>
      <xdr:rowOff>0</xdr:rowOff>
    </xdr:from>
    <xdr:to>
      <xdr:col>5</xdr:col>
      <xdr:colOff>533400</xdr:colOff>
      <xdr:row>6</xdr:row>
      <xdr:rowOff>9526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31B64FE-4B85-47E9-A2F2-500C4711CE10}"/>
            </a:ext>
          </a:extLst>
        </xdr:cNvPr>
        <xdr:cNvCxnSpPr/>
      </xdr:nvCxnSpPr>
      <xdr:spPr>
        <a:xfrm flipV="1">
          <a:off x="3105150" y="1171575"/>
          <a:ext cx="4762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542926</xdr:colOff>
      <xdr:row>1</xdr:row>
      <xdr:rowOff>180975</xdr:rowOff>
    </xdr:from>
    <xdr:to>
      <xdr:col>13</xdr:col>
      <xdr:colOff>104775</xdr:colOff>
      <xdr:row>16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499C66-C162-4C79-B4A4-71C6C8D0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DA50-1104-4A98-88A0-C496391022A5}">
  <dimension ref="A1:K19"/>
  <sheetViews>
    <sheetView workbookViewId="0">
      <selection activeCell="F16" sqref="F16"/>
    </sheetView>
  </sheetViews>
  <sheetFormatPr defaultRowHeight="15" x14ac:dyDescent="0.25"/>
  <cols>
    <col min="4" max="4" width="13.7109375" customWidth="1"/>
    <col min="5" max="5" width="5.5703125" customWidth="1"/>
    <col min="8" max="8" width="12.140625" bestFit="1" customWidth="1"/>
  </cols>
  <sheetData>
    <row r="1" spans="1:11" x14ac:dyDescent="0.25">
      <c r="B1" s="3" t="s">
        <v>3</v>
      </c>
      <c r="C1" s="3"/>
      <c r="D1" s="3"/>
      <c r="F1" s="6" t="s">
        <v>4</v>
      </c>
      <c r="G1" s="7"/>
      <c r="H1" s="8"/>
    </row>
    <row r="2" spans="1:11" x14ac:dyDescent="0.25">
      <c r="A2" s="4"/>
      <c r="B2" s="4" t="s">
        <v>0</v>
      </c>
      <c r="C2" s="4" t="s">
        <v>1</v>
      </c>
      <c r="D2" s="4" t="s">
        <v>2</v>
      </c>
      <c r="E2" s="4"/>
      <c r="F2" s="4" t="s">
        <v>0</v>
      </c>
      <c r="G2" s="4" t="s">
        <v>1</v>
      </c>
      <c r="H2" s="4" t="s">
        <v>2</v>
      </c>
    </row>
    <row r="3" spans="1:11" x14ac:dyDescent="0.25">
      <c r="A3" s="3" t="s">
        <v>5</v>
      </c>
      <c r="B3" s="4">
        <v>1</v>
      </c>
      <c r="C3" s="4">
        <v>1</v>
      </c>
      <c r="D3" s="5">
        <v>1</v>
      </c>
      <c r="E3" s="4"/>
      <c r="F3" s="4">
        <v>1</v>
      </c>
      <c r="G3" s="4">
        <v>1</v>
      </c>
      <c r="H3" s="1">
        <v>0</v>
      </c>
    </row>
    <row r="4" spans="1:11" x14ac:dyDescent="0.25">
      <c r="A4" s="3"/>
      <c r="B4" s="4">
        <v>2</v>
      </c>
      <c r="C4" s="4">
        <v>2</v>
      </c>
      <c r="D4" s="5">
        <v>1</v>
      </c>
      <c r="E4" s="4"/>
      <c r="F4" s="4">
        <v>20</v>
      </c>
      <c r="G4" s="4">
        <v>2</v>
      </c>
      <c r="H4" s="1">
        <v>0</v>
      </c>
    </row>
    <row r="5" spans="1:11" x14ac:dyDescent="0.25">
      <c r="A5" s="3"/>
      <c r="B5" s="4">
        <v>3</v>
      </c>
      <c r="C5" s="4">
        <v>3</v>
      </c>
      <c r="D5" s="5">
        <v>1</v>
      </c>
      <c r="E5" s="4"/>
      <c r="F5" s="4">
        <v>12</v>
      </c>
      <c r="G5" s="4">
        <v>3</v>
      </c>
      <c r="H5" s="1">
        <v>0</v>
      </c>
      <c r="J5" s="2">
        <v>1</v>
      </c>
      <c r="K5" s="2" t="s">
        <v>3</v>
      </c>
    </row>
    <row r="6" spans="1:11" x14ac:dyDescent="0.25">
      <c r="A6" s="3"/>
      <c r="B6" s="4">
        <v>5</v>
      </c>
      <c r="C6" s="4">
        <v>1</v>
      </c>
      <c r="D6" s="5">
        <v>1</v>
      </c>
      <c r="E6" s="4"/>
      <c r="F6" s="4">
        <v>15</v>
      </c>
      <c r="G6" s="4">
        <v>4</v>
      </c>
      <c r="H6" s="1">
        <v>0</v>
      </c>
      <c r="J6" s="1">
        <v>0</v>
      </c>
      <c r="K6" s="1" t="s">
        <v>4</v>
      </c>
    </row>
    <row r="7" spans="1:11" x14ac:dyDescent="0.25">
      <c r="A7" s="3"/>
      <c r="B7" s="4">
        <v>5</v>
      </c>
      <c r="C7" s="4">
        <v>2</v>
      </c>
      <c r="D7" s="5">
        <v>1</v>
      </c>
      <c r="E7" s="4"/>
      <c r="F7" s="4">
        <v>12</v>
      </c>
      <c r="G7" s="4">
        <v>5</v>
      </c>
      <c r="H7" s="1">
        <v>0</v>
      </c>
    </row>
    <row r="8" spans="1:11" x14ac:dyDescent="0.25">
      <c r="A8" s="3"/>
      <c r="B8" s="4">
        <v>4</v>
      </c>
      <c r="C8" s="4">
        <v>1.23</v>
      </c>
      <c r="D8" s="5">
        <v>1</v>
      </c>
      <c r="E8" s="4"/>
      <c r="F8" s="4">
        <v>11</v>
      </c>
      <c r="G8" s="4">
        <v>1.23</v>
      </c>
      <c r="H8" s="1">
        <v>0</v>
      </c>
    </row>
    <row r="9" spans="1:11" x14ac:dyDescent="0.25">
      <c r="A9" s="3"/>
      <c r="B9" s="4">
        <v>1</v>
      </c>
      <c r="C9" s="4">
        <v>1</v>
      </c>
      <c r="D9" s="5">
        <v>1</v>
      </c>
      <c r="E9" s="4"/>
      <c r="F9" s="4">
        <v>10</v>
      </c>
      <c r="G9" s="4">
        <v>1</v>
      </c>
      <c r="H9" s="1">
        <v>0</v>
      </c>
    </row>
    <row r="10" spans="1:11" x14ac:dyDescent="0.25">
      <c r="A10" s="3"/>
      <c r="B10" s="4">
        <v>5</v>
      </c>
      <c r="C10" s="4">
        <v>3.2</v>
      </c>
      <c r="D10" s="5">
        <v>1</v>
      </c>
      <c r="E10" s="4"/>
      <c r="F10" s="4">
        <v>20</v>
      </c>
      <c r="G10" s="4">
        <v>3.2</v>
      </c>
      <c r="H10" s="1">
        <v>0</v>
      </c>
    </row>
    <row r="11" spans="1:11" x14ac:dyDescent="0.25">
      <c r="A11" s="3"/>
      <c r="B11" s="4">
        <v>3.2</v>
      </c>
      <c r="C11" s="4">
        <v>1</v>
      </c>
      <c r="D11" s="5">
        <v>1</v>
      </c>
      <c r="E11" s="4"/>
      <c r="F11" s="4">
        <v>25</v>
      </c>
      <c r="G11" s="4">
        <v>1</v>
      </c>
      <c r="H11" s="1">
        <v>0</v>
      </c>
    </row>
    <row r="12" spans="1:11" x14ac:dyDescent="0.25">
      <c r="A12" s="3"/>
      <c r="B12" s="4">
        <v>1</v>
      </c>
      <c r="C12" s="4">
        <v>2</v>
      </c>
      <c r="D12" s="5">
        <v>1</v>
      </c>
      <c r="E12" s="4"/>
      <c r="F12" s="4">
        <v>10.5</v>
      </c>
      <c r="G12" s="4">
        <v>2</v>
      </c>
      <c r="H12" s="1">
        <v>0</v>
      </c>
    </row>
    <row r="13" spans="1:11" x14ac:dyDescent="0.25">
      <c r="A13" s="3"/>
      <c r="B13" s="4">
        <v>6</v>
      </c>
      <c r="C13" s="4">
        <v>1.2</v>
      </c>
      <c r="D13" s="5">
        <v>1</v>
      </c>
      <c r="E13" s="4"/>
      <c r="F13" s="4">
        <v>11.2</v>
      </c>
      <c r="G13" s="4">
        <v>1.2</v>
      </c>
      <c r="H13" s="1">
        <v>0</v>
      </c>
    </row>
    <row r="14" spans="1:11" x14ac:dyDescent="0.25">
      <c r="A14" s="3"/>
      <c r="B14" s="4">
        <v>1</v>
      </c>
      <c r="C14" s="4">
        <v>1.6</v>
      </c>
      <c r="D14" s="5">
        <v>1</v>
      </c>
      <c r="E14" s="4"/>
      <c r="F14" s="4">
        <v>13.6</v>
      </c>
      <c r="G14" s="4">
        <v>1.6</v>
      </c>
      <c r="H14" s="1">
        <v>0</v>
      </c>
    </row>
    <row r="15" spans="1:11" x14ac:dyDescent="0.25">
      <c r="A15" s="3"/>
      <c r="B15" s="4">
        <v>8</v>
      </c>
      <c r="C15" s="4">
        <v>2</v>
      </c>
      <c r="D15" s="5">
        <v>1</v>
      </c>
      <c r="E15" s="4"/>
      <c r="F15" s="4">
        <v>25.1</v>
      </c>
      <c r="G15" s="4">
        <v>2</v>
      </c>
      <c r="H15" s="1">
        <v>0</v>
      </c>
    </row>
    <row r="16" spans="1:11" x14ac:dyDescent="0.25">
      <c r="A16" s="3"/>
      <c r="B16" s="4">
        <v>1</v>
      </c>
      <c r="C16" s="4">
        <v>1.1000000000000001</v>
      </c>
      <c r="D16" s="5">
        <v>1</v>
      </c>
      <c r="E16" s="4"/>
      <c r="F16" s="4">
        <v>23.1</v>
      </c>
      <c r="G16" s="4">
        <v>1.1000000000000001</v>
      </c>
      <c r="H16" s="1">
        <v>0</v>
      </c>
    </row>
    <row r="17" spans="1:8" x14ac:dyDescent="0.25">
      <c r="A17" s="3" t="s">
        <v>6</v>
      </c>
      <c r="B17" s="4">
        <v>10</v>
      </c>
      <c r="C17" s="4">
        <v>3.5</v>
      </c>
      <c r="D17" s="5">
        <v>1</v>
      </c>
      <c r="E17" s="4"/>
      <c r="F17" s="4">
        <v>10.3</v>
      </c>
      <c r="G17" s="4">
        <v>3.5</v>
      </c>
      <c r="H17" s="1">
        <v>0</v>
      </c>
    </row>
    <row r="18" spans="1:8" x14ac:dyDescent="0.25">
      <c r="A18" s="3"/>
      <c r="B18" s="4">
        <v>3.65</v>
      </c>
      <c r="C18" s="4">
        <v>0.55600000000000005</v>
      </c>
      <c r="D18" s="5">
        <v>1</v>
      </c>
      <c r="E18" s="4"/>
      <c r="F18" s="4">
        <v>5</v>
      </c>
      <c r="G18" s="4">
        <v>0.55600000000000005</v>
      </c>
      <c r="H18" s="1">
        <v>0</v>
      </c>
    </row>
    <row r="19" spans="1:8" x14ac:dyDescent="0.25">
      <c r="A19" s="3"/>
      <c r="B19" s="4">
        <v>15</v>
      </c>
      <c r="C19" s="4">
        <v>1.3</v>
      </c>
      <c r="D19" s="5">
        <v>1</v>
      </c>
      <c r="E19" s="4"/>
      <c r="F19" s="4">
        <v>15.66</v>
      </c>
      <c r="G19" s="4">
        <v>1.3</v>
      </c>
      <c r="H19" s="1">
        <v>0</v>
      </c>
    </row>
  </sheetData>
  <mergeCells count="4">
    <mergeCell ref="A3:A16"/>
    <mergeCell ref="A17:A19"/>
    <mergeCell ref="B1:D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1E5C-7FB0-47B3-B4C3-F04D42BFC6F0}">
  <dimension ref="B2:M18"/>
  <sheetViews>
    <sheetView workbookViewId="0">
      <selection activeCell="O10" sqref="O10"/>
    </sheetView>
  </sheetViews>
  <sheetFormatPr defaultRowHeight="15" x14ac:dyDescent="0.25"/>
  <cols>
    <col min="9" max="9" width="8.85546875" customWidth="1"/>
    <col min="11" max="11" width="11" bestFit="1" customWidth="1"/>
  </cols>
  <sheetData>
    <row r="2" spans="2:13" x14ac:dyDescent="0.25">
      <c r="E2" s="17" t="s">
        <v>15</v>
      </c>
    </row>
    <row r="3" spans="2:13" x14ac:dyDescent="0.25">
      <c r="C3" s="10" t="s">
        <v>7</v>
      </c>
      <c r="E3" s="17"/>
      <c r="H3" s="10" t="s">
        <v>12</v>
      </c>
    </row>
    <row r="4" spans="2:13" ht="15.75" thickBot="1" x14ac:dyDescent="0.3"/>
    <row r="5" spans="2:13" ht="15.75" thickBot="1" x14ac:dyDescent="0.3">
      <c r="B5" s="15" t="s">
        <v>10</v>
      </c>
      <c r="C5" s="11">
        <v>0</v>
      </c>
    </row>
    <row r="6" spans="2:13" ht="15.75" thickBot="1" x14ac:dyDescent="0.3">
      <c r="C6" s="12"/>
      <c r="E6" s="18"/>
      <c r="G6" s="13">
        <f>F14</f>
        <v>0.99752737684336523</v>
      </c>
      <c r="H6" s="9">
        <f>IF(G6&gt;0.5,1,0)</f>
        <v>1</v>
      </c>
      <c r="L6" t="s">
        <v>3</v>
      </c>
      <c r="M6" t="s">
        <v>4</v>
      </c>
    </row>
    <row r="7" spans="2:13" ht="15.75" thickBot="1" x14ac:dyDescent="0.3">
      <c r="E7" s="19"/>
      <c r="G7" s="14"/>
      <c r="H7" s="9" t="str">
        <f>IF(H6=1,"Beer","Wine")</f>
        <v>Beer</v>
      </c>
      <c r="K7" t="s">
        <v>16</v>
      </c>
      <c r="L7">
        <f>100*G6</f>
        <v>99.752737684336523</v>
      </c>
      <c r="M7">
        <f>100-L7</f>
        <v>0.24726231566347678</v>
      </c>
    </row>
    <row r="8" spans="2:13" x14ac:dyDescent="0.25">
      <c r="B8" s="15" t="s">
        <v>11</v>
      </c>
      <c r="C8" s="11">
        <v>1</v>
      </c>
    </row>
    <row r="9" spans="2:13" ht="15.75" thickBot="1" x14ac:dyDescent="0.3">
      <c r="C9" s="12"/>
    </row>
    <row r="10" spans="2:13" x14ac:dyDescent="0.25">
      <c r="E10" t="s">
        <v>8</v>
      </c>
      <c r="F10" t="s">
        <v>9</v>
      </c>
      <c r="G10" t="s">
        <v>13</v>
      </c>
    </row>
    <row r="11" spans="2:13" x14ac:dyDescent="0.25">
      <c r="E11" s="22">
        <v>1</v>
      </c>
      <c r="F11" s="22">
        <v>2</v>
      </c>
      <c r="G11" s="22">
        <v>4</v>
      </c>
    </row>
    <row r="13" spans="2:13" x14ac:dyDescent="0.25">
      <c r="F13">
        <f>(E11*C5)+(F11*C8)+G11</f>
        <v>6</v>
      </c>
    </row>
    <row r="14" spans="2:13" x14ac:dyDescent="0.25">
      <c r="E14" t="s">
        <v>14</v>
      </c>
      <c r="F14">
        <f>EXP(F13)/(1+EXP(F13))</f>
        <v>0.99752737684336523</v>
      </c>
    </row>
    <row r="16" spans="2:13" x14ac:dyDescent="0.25">
      <c r="E16" s="16" t="s">
        <v>19</v>
      </c>
    </row>
    <row r="17" spans="5:5" x14ac:dyDescent="0.25">
      <c r="E17" s="16"/>
    </row>
    <row r="18" spans="5:5" x14ac:dyDescent="0.25">
      <c r="E18" s="23">
        <f>Train!H39</f>
        <v>0.49994410451025323</v>
      </c>
    </row>
  </sheetData>
  <mergeCells count="6">
    <mergeCell ref="C5:C6"/>
    <mergeCell ref="C8:C9"/>
    <mergeCell ref="E6:E7"/>
    <mergeCell ref="G6:G7"/>
    <mergeCell ref="E2:E3"/>
    <mergeCell ref="E16: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814F-4525-41EC-8AED-E53027AF2B92}">
  <dimension ref="C1:J39"/>
  <sheetViews>
    <sheetView tabSelected="1" workbookViewId="0">
      <selection activeCell="H39" sqref="H39"/>
    </sheetView>
  </sheetViews>
  <sheetFormatPr defaultRowHeight="15" x14ac:dyDescent="0.25"/>
  <cols>
    <col min="5" max="5" width="12.7109375" bestFit="1" customWidth="1"/>
    <col min="6" max="6" width="0.42578125" customWidth="1"/>
    <col min="7" max="7" width="13.42578125" customWidth="1"/>
    <col min="8" max="8" width="13.140625" customWidth="1"/>
  </cols>
  <sheetData>
    <row r="1" spans="3:10" x14ac:dyDescent="0.25">
      <c r="H1" t="s">
        <v>8</v>
      </c>
      <c r="I1" t="s">
        <v>9</v>
      </c>
      <c r="J1" t="s">
        <v>13</v>
      </c>
    </row>
    <row r="2" spans="3:10" x14ac:dyDescent="0.25">
      <c r="H2">
        <f>NN!E11</f>
        <v>1</v>
      </c>
      <c r="I2">
        <f>NN!F11</f>
        <v>2</v>
      </c>
      <c r="J2">
        <f>NN!G11</f>
        <v>4</v>
      </c>
    </row>
    <row r="4" spans="3:10" x14ac:dyDescent="0.25">
      <c r="C4" s="21" t="s">
        <v>0</v>
      </c>
      <c r="D4" s="21" t="s">
        <v>1</v>
      </c>
      <c r="E4" s="21" t="s">
        <v>17</v>
      </c>
      <c r="F4" s="21"/>
      <c r="G4" s="24" t="s">
        <v>18</v>
      </c>
      <c r="H4" s="21" t="s">
        <v>19</v>
      </c>
    </row>
    <row r="5" spans="3:10" x14ac:dyDescent="0.25">
      <c r="C5" s="20">
        <v>1</v>
      </c>
      <c r="D5" s="20">
        <v>1</v>
      </c>
      <c r="E5" s="20">
        <v>1</v>
      </c>
      <c r="F5" s="20">
        <f>(C5*$H$2)+($I$2*D5)+$J$2</f>
        <v>7</v>
      </c>
      <c r="G5" s="25">
        <f>EXP(F5)/(1+EXP(F5))</f>
        <v>0.9990889488055994</v>
      </c>
      <c r="H5" s="4">
        <f>(G5-E5)^2</f>
        <v>8.3001427881876493E-7</v>
      </c>
    </row>
    <row r="6" spans="3:10" x14ac:dyDescent="0.25">
      <c r="C6" s="20">
        <v>2</v>
      </c>
      <c r="D6" s="20">
        <v>2</v>
      </c>
      <c r="E6" s="20">
        <v>1</v>
      </c>
      <c r="F6" s="20">
        <f t="shared" ref="F6:F38" si="0">(C6*$H$2)+($I$2*D6)+$J$2</f>
        <v>10</v>
      </c>
      <c r="G6" s="25">
        <f t="shared" ref="G6:G38" si="1">EXP(F6)/(1+EXP(F6))</f>
        <v>0.99995460213129761</v>
      </c>
      <c r="H6" s="4">
        <f t="shared" ref="H6:H38" si="2">(G6-E6)^2</f>
        <v>2.0609664827194756E-9</v>
      </c>
    </row>
    <row r="7" spans="3:10" x14ac:dyDescent="0.25">
      <c r="C7" s="20">
        <v>3</v>
      </c>
      <c r="D7" s="20">
        <v>3</v>
      </c>
      <c r="E7" s="20">
        <v>1</v>
      </c>
      <c r="F7" s="20">
        <f t="shared" si="0"/>
        <v>13</v>
      </c>
      <c r="G7" s="25">
        <f t="shared" si="1"/>
        <v>0.99999773967570205</v>
      </c>
      <c r="H7" s="4">
        <f t="shared" si="2"/>
        <v>5.1090659319191229E-12</v>
      </c>
    </row>
    <row r="8" spans="3:10" x14ac:dyDescent="0.25">
      <c r="C8" s="20">
        <v>5</v>
      </c>
      <c r="D8" s="20">
        <v>1</v>
      </c>
      <c r="E8" s="20">
        <v>1</v>
      </c>
      <c r="F8" s="20">
        <f t="shared" si="0"/>
        <v>11</v>
      </c>
      <c r="G8" s="25">
        <f t="shared" si="1"/>
        <v>0.99998329857815194</v>
      </c>
      <c r="H8" s="4">
        <f t="shared" si="2"/>
        <v>2.789374917470007E-10</v>
      </c>
    </row>
    <row r="9" spans="3:10" x14ac:dyDescent="0.25">
      <c r="C9" s="20">
        <v>5</v>
      </c>
      <c r="D9" s="20">
        <v>2</v>
      </c>
      <c r="E9" s="20">
        <v>1</v>
      </c>
      <c r="F9" s="20">
        <f t="shared" si="0"/>
        <v>13</v>
      </c>
      <c r="G9" s="25">
        <f t="shared" si="1"/>
        <v>0.99999773967570205</v>
      </c>
      <c r="H9" s="4">
        <f t="shared" si="2"/>
        <v>5.1090659319191229E-12</v>
      </c>
    </row>
    <row r="10" spans="3:10" x14ac:dyDescent="0.25">
      <c r="C10" s="20">
        <v>4</v>
      </c>
      <c r="D10" s="20">
        <v>1.23</v>
      </c>
      <c r="E10" s="20">
        <v>1</v>
      </c>
      <c r="F10" s="20">
        <f t="shared" si="0"/>
        <v>10.46</v>
      </c>
      <c r="G10" s="25">
        <f t="shared" si="1"/>
        <v>0.99997134058821924</v>
      </c>
      <c r="H10" s="4">
        <f t="shared" si="2"/>
        <v>8.2136188361931351E-10</v>
      </c>
    </row>
    <row r="11" spans="3:10" x14ac:dyDescent="0.25">
      <c r="C11" s="20">
        <v>1</v>
      </c>
      <c r="D11" s="20">
        <v>1</v>
      </c>
      <c r="E11" s="20">
        <v>1</v>
      </c>
      <c r="F11" s="20">
        <f t="shared" si="0"/>
        <v>7</v>
      </c>
      <c r="G11" s="25">
        <f t="shared" si="1"/>
        <v>0.9990889488055994</v>
      </c>
      <c r="H11" s="4">
        <f t="shared" si="2"/>
        <v>8.3001427881876493E-7</v>
      </c>
    </row>
    <row r="12" spans="3:10" x14ac:dyDescent="0.25">
      <c r="C12" s="20">
        <v>5</v>
      </c>
      <c r="D12" s="20">
        <v>3.2</v>
      </c>
      <c r="E12" s="20">
        <v>1</v>
      </c>
      <c r="F12" s="20">
        <f t="shared" si="0"/>
        <v>15.4</v>
      </c>
      <c r="G12" s="25">
        <f t="shared" si="1"/>
        <v>0.99999979494758451</v>
      </c>
      <c r="H12" s="4">
        <f t="shared" si="2"/>
        <v>4.2046493098995318E-14</v>
      </c>
    </row>
    <row r="13" spans="3:10" x14ac:dyDescent="0.25">
      <c r="C13" s="20">
        <v>3.2</v>
      </c>
      <c r="D13" s="20">
        <v>1</v>
      </c>
      <c r="E13" s="20">
        <v>1</v>
      </c>
      <c r="F13" s="20">
        <f t="shared" si="0"/>
        <v>9.1999999999999993</v>
      </c>
      <c r="G13" s="25">
        <f t="shared" si="1"/>
        <v>0.99989897080609225</v>
      </c>
      <c r="H13" s="4">
        <f t="shared" si="2"/>
        <v>1.0206898021650446E-8</v>
      </c>
    </row>
    <row r="14" spans="3:10" x14ac:dyDescent="0.25">
      <c r="C14" s="20">
        <v>1</v>
      </c>
      <c r="D14" s="20">
        <v>2</v>
      </c>
      <c r="E14" s="20">
        <v>1</v>
      </c>
      <c r="F14" s="20">
        <f t="shared" si="0"/>
        <v>9</v>
      </c>
      <c r="G14" s="25">
        <f t="shared" si="1"/>
        <v>0.9998766054240138</v>
      </c>
      <c r="H14" s="4">
        <f t="shared" si="2"/>
        <v>1.5226221382814596E-8</v>
      </c>
    </row>
    <row r="15" spans="3:10" x14ac:dyDescent="0.25">
      <c r="C15" s="20">
        <v>6</v>
      </c>
      <c r="D15" s="20">
        <v>1.2</v>
      </c>
      <c r="E15" s="20">
        <v>1</v>
      </c>
      <c r="F15" s="20">
        <f t="shared" si="0"/>
        <v>12.4</v>
      </c>
      <c r="G15" s="25">
        <f t="shared" si="1"/>
        <v>0.99999588142825513</v>
      </c>
      <c r="H15" s="4">
        <f t="shared" si="2"/>
        <v>1.6962633217650322E-11</v>
      </c>
    </row>
    <row r="16" spans="3:10" x14ac:dyDescent="0.25">
      <c r="C16" s="20">
        <v>1</v>
      </c>
      <c r="D16" s="20">
        <v>1.6</v>
      </c>
      <c r="E16" s="20">
        <v>1</v>
      </c>
      <c r="F16" s="20">
        <f t="shared" si="0"/>
        <v>8.1999999999999993</v>
      </c>
      <c r="G16" s="25">
        <f t="shared" si="1"/>
        <v>0.99972542184389868</v>
      </c>
      <c r="H16" s="4">
        <f t="shared" si="2"/>
        <v>7.5393163808002967E-8</v>
      </c>
    </row>
    <row r="17" spans="3:8" x14ac:dyDescent="0.25">
      <c r="C17" s="20">
        <v>8</v>
      </c>
      <c r="D17" s="20">
        <v>2</v>
      </c>
      <c r="E17" s="20">
        <v>1</v>
      </c>
      <c r="F17" s="20">
        <f t="shared" si="0"/>
        <v>16</v>
      </c>
      <c r="G17" s="25">
        <f t="shared" si="1"/>
        <v>0.99999988746483792</v>
      </c>
      <c r="H17" s="4">
        <f t="shared" si="2"/>
        <v>1.2664162703893784E-14</v>
      </c>
    </row>
    <row r="18" spans="3:8" x14ac:dyDescent="0.25">
      <c r="C18" s="20">
        <v>1</v>
      </c>
      <c r="D18" s="20">
        <v>1.1000000000000001</v>
      </c>
      <c r="E18" s="20">
        <v>1</v>
      </c>
      <c r="F18" s="20">
        <f t="shared" si="0"/>
        <v>7.2</v>
      </c>
      <c r="G18" s="25">
        <f t="shared" si="1"/>
        <v>0.99925397116616332</v>
      </c>
      <c r="H18" s="4">
        <f t="shared" si="2"/>
        <v>5.565590209157108E-7</v>
      </c>
    </row>
    <row r="19" spans="3:8" x14ac:dyDescent="0.25">
      <c r="C19" s="20">
        <v>10</v>
      </c>
      <c r="D19" s="20">
        <v>3.5</v>
      </c>
      <c r="E19" s="20">
        <v>1</v>
      </c>
      <c r="F19" s="20">
        <f t="shared" si="0"/>
        <v>21</v>
      </c>
      <c r="G19" s="25">
        <f t="shared" si="1"/>
        <v>0.99999999924174399</v>
      </c>
      <c r="H19" s="4">
        <f t="shared" si="2"/>
        <v>5.7495218205940946E-19</v>
      </c>
    </row>
    <row r="20" spans="3:8" x14ac:dyDescent="0.25">
      <c r="C20" s="20">
        <v>3.65</v>
      </c>
      <c r="D20" s="20">
        <v>0.55600000000000005</v>
      </c>
      <c r="E20" s="20">
        <v>1</v>
      </c>
      <c r="F20" s="20">
        <f t="shared" si="0"/>
        <v>8.7620000000000005</v>
      </c>
      <c r="G20" s="25">
        <f t="shared" si="1"/>
        <v>0.99984345335775882</v>
      </c>
      <c r="H20" s="4">
        <f t="shared" si="2"/>
        <v>2.4506851196989352E-8</v>
      </c>
    </row>
    <row r="21" spans="3:8" x14ac:dyDescent="0.25">
      <c r="C21" s="20">
        <v>15</v>
      </c>
      <c r="D21" s="20">
        <v>1.3</v>
      </c>
      <c r="E21" s="20">
        <v>1</v>
      </c>
      <c r="F21" s="20">
        <f t="shared" si="0"/>
        <v>21.6</v>
      </c>
      <c r="G21" s="25">
        <f t="shared" si="1"/>
        <v>0.99999999958386021</v>
      </c>
      <c r="H21" s="4">
        <f t="shared" si="2"/>
        <v>1.7317232423393282E-19</v>
      </c>
    </row>
    <row r="22" spans="3:8" x14ac:dyDescent="0.25">
      <c r="C22" s="20">
        <v>1</v>
      </c>
      <c r="D22" s="20">
        <v>1</v>
      </c>
      <c r="E22" s="20">
        <v>0</v>
      </c>
      <c r="F22" s="20">
        <f t="shared" si="0"/>
        <v>7</v>
      </c>
      <c r="G22" s="25">
        <f t="shared" si="1"/>
        <v>0.9990889488055994</v>
      </c>
      <c r="H22" s="4">
        <f t="shared" si="2"/>
        <v>0.99817872762547766</v>
      </c>
    </row>
    <row r="23" spans="3:8" x14ac:dyDescent="0.25">
      <c r="C23" s="20">
        <v>20</v>
      </c>
      <c r="D23" s="20">
        <v>2</v>
      </c>
      <c r="E23" s="20">
        <v>0</v>
      </c>
      <c r="F23" s="20">
        <f t="shared" si="0"/>
        <v>28</v>
      </c>
      <c r="G23" s="25">
        <f t="shared" si="1"/>
        <v>0.99999999999930855</v>
      </c>
      <c r="H23" s="4">
        <f t="shared" si="2"/>
        <v>0.99999999999861711</v>
      </c>
    </row>
    <row r="24" spans="3:8" x14ac:dyDescent="0.25">
      <c r="C24" s="20">
        <v>12</v>
      </c>
      <c r="D24" s="20">
        <v>3</v>
      </c>
      <c r="E24" s="20">
        <v>0</v>
      </c>
      <c r="F24" s="20">
        <f t="shared" si="0"/>
        <v>22</v>
      </c>
      <c r="G24" s="25">
        <f t="shared" si="1"/>
        <v>0.99999999972105325</v>
      </c>
      <c r="H24" s="4">
        <f t="shared" si="2"/>
        <v>0.99999999944210649</v>
      </c>
    </row>
    <row r="25" spans="3:8" x14ac:dyDescent="0.25">
      <c r="C25" s="20">
        <v>15</v>
      </c>
      <c r="D25" s="20">
        <v>4</v>
      </c>
      <c r="E25" s="20">
        <v>0</v>
      </c>
      <c r="F25" s="20">
        <f t="shared" si="0"/>
        <v>27</v>
      </c>
      <c r="G25" s="25">
        <f t="shared" si="1"/>
        <v>0.9999999999981205</v>
      </c>
      <c r="H25" s="4">
        <f t="shared" si="2"/>
        <v>0.99999999999624101</v>
      </c>
    </row>
    <row r="26" spans="3:8" x14ac:dyDescent="0.25">
      <c r="C26" s="20">
        <v>12</v>
      </c>
      <c r="D26" s="20">
        <v>5</v>
      </c>
      <c r="E26" s="20">
        <v>0</v>
      </c>
      <c r="F26" s="20">
        <f t="shared" si="0"/>
        <v>26</v>
      </c>
      <c r="G26" s="25">
        <f t="shared" si="1"/>
        <v>0.99999999999489086</v>
      </c>
      <c r="H26" s="4">
        <f t="shared" si="2"/>
        <v>0.99999999998978173</v>
      </c>
    </row>
    <row r="27" spans="3:8" x14ac:dyDescent="0.25">
      <c r="C27" s="20">
        <v>11</v>
      </c>
      <c r="D27" s="20">
        <v>1.23</v>
      </c>
      <c r="E27" s="20">
        <v>0</v>
      </c>
      <c r="F27" s="20">
        <f t="shared" si="0"/>
        <v>17.46</v>
      </c>
      <c r="G27" s="25">
        <f t="shared" si="1"/>
        <v>0.99999997386525097</v>
      </c>
      <c r="H27" s="4">
        <f t="shared" si="2"/>
        <v>0.9999999477305026</v>
      </c>
    </row>
    <row r="28" spans="3:8" x14ac:dyDescent="0.25">
      <c r="C28" s="20">
        <v>10</v>
      </c>
      <c r="D28" s="20">
        <v>1</v>
      </c>
      <c r="E28" s="20">
        <v>0</v>
      </c>
      <c r="F28" s="20">
        <f t="shared" si="0"/>
        <v>16</v>
      </c>
      <c r="G28" s="25">
        <f t="shared" si="1"/>
        <v>0.99999988746483792</v>
      </c>
      <c r="H28" s="4">
        <f t="shared" si="2"/>
        <v>0.9999997749296885</v>
      </c>
    </row>
    <row r="29" spans="3:8" x14ac:dyDescent="0.25">
      <c r="C29" s="20">
        <v>20</v>
      </c>
      <c r="D29" s="20">
        <v>3.2</v>
      </c>
      <c r="E29" s="20">
        <v>0</v>
      </c>
      <c r="F29" s="20">
        <f t="shared" si="0"/>
        <v>30.4</v>
      </c>
      <c r="G29" s="25">
        <f t="shared" si="1"/>
        <v>0.99999999999993727</v>
      </c>
      <c r="H29" s="4">
        <f t="shared" si="2"/>
        <v>0.99999999999987454</v>
      </c>
    </row>
    <row r="30" spans="3:8" x14ac:dyDescent="0.25">
      <c r="C30" s="20">
        <v>25</v>
      </c>
      <c r="D30" s="20">
        <v>1</v>
      </c>
      <c r="E30" s="20">
        <v>0</v>
      </c>
      <c r="F30" s="20">
        <f t="shared" si="0"/>
        <v>31</v>
      </c>
      <c r="G30" s="25">
        <f t="shared" si="1"/>
        <v>0.99999999999996558</v>
      </c>
      <c r="H30" s="4">
        <f t="shared" si="2"/>
        <v>0.99999999999993117</v>
      </c>
    </row>
    <row r="31" spans="3:8" x14ac:dyDescent="0.25">
      <c r="C31" s="20">
        <v>10.5</v>
      </c>
      <c r="D31" s="20">
        <v>2</v>
      </c>
      <c r="E31" s="20">
        <v>0</v>
      </c>
      <c r="F31" s="20">
        <f t="shared" si="0"/>
        <v>18.5</v>
      </c>
      <c r="G31" s="25">
        <f t="shared" si="1"/>
        <v>0.99999999076255042</v>
      </c>
      <c r="H31" s="4">
        <f t="shared" si="2"/>
        <v>0.99999998152510094</v>
      </c>
    </row>
    <row r="32" spans="3:8" x14ac:dyDescent="0.25">
      <c r="C32" s="20">
        <v>11.2</v>
      </c>
      <c r="D32" s="20">
        <v>1.2</v>
      </c>
      <c r="E32" s="20">
        <v>0</v>
      </c>
      <c r="F32" s="20">
        <f t="shared" si="0"/>
        <v>17.600000000000001</v>
      </c>
      <c r="G32" s="25">
        <f t="shared" si="1"/>
        <v>0.9999999772795406</v>
      </c>
      <c r="H32" s="4">
        <f t="shared" si="2"/>
        <v>0.99999995455908175</v>
      </c>
    </row>
    <row r="33" spans="3:8" x14ac:dyDescent="0.25">
      <c r="C33" s="20">
        <v>13.6</v>
      </c>
      <c r="D33" s="20">
        <v>1.6</v>
      </c>
      <c r="E33" s="20">
        <v>0</v>
      </c>
      <c r="F33" s="20">
        <f t="shared" si="0"/>
        <v>20.8</v>
      </c>
      <c r="G33" s="25">
        <f t="shared" si="1"/>
        <v>0.99999999907386394</v>
      </c>
      <c r="H33" s="4">
        <f t="shared" si="2"/>
        <v>0.99999999814772789</v>
      </c>
    </row>
    <row r="34" spans="3:8" x14ac:dyDescent="0.25">
      <c r="C34" s="20">
        <v>25.1</v>
      </c>
      <c r="D34" s="20">
        <v>2</v>
      </c>
      <c r="E34" s="20">
        <v>0</v>
      </c>
      <c r="F34" s="20">
        <f t="shared" si="0"/>
        <v>33.1</v>
      </c>
      <c r="G34" s="25">
        <f t="shared" si="1"/>
        <v>0.99999999999999578</v>
      </c>
      <c r="H34" s="4">
        <f t="shared" si="2"/>
        <v>0.99999999999999156</v>
      </c>
    </row>
    <row r="35" spans="3:8" x14ac:dyDescent="0.25">
      <c r="C35" s="20">
        <v>23.1</v>
      </c>
      <c r="D35" s="20">
        <v>1.1000000000000001</v>
      </c>
      <c r="E35" s="20">
        <v>0</v>
      </c>
      <c r="F35" s="20">
        <f t="shared" si="0"/>
        <v>29.3</v>
      </c>
      <c r="G35" s="25">
        <f t="shared" si="1"/>
        <v>0.9999999999998116</v>
      </c>
      <c r="H35" s="4">
        <f t="shared" si="2"/>
        <v>0.99999999999962319</v>
      </c>
    </row>
    <row r="36" spans="3:8" x14ac:dyDescent="0.25">
      <c r="C36" s="20">
        <v>10.3</v>
      </c>
      <c r="D36" s="20">
        <v>3.5</v>
      </c>
      <c r="E36" s="20">
        <v>0</v>
      </c>
      <c r="F36" s="20">
        <f t="shared" si="0"/>
        <v>21.3</v>
      </c>
      <c r="G36" s="25">
        <f t="shared" si="1"/>
        <v>0.99999999943827012</v>
      </c>
      <c r="H36" s="4">
        <f t="shared" si="2"/>
        <v>0.99999999887654023</v>
      </c>
    </row>
    <row r="37" spans="3:8" x14ac:dyDescent="0.25">
      <c r="C37" s="20">
        <v>5</v>
      </c>
      <c r="D37" s="20">
        <v>0.55600000000000005</v>
      </c>
      <c r="E37" s="20">
        <v>0</v>
      </c>
      <c r="F37" s="20">
        <f t="shared" si="0"/>
        <v>10.112</v>
      </c>
      <c r="G37" s="25">
        <f t="shared" si="1"/>
        <v>0.9999594121009493</v>
      </c>
      <c r="H37" s="4">
        <f t="shared" si="2"/>
        <v>0.99991882584927616</v>
      </c>
    </row>
    <row r="38" spans="3:8" x14ac:dyDescent="0.25">
      <c r="C38" s="20">
        <v>15.66</v>
      </c>
      <c r="D38" s="20">
        <v>1.3</v>
      </c>
      <c r="E38" s="20">
        <v>0</v>
      </c>
      <c r="F38" s="20">
        <f t="shared" si="0"/>
        <v>22.26</v>
      </c>
      <c r="G38" s="25">
        <f t="shared" si="1"/>
        <v>0.9999999997849176</v>
      </c>
      <c r="H38" s="4">
        <f t="shared" si="2"/>
        <v>0.99999999956983521</v>
      </c>
    </row>
    <row r="39" spans="3:8" x14ac:dyDescent="0.25">
      <c r="H39" s="4">
        <f>AVERAGE(H5:H38)</f>
        <v>0.49994410451025323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NN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Vitul Bansal</dc:creator>
  <cp:lastModifiedBy>Vitul Bansal</cp:lastModifiedBy>
  <dcterms:created xsi:type="dcterms:W3CDTF">2019-02-01T10:08:05Z</dcterms:created>
  <dcterms:modified xsi:type="dcterms:W3CDTF">2019-02-03T07:46:31Z</dcterms:modified>
</cp:coreProperties>
</file>