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01_FEI\06_IECAT\05_Cursos_Férias\2021_Excel\03_Exercícios\02_Resolvidos\"/>
    </mc:Choice>
  </mc:AlternateContent>
  <xr:revisionPtr revIDLastSave="0" documentId="13_ncr:1_{F567D4EB-C078-4F7E-A4F1-01F8913446BC}" xr6:coauthVersionLast="47" xr6:coauthVersionMax="47" xr10:uidLastSave="{00000000-0000-0000-0000-000000000000}"/>
  <bookViews>
    <workbookView xWindow="19090" yWindow="-10910" windowWidth="38620" windowHeight="21220" xr2:uid="{00000000-000D-0000-FFFF-FFFF00000000}"/>
  </bookViews>
  <sheets>
    <sheet name="Sheet1" sheetId="1" r:id="rId1"/>
    <sheet name="Dados_txt" sheetId="6" r:id="rId2"/>
  </sheets>
  <definedNames>
    <definedName name="DadosExternos_1" localSheetId="1" hidden="1">Dados_txt!$A$1:$B$501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J13" i="1" s="1" a="1"/>
  <c r="J13" i="1" s="1"/>
  <c r="I14" i="1"/>
  <c r="J14" i="1" s="1" a="1"/>
  <c r="J14" i="1" s="1"/>
  <c r="I15" i="1"/>
  <c r="J15" i="1" s="1" a="1"/>
  <c r="J15" i="1" s="1"/>
  <c r="I16" i="1"/>
  <c r="J16" i="1" s="1" a="1"/>
  <c r="J16" i="1" s="1"/>
  <c r="I17" i="1"/>
  <c r="J17" i="1" s="1" a="1"/>
  <c r="J17" i="1" s="1"/>
  <c r="I18" i="1"/>
  <c r="J18" i="1" s="1" a="1"/>
  <c r="J18" i="1" s="1"/>
  <c r="I19" i="1"/>
  <c r="J19" i="1" s="1" a="1"/>
  <c r="J19" i="1" s="1"/>
  <c r="I20" i="1"/>
  <c r="J20" i="1" s="1" a="1"/>
  <c r="J20" i="1" s="1"/>
  <c r="I21" i="1"/>
  <c r="J21" i="1" s="1" a="1"/>
  <c r="J21" i="1" s="1"/>
  <c r="I22" i="1"/>
  <c r="J22" i="1" s="1" a="1"/>
  <c r="J22" i="1" s="1"/>
  <c r="I23" i="1"/>
  <c r="J23" i="1" s="1" a="1"/>
  <c r="J23" i="1" s="1"/>
  <c r="I24" i="1"/>
  <c r="J24" i="1" s="1" a="1"/>
  <c r="J24" i="1" s="1"/>
  <c r="I25" i="1"/>
  <c r="J25" i="1" s="1" a="1"/>
  <c r="J25" i="1" s="1"/>
  <c r="I26" i="1"/>
  <c r="J26" i="1" s="1" a="1"/>
  <c r="J26" i="1" s="1"/>
  <c r="I27" i="1"/>
  <c r="J27" i="1" s="1" a="1"/>
  <c r="J27" i="1" s="1"/>
  <c r="I28" i="1"/>
  <c r="J28" i="1" s="1" a="1"/>
  <c r="J28" i="1" s="1"/>
  <c r="I29" i="1"/>
  <c r="J29" i="1" s="1" a="1"/>
  <c r="J29" i="1" s="1"/>
  <c r="I30" i="1"/>
  <c r="J30" i="1" s="1" a="1"/>
  <c r="J30" i="1" s="1"/>
  <c r="I31" i="1"/>
  <c r="J31" i="1" s="1" a="1"/>
  <c r="J31" i="1" s="1"/>
  <c r="I32" i="1"/>
  <c r="J32" i="1" s="1" a="1"/>
  <c r="J32" i="1" s="1"/>
  <c r="I33" i="1"/>
  <c r="J33" i="1" s="1" a="1"/>
  <c r="J33" i="1" s="1"/>
  <c r="I34" i="1"/>
  <c r="J34" i="1" s="1" a="1"/>
  <c r="J34" i="1" s="1"/>
  <c r="I35" i="1"/>
  <c r="J35" i="1" s="1" a="1"/>
  <c r="J35" i="1" s="1"/>
  <c r="I36" i="1"/>
  <c r="J36" i="1" s="1" a="1"/>
  <c r="J36" i="1" s="1"/>
  <c r="I37" i="1"/>
  <c r="J37" i="1" s="1" a="1"/>
  <c r="J37" i="1" s="1"/>
  <c r="I38" i="1"/>
  <c r="J38" i="1" s="1" a="1"/>
  <c r="J38" i="1" s="1"/>
  <c r="I39" i="1"/>
  <c r="J39" i="1" s="1" a="1"/>
  <c r="J39" i="1" s="1"/>
  <c r="I40" i="1"/>
  <c r="J40" i="1" s="1" a="1"/>
  <c r="J40" i="1" s="1"/>
  <c r="I41" i="1"/>
  <c r="J41" i="1" s="1" a="1"/>
  <c r="J41" i="1" s="1"/>
  <c r="I42" i="1"/>
  <c r="J42" i="1" s="1" a="1"/>
  <c r="J42" i="1" s="1"/>
  <c r="I43" i="1"/>
  <c r="J43" i="1" s="1" a="1"/>
  <c r="J43" i="1" s="1"/>
  <c r="I44" i="1"/>
  <c r="J44" i="1" s="1" a="1"/>
  <c r="J44" i="1" s="1"/>
  <c r="I45" i="1"/>
  <c r="J45" i="1" s="1" a="1"/>
  <c r="J45" i="1" s="1"/>
  <c r="I46" i="1"/>
  <c r="J46" i="1" s="1" a="1"/>
  <c r="J46" i="1" s="1"/>
  <c r="I47" i="1"/>
  <c r="J47" i="1" s="1" a="1"/>
  <c r="J47" i="1" s="1"/>
  <c r="I48" i="1"/>
  <c r="J48" i="1" s="1" a="1"/>
  <c r="J48" i="1" s="1"/>
  <c r="I49" i="1"/>
  <c r="J49" i="1" s="1" a="1"/>
  <c r="J49" i="1" s="1"/>
  <c r="I50" i="1"/>
  <c r="J50" i="1" s="1" a="1"/>
  <c r="J50" i="1" s="1"/>
  <c r="I51" i="1"/>
  <c r="J51" i="1" s="1" a="1"/>
  <c r="J51" i="1" s="1"/>
  <c r="I52" i="1"/>
  <c r="J52" i="1" s="1" a="1"/>
  <c r="J52" i="1" s="1"/>
  <c r="I53" i="1"/>
  <c r="J53" i="1" s="1" a="1"/>
  <c r="J53" i="1" s="1"/>
  <c r="I54" i="1"/>
  <c r="J54" i="1" s="1" a="1"/>
  <c r="J54" i="1" s="1"/>
  <c r="I55" i="1"/>
  <c r="J55" i="1" s="1" a="1"/>
  <c r="J55" i="1" s="1"/>
  <c r="I56" i="1"/>
  <c r="J56" i="1" s="1" a="1"/>
  <c r="J56" i="1" s="1"/>
  <c r="I57" i="1"/>
  <c r="J57" i="1" s="1" a="1"/>
  <c r="J57" i="1" s="1"/>
  <c r="I58" i="1"/>
  <c r="J58" i="1" s="1" a="1"/>
  <c r="J58" i="1" s="1"/>
  <c r="I59" i="1"/>
  <c r="J59" i="1" s="1" a="1"/>
  <c r="J59" i="1" s="1"/>
  <c r="I60" i="1"/>
  <c r="J60" i="1" s="1" a="1"/>
  <c r="J60" i="1" s="1"/>
  <c r="I61" i="1"/>
  <c r="J61" i="1" s="1" a="1"/>
  <c r="J61" i="1" s="1"/>
  <c r="I62" i="1"/>
  <c r="J62" i="1" s="1" a="1"/>
  <c r="J62" i="1" s="1"/>
  <c r="I63" i="1"/>
  <c r="J63" i="1" s="1" a="1"/>
  <c r="J63" i="1" s="1"/>
  <c r="I64" i="1"/>
  <c r="J64" i="1" s="1" a="1"/>
  <c r="J64" i="1" s="1"/>
  <c r="I65" i="1"/>
  <c r="J65" i="1" s="1" a="1"/>
  <c r="J65" i="1" s="1"/>
  <c r="I66" i="1"/>
  <c r="J66" i="1" s="1" a="1"/>
  <c r="J66" i="1" s="1"/>
  <c r="I67" i="1"/>
  <c r="J67" i="1" s="1" a="1"/>
  <c r="J67" i="1" s="1"/>
  <c r="I68" i="1"/>
  <c r="J68" i="1" s="1" a="1"/>
  <c r="J68" i="1" s="1"/>
  <c r="I69" i="1"/>
  <c r="J69" i="1" s="1" a="1"/>
  <c r="J69" i="1" s="1"/>
  <c r="I70" i="1"/>
  <c r="J70" i="1" s="1" a="1"/>
  <c r="J70" i="1" s="1"/>
  <c r="I71" i="1"/>
  <c r="J71" i="1" s="1" a="1"/>
  <c r="J71" i="1" s="1"/>
  <c r="I72" i="1"/>
  <c r="J72" i="1" s="1" a="1"/>
  <c r="J72" i="1" s="1"/>
  <c r="I73" i="1"/>
  <c r="J73" i="1" s="1" a="1"/>
  <c r="J73" i="1" s="1"/>
  <c r="I74" i="1"/>
  <c r="J74" i="1" s="1" a="1"/>
  <c r="J74" i="1" s="1"/>
  <c r="I75" i="1"/>
  <c r="J75" i="1" s="1" a="1"/>
  <c r="J75" i="1" s="1"/>
  <c r="I76" i="1"/>
  <c r="J76" i="1" s="1" a="1"/>
  <c r="J76" i="1" s="1"/>
  <c r="I77" i="1"/>
  <c r="J77" i="1" s="1" a="1"/>
  <c r="J77" i="1" s="1"/>
  <c r="I78" i="1"/>
  <c r="J78" i="1" s="1" a="1"/>
  <c r="J78" i="1" s="1"/>
  <c r="I79" i="1"/>
  <c r="J79" i="1" s="1" a="1"/>
  <c r="J79" i="1" s="1"/>
  <c r="I80" i="1"/>
  <c r="J80" i="1" s="1" a="1"/>
  <c r="J80" i="1" s="1"/>
  <c r="I81" i="1"/>
  <c r="J81" i="1" s="1" a="1"/>
  <c r="J81" i="1" s="1"/>
  <c r="I82" i="1"/>
  <c r="J82" i="1" s="1" a="1"/>
  <c r="J82" i="1" s="1"/>
  <c r="I83" i="1"/>
  <c r="J83" i="1" s="1" a="1"/>
  <c r="J83" i="1" s="1"/>
  <c r="I84" i="1"/>
  <c r="J84" i="1" s="1" a="1"/>
  <c r="J84" i="1" s="1"/>
  <c r="I85" i="1"/>
  <c r="J85" i="1" s="1" a="1"/>
  <c r="J85" i="1" s="1"/>
  <c r="I86" i="1"/>
  <c r="J86" i="1" s="1" a="1"/>
  <c r="J86" i="1" s="1"/>
  <c r="I87" i="1"/>
  <c r="J87" i="1" s="1" a="1"/>
  <c r="J87" i="1" s="1"/>
  <c r="I88" i="1"/>
  <c r="J88" i="1" s="1" a="1"/>
  <c r="J88" i="1" s="1"/>
  <c r="I89" i="1"/>
  <c r="J89" i="1" s="1" a="1"/>
  <c r="J89" i="1" s="1"/>
  <c r="I90" i="1"/>
  <c r="J90" i="1" s="1" a="1"/>
  <c r="J90" i="1" s="1"/>
  <c r="I91" i="1"/>
  <c r="J91" i="1" s="1" a="1"/>
  <c r="J91" i="1" s="1"/>
  <c r="I92" i="1"/>
  <c r="J92" i="1" s="1" a="1"/>
  <c r="J92" i="1" s="1"/>
  <c r="I93" i="1"/>
  <c r="J93" i="1" s="1" a="1"/>
  <c r="J93" i="1" s="1"/>
  <c r="I94" i="1"/>
  <c r="J94" i="1" s="1" a="1"/>
  <c r="J94" i="1" s="1"/>
  <c r="I95" i="1"/>
  <c r="J95" i="1" s="1" a="1"/>
  <c r="J95" i="1" s="1"/>
  <c r="I96" i="1"/>
  <c r="J96" i="1" s="1" a="1"/>
  <c r="J96" i="1" s="1"/>
  <c r="I97" i="1"/>
  <c r="J97" i="1" s="1" a="1"/>
  <c r="J97" i="1" s="1"/>
  <c r="I98" i="1"/>
  <c r="J98" i="1" s="1" a="1"/>
  <c r="J98" i="1" s="1"/>
  <c r="I99" i="1"/>
  <c r="J99" i="1" s="1" a="1"/>
  <c r="J99" i="1" s="1"/>
  <c r="I100" i="1"/>
  <c r="J100" i="1" s="1" a="1"/>
  <c r="J100" i="1" s="1"/>
  <c r="I101" i="1"/>
  <c r="J101" i="1" s="1" a="1"/>
  <c r="J101" i="1" s="1"/>
  <c r="I102" i="1"/>
  <c r="J102" i="1" s="1" a="1"/>
  <c r="J102" i="1" s="1"/>
  <c r="I103" i="1"/>
  <c r="J103" i="1" s="1" a="1"/>
  <c r="J103" i="1" s="1"/>
  <c r="I104" i="1"/>
  <c r="J104" i="1" s="1" a="1"/>
  <c r="J104" i="1" s="1"/>
  <c r="I105" i="1"/>
  <c r="J105" i="1" s="1" a="1"/>
  <c r="J105" i="1" s="1"/>
  <c r="I106" i="1"/>
  <c r="J106" i="1" s="1" a="1"/>
  <c r="J106" i="1" s="1"/>
  <c r="I107" i="1"/>
  <c r="J107" i="1" s="1" a="1"/>
  <c r="J107" i="1" s="1"/>
  <c r="I108" i="1"/>
  <c r="J108" i="1" s="1" a="1"/>
  <c r="J108" i="1" s="1"/>
  <c r="I109" i="1"/>
  <c r="J109" i="1" s="1" a="1"/>
  <c r="J109" i="1" s="1"/>
  <c r="I110" i="1"/>
  <c r="J110" i="1" s="1" a="1"/>
  <c r="J110" i="1" s="1"/>
  <c r="I112" i="1"/>
  <c r="J112" i="1" s="1" a="1"/>
  <c r="J112" i="1" s="1"/>
  <c r="I113" i="1"/>
  <c r="J113" i="1" s="1" a="1"/>
  <c r="J113" i="1" s="1"/>
  <c r="I114" i="1"/>
  <c r="J114" i="1" s="1" a="1"/>
  <c r="J114" i="1" s="1"/>
  <c r="I115" i="1"/>
  <c r="J115" i="1" s="1" a="1"/>
  <c r="J115" i="1" s="1"/>
  <c r="I116" i="1"/>
  <c r="J116" i="1" s="1" a="1"/>
  <c r="J116" i="1" s="1"/>
  <c r="I117" i="1"/>
  <c r="J117" i="1" s="1" a="1"/>
  <c r="J117" i="1" s="1"/>
  <c r="I118" i="1"/>
  <c r="J118" i="1" s="1" a="1"/>
  <c r="J118" i="1" s="1"/>
  <c r="I119" i="1"/>
  <c r="J119" i="1" s="1" a="1"/>
  <c r="J119" i="1" s="1"/>
  <c r="I120" i="1"/>
  <c r="J120" i="1" s="1" a="1"/>
  <c r="J120" i="1" s="1"/>
  <c r="I121" i="1"/>
  <c r="J121" i="1" s="1" a="1"/>
  <c r="J121" i="1" s="1"/>
  <c r="I122" i="1"/>
  <c r="J122" i="1" s="1" a="1"/>
  <c r="J122" i="1" s="1"/>
  <c r="I123" i="1"/>
  <c r="J123" i="1" s="1" a="1"/>
  <c r="J123" i="1" s="1"/>
  <c r="I124" i="1"/>
  <c r="J124" i="1" s="1" a="1"/>
  <c r="J124" i="1" s="1"/>
  <c r="I125" i="1"/>
  <c r="J125" i="1" s="1" a="1"/>
  <c r="J125" i="1" s="1"/>
  <c r="I126" i="1"/>
  <c r="J126" i="1" s="1" a="1"/>
  <c r="J126" i="1" s="1"/>
  <c r="I127" i="1"/>
  <c r="J127" i="1" s="1" a="1"/>
  <c r="J127" i="1" s="1"/>
  <c r="I128" i="1"/>
  <c r="J128" i="1" s="1" a="1"/>
  <c r="J128" i="1" s="1"/>
  <c r="I129" i="1"/>
  <c r="J129" i="1" s="1" a="1"/>
  <c r="J129" i="1" s="1"/>
  <c r="I130" i="1"/>
  <c r="J130" i="1" s="1" a="1"/>
  <c r="J130" i="1" s="1"/>
  <c r="I131" i="1"/>
  <c r="J131" i="1" s="1" a="1"/>
  <c r="J131" i="1" s="1"/>
  <c r="I132" i="1"/>
  <c r="J132" i="1" s="1" a="1"/>
  <c r="J132" i="1" s="1"/>
  <c r="I133" i="1"/>
  <c r="J133" i="1" s="1" a="1"/>
  <c r="J133" i="1" s="1"/>
  <c r="I134" i="1"/>
  <c r="J134" i="1" s="1" a="1"/>
  <c r="J134" i="1" s="1"/>
  <c r="I135" i="1"/>
  <c r="J135" i="1" s="1" a="1"/>
  <c r="J135" i="1" s="1"/>
  <c r="I136" i="1"/>
  <c r="J136" i="1" s="1" a="1"/>
  <c r="J136" i="1" s="1"/>
  <c r="I137" i="1"/>
  <c r="J137" i="1" s="1" a="1"/>
  <c r="J137" i="1" s="1"/>
  <c r="I138" i="1"/>
  <c r="J138" i="1" s="1" a="1"/>
  <c r="J138" i="1" s="1"/>
  <c r="I139" i="1"/>
  <c r="J139" i="1" s="1" a="1"/>
  <c r="J139" i="1" s="1"/>
  <c r="I140" i="1"/>
  <c r="J140" i="1" s="1" a="1"/>
  <c r="J140" i="1" s="1"/>
  <c r="I141" i="1"/>
  <c r="J141" i="1" s="1" a="1"/>
  <c r="J141" i="1" s="1"/>
  <c r="I142" i="1"/>
  <c r="J142" i="1" s="1" a="1"/>
  <c r="J142" i="1" s="1"/>
  <c r="I143" i="1"/>
  <c r="J143" i="1" s="1" a="1"/>
  <c r="J143" i="1" s="1"/>
  <c r="I144" i="1"/>
  <c r="J144" i="1" s="1" a="1"/>
  <c r="J144" i="1" s="1"/>
  <c r="I145" i="1"/>
  <c r="J145" i="1" s="1" a="1"/>
  <c r="J145" i="1" s="1"/>
  <c r="I146" i="1"/>
  <c r="J146" i="1" s="1" a="1"/>
  <c r="J146" i="1" s="1"/>
  <c r="I147" i="1"/>
  <c r="J147" i="1" s="1" a="1"/>
  <c r="J147" i="1" s="1"/>
  <c r="I148" i="1"/>
  <c r="J148" i="1" s="1" a="1"/>
  <c r="J148" i="1" s="1"/>
  <c r="I149" i="1"/>
  <c r="J149" i="1" s="1" a="1"/>
  <c r="J149" i="1" s="1"/>
  <c r="I150" i="1"/>
  <c r="J150" i="1" s="1" a="1"/>
  <c r="J150" i="1" s="1"/>
  <c r="I151" i="1"/>
  <c r="J151" i="1" s="1" a="1"/>
  <c r="J151" i="1" s="1"/>
  <c r="I152" i="1"/>
  <c r="J152" i="1" s="1" a="1"/>
  <c r="J152" i="1" s="1"/>
  <c r="I153" i="1"/>
  <c r="J153" i="1" s="1" a="1"/>
  <c r="J153" i="1" s="1"/>
  <c r="I154" i="1"/>
  <c r="J154" i="1" s="1" a="1"/>
  <c r="J154" i="1" s="1"/>
  <c r="I155" i="1"/>
  <c r="J155" i="1" s="1" a="1"/>
  <c r="J155" i="1" s="1"/>
  <c r="I156" i="1"/>
  <c r="J156" i="1" s="1" a="1"/>
  <c r="J156" i="1" s="1"/>
  <c r="I157" i="1"/>
  <c r="J157" i="1" s="1" a="1"/>
  <c r="J157" i="1" s="1"/>
  <c r="I158" i="1"/>
  <c r="J158" i="1" s="1" a="1"/>
  <c r="J158" i="1" s="1"/>
  <c r="I159" i="1"/>
  <c r="J159" i="1" s="1" a="1"/>
  <c r="J159" i="1" s="1"/>
  <c r="I160" i="1"/>
  <c r="J160" i="1" s="1" a="1"/>
  <c r="J160" i="1" s="1"/>
  <c r="I161" i="1"/>
  <c r="J161" i="1" s="1" a="1"/>
  <c r="J161" i="1" s="1"/>
  <c r="I162" i="1"/>
  <c r="J162" i="1" s="1" a="1"/>
  <c r="J162" i="1" s="1"/>
  <c r="I163" i="1"/>
  <c r="J163" i="1" s="1" a="1"/>
  <c r="J163" i="1" s="1"/>
  <c r="I164" i="1"/>
  <c r="J164" i="1" s="1" a="1"/>
  <c r="J164" i="1" s="1"/>
  <c r="I165" i="1"/>
  <c r="J165" i="1" s="1" a="1"/>
  <c r="J165" i="1" s="1"/>
  <c r="I166" i="1"/>
  <c r="J166" i="1" s="1" a="1"/>
  <c r="J166" i="1" s="1"/>
  <c r="I167" i="1"/>
  <c r="J167" i="1" s="1" a="1"/>
  <c r="J167" i="1" s="1"/>
  <c r="I168" i="1"/>
  <c r="J168" i="1" s="1" a="1"/>
  <c r="J168" i="1" s="1"/>
  <c r="I169" i="1"/>
  <c r="J169" i="1" s="1" a="1"/>
  <c r="J169" i="1" s="1"/>
  <c r="I170" i="1"/>
  <c r="J170" i="1" s="1" a="1"/>
  <c r="J170" i="1" s="1"/>
  <c r="I171" i="1"/>
  <c r="J171" i="1" s="1" a="1"/>
  <c r="J171" i="1" s="1"/>
  <c r="I172" i="1"/>
  <c r="J172" i="1" s="1" a="1"/>
  <c r="J172" i="1" s="1"/>
  <c r="I173" i="1"/>
  <c r="J173" i="1" s="1" a="1"/>
  <c r="J173" i="1" s="1"/>
  <c r="I174" i="1"/>
  <c r="J174" i="1" s="1" a="1"/>
  <c r="J174" i="1" s="1"/>
  <c r="I175" i="1"/>
  <c r="J175" i="1" s="1" a="1"/>
  <c r="J175" i="1" s="1"/>
  <c r="I176" i="1"/>
  <c r="J176" i="1" s="1" a="1"/>
  <c r="J176" i="1" s="1"/>
  <c r="I177" i="1"/>
  <c r="J177" i="1" s="1" a="1"/>
  <c r="J177" i="1" s="1"/>
  <c r="I178" i="1"/>
  <c r="J178" i="1" s="1" a="1"/>
  <c r="J178" i="1" s="1"/>
  <c r="I179" i="1"/>
  <c r="J179" i="1" s="1" a="1"/>
  <c r="J179" i="1" s="1"/>
  <c r="I180" i="1"/>
  <c r="J180" i="1" s="1" a="1"/>
  <c r="J180" i="1" s="1"/>
  <c r="I181" i="1"/>
  <c r="J181" i="1" s="1" a="1"/>
  <c r="J181" i="1" s="1"/>
  <c r="I182" i="1"/>
  <c r="J182" i="1" s="1" a="1"/>
  <c r="J182" i="1" s="1"/>
  <c r="I183" i="1"/>
  <c r="J183" i="1" s="1" a="1"/>
  <c r="J183" i="1" s="1"/>
  <c r="I184" i="1"/>
  <c r="J184" i="1" s="1" a="1"/>
  <c r="J184" i="1" s="1"/>
  <c r="I185" i="1"/>
  <c r="J185" i="1" s="1" a="1"/>
  <c r="J185" i="1" s="1"/>
  <c r="I186" i="1"/>
  <c r="J186" i="1" s="1" a="1"/>
  <c r="J186" i="1" s="1"/>
  <c r="I187" i="1"/>
  <c r="J187" i="1" s="1" a="1"/>
  <c r="J187" i="1" s="1"/>
  <c r="I188" i="1"/>
  <c r="J188" i="1" s="1" a="1"/>
  <c r="J188" i="1" s="1"/>
  <c r="I189" i="1"/>
  <c r="J189" i="1" s="1" a="1"/>
  <c r="J189" i="1" s="1"/>
  <c r="I190" i="1"/>
  <c r="J190" i="1" s="1" a="1"/>
  <c r="J190" i="1" s="1"/>
  <c r="I191" i="1"/>
  <c r="J191" i="1" s="1" a="1"/>
  <c r="J191" i="1" s="1"/>
  <c r="I192" i="1"/>
  <c r="J192" i="1" s="1" a="1"/>
  <c r="J192" i="1" s="1"/>
  <c r="I193" i="1"/>
  <c r="J193" i="1" s="1" a="1"/>
  <c r="J193" i="1" s="1"/>
  <c r="I194" i="1"/>
  <c r="J194" i="1" s="1" a="1"/>
  <c r="J194" i="1" s="1"/>
  <c r="I195" i="1"/>
  <c r="J195" i="1" s="1" a="1"/>
  <c r="J195" i="1" s="1"/>
  <c r="I196" i="1"/>
  <c r="J196" i="1" s="1" a="1"/>
  <c r="J196" i="1" s="1"/>
  <c r="I197" i="1"/>
  <c r="J197" i="1" s="1" a="1"/>
  <c r="J197" i="1" s="1"/>
  <c r="I198" i="1"/>
  <c r="J198" i="1" s="1" a="1"/>
  <c r="J198" i="1" s="1"/>
  <c r="I199" i="1"/>
  <c r="J199" i="1" s="1" a="1"/>
  <c r="J199" i="1" s="1"/>
  <c r="I200" i="1"/>
  <c r="J200" i="1" s="1" a="1"/>
  <c r="J200" i="1" s="1"/>
  <c r="I201" i="1"/>
  <c r="J201" i="1" s="1" a="1"/>
  <c r="J201" i="1" s="1"/>
  <c r="I202" i="1"/>
  <c r="J202" i="1" s="1" a="1"/>
  <c r="J202" i="1" s="1"/>
  <c r="I203" i="1"/>
  <c r="J203" i="1" s="1" a="1"/>
  <c r="J203" i="1" s="1"/>
  <c r="I204" i="1"/>
  <c r="J204" i="1" s="1" a="1"/>
  <c r="J204" i="1" s="1"/>
  <c r="I205" i="1"/>
  <c r="J205" i="1" s="1" a="1"/>
  <c r="J205" i="1" s="1"/>
  <c r="I206" i="1"/>
  <c r="J206" i="1" s="1" a="1"/>
  <c r="J206" i="1" s="1"/>
  <c r="I207" i="1"/>
  <c r="J207" i="1" s="1" a="1"/>
  <c r="J207" i="1" s="1"/>
  <c r="I208" i="1"/>
  <c r="J208" i="1" s="1" a="1"/>
  <c r="J208" i="1" s="1"/>
  <c r="I209" i="1"/>
  <c r="J209" i="1" s="1" a="1"/>
  <c r="J209" i="1" s="1"/>
  <c r="I210" i="1"/>
  <c r="J210" i="1" s="1" a="1"/>
  <c r="J210" i="1" s="1"/>
  <c r="I212" i="1"/>
  <c r="J212" i="1" s="1" a="1"/>
  <c r="J212" i="1" s="1"/>
  <c r="I213" i="1"/>
  <c r="J213" i="1" s="1" a="1"/>
  <c r="J213" i="1" s="1"/>
  <c r="I214" i="1"/>
  <c r="J214" i="1" s="1" a="1"/>
  <c r="J214" i="1" s="1"/>
  <c r="I215" i="1"/>
  <c r="J215" i="1" s="1" a="1"/>
  <c r="J215" i="1" s="1"/>
  <c r="I216" i="1"/>
  <c r="J216" i="1" s="1" a="1"/>
  <c r="J216" i="1" s="1"/>
  <c r="I217" i="1"/>
  <c r="J217" i="1" s="1" a="1"/>
  <c r="J217" i="1" s="1"/>
  <c r="I218" i="1"/>
  <c r="J218" i="1" s="1" a="1"/>
  <c r="J218" i="1" s="1"/>
  <c r="I219" i="1"/>
  <c r="J219" i="1" s="1" a="1"/>
  <c r="J219" i="1" s="1"/>
  <c r="I220" i="1"/>
  <c r="J220" i="1" s="1" a="1"/>
  <c r="J220" i="1" s="1"/>
  <c r="I221" i="1"/>
  <c r="J221" i="1" s="1" a="1"/>
  <c r="J221" i="1" s="1"/>
  <c r="I222" i="1"/>
  <c r="J222" i="1" s="1" a="1"/>
  <c r="J222" i="1" s="1"/>
  <c r="I223" i="1"/>
  <c r="J223" i="1" s="1" a="1"/>
  <c r="J223" i="1" s="1"/>
  <c r="I224" i="1"/>
  <c r="J224" i="1" s="1" a="1"/>
  <c r="J224" i="1" s="1"/>
  <c r="I225" i="1"/>
  <c r="J225" i="1" s="1" a="1"/>
  <c r="J225" i="1" s="1"/>
  <c r="I226" i="1"/>
  <c r="J226" i="1" s="1" a="1"/>
  <c r="J226" i="1" s="1"/>
  <c r="I227" i="1"/>
  <c r="J227" i="1" s="1" a="1"/>
  <c r="J227" i="1" s="1"/>
  <c r="I228" i="1"/>
  <c r="J228" i="1" s="1" a="1"/>
  <c r="J228" i="1" s="1"/>
  <c r="I229" i="1"/>
  <c r="J229" i="1" s="1" a="1"/>
  <c r="J229" i="1" s="1"/>
  <c r="I230" i="1"/>
  <c r="J230" i="1" s="1" a="1"/>
  <c r="J230" i="1" s="1"/>
  <c r="I231" i="1"/>
  <c r="J231" i="1" s="1" a="1"/>
  <c r="J231" i="1" s="1"/>
  <c r="I232" i="1"/>
  <c r="J232" i="1" s="1" a="1"/>
  <c r="J232" i="1" s="1"/>
  <c r="I233" i="1"/>
  <c r="J233" i="1" s="1" a="1"/>
  <c r="J233" i="1" s="1"/>
  <c r="I234" i="1"/>
  <c r="J234" i="1" s="1" a="1"/>
  <c r="J234" i="1" s="1"/>
  <c r="I235" i="1"/>
  <c r="J235" i="1" s="1" a="1"/>
  <c r="J235" i="1" s="1"/>
  <c r="I236" i="1"/>
  <c r="J236" i="1" s="1" a="1"/>
  <c r="J236" i="1" s="1"/>
  <c r="I237" i="1"/>
  <c r="J237" i="1" s="1" a="1"/>
  <c r="J237" i="1" s="1"/>
  <c r="I238" i="1"/>
  <c r="J238" i="1" s="1" a="1"/>
  <c r="J238" i="1" s="1"/>
  <c r="I239" i="1"/>
  <c r="J239" i="1" s="1" a="1"/>
  <c r="J239" i="1" s="1"/>
  <c r="I240" i="1"/>
  <c r="J240" i="1" s="1" a="1"/>
  <c r="J240" i="1" s="1"/>
  <c r="I241" i="1"/>
  <c r="J241" i="1" s="1" a="1"/>
  <c r="J241" i="1" s="1"/>
  <c r="I242" i="1"/>
  <c r="J242" i="1" s="1" a="1"/>
  <c r="J242" i="1" s="1"/>
  <c r="I243" i="1"/>
  <c r="J243" i="1" s="1" a="1"/>
  <c r="J243" i="1" s="1"/>
  <c r="I244" i="1"/>
  <c r="J244" i="1" s="1" a="1"/>
  <c r="J244" i="1" s="1"/>
  <c r="I245" i="1"/>
  <c r="J245" i="1" s="1" a="1"/>
  <c r="J245" i="1" s="1"/>
  <c r="I246" i="1"/>
  <c r="J246" i="1" s="1" a="1"/>
  <c r="J246" i="1" s="1"/>
  <c r="I247" i="1"/>
  <c r="J247" i="1" s="1" a="1"/>
  <c r="J247" i="1" s="1"/>
  <c r="I248" i="1"/>
  <c r="J248" i="1" s="1" a="1"/>
  <c r="J248" i="1" s="1"/>
  <c r="I249" i="1"/>
  <c r="J249" i="1" s="1" a="1"/>
  <c r="J249" i="1" s="1"/>
  <c r="I250" i="1"/>
  <c r="J250" i="1" s="1" a="1"/>
  <c r="J250" i="1" s="1"/>
  <c r="I251" i="1"/>
  <c r="J251" i="1" s="1" a="1"/>
  <c r="J251" i="1" s="1"/>
  <c r="I252" i="1"/>
  <c r="J252" i="1" s="1" a="1"/>
  <c r="J252" i="1" s="1"/>
  <c r="I253" i="1"/>
  <c r="J253" i="1" s="1" a="1"/>
  <c r="J253" i="1" s="1"/>
  <c r="I254" i="1"/>
  <c r="J254" i="1" s="1" a="1"/>
  <c r="J254" i="1" s="1"/>
  <c r="I255" i="1"/>
  <c r="J255" i="1" s="1" a="1"/>
  <c r="J255" i="1" s="1"/>
  <c r="I256" i="1"/>
  <c r="J256" i="1" s="1" a="1"/>
  <c r="J256" i="1" s="1"/>
  <c r="I257" i="1"/>
  <c r="J257" i="1" s="1" a="1"/>
  <c r="J257" i="1" s="1"/>
  <c r="I258" i="1"/>
  <c r="J258" i="1" s="1" a="1"/>
  <c r="J258" i="1" s="1"/>
  <c r="I259" i="1"/>
  <c r="J259" i="1" s="1" a="1"/>
  <c r="J259" i="1" s="1"/>
  <c r="I260" i="1"/>
  <c r="J260" i="1" s="1" a="1"/>
  <c r="J260" i="1" s="1"/>
  <c r="I261" i="1"/>
  <c r="J261" i="1" s="1" a="1"/>
  <c r="J261" i="1" s="1"/>
  <c r="I262" i="1"/>
  <c r="J262" i="1" s="1" a="1"/>
  <c r="J262" i="1" s="1"/>
  <c r="I263" i="1"/>
  <c r="J263" i="1" s="1" a="1"/>
  <c r="J263" i="1" s="1"/>
  <c r="I264" i="1"/>
  <c r="J264" i="1" s="1" a="1"/>
  <c r="J264" i="1" s="1"/>
  <c r="I265" i="1"/>
  <c r="J265" i="1" s="1" a="1"/>
  <c r="J265" i="1" s="1"/>
  <c r="I266" i="1"/>
  <c r="J266" i="1" s="1" a="1"/>
  <c r="J266" i="1" s="1"/>
  <c r="I267" i="1"/>
  <c r="J267" i="1" s="1" a="1"/>
  <c r="J267" i="1" s="1"/>
  <c r="I268" i="1"/>
  <c r="J268" i="1" s="1" a="1"/>
  <c r="J268" i="1" s="1"/>
  <c r="I269" i="1"/>
  <c r="J269" i="1" s="1" a="1"/>
  <c r="J269" i="1" s="1"/>
  <c r="I270" i="1"/>
  <c r="J270" i="1" s="1" a="1"/>
  <c r="J270" i="1" s="1"/>
  <c r="I271" i="1"/>
  <c r="J271" i="1" s="1" a="1"/>
  <c r="J271" i="1" s="1"/>
  <c r="I272" i="1"/>
  <c r="J272" i="1" s="1" a="1"/>
  <c r="J272" i="1" s="1"/>
  <c r="I273" i="1"/>
  <c r="J273" i="1" s="1" a="1"/>
  <c r="J273" i="1" s="1"/>
  <c r="I274" i="1"/>
  <c r="J274" i="1" s="1" a="1"/>
  <c r="J274" i="1" s="1"/>
  <c r="I275" i="1"/>
  <c r="J275" i="1" s="1" a="1"/>
  <c r="J275" i="1" s="1"/>
  <c r="I276" i="1"/>
  <c r="J276" i="1" s="1" a="1"/>
  <c r="J276" i="1" s="1"/>
  <c r="I277" i="1"/>
  <c r="J277" i="1" s="1" a="1"/>
  <c r="J277" i="1" s="1"/>
  <c r="I278" i="1"/>
  <c r="J278" i="1" s="1" a="1"/>
  <c r="J278" i="1" s="1"/>
  <c r="I279" i="1"/>
  <c r="J279" i="1" s="1" a="1"/>
  <c r="J279" i="1" s="1"/>
  <c r="I280" i="1"/>
  <c r="J280" i="1" s="1" a="1"/>
  <c r="J280" i="1" s="1"/>
  <c r="I281" i="1"/>
  <c r="J281" i="1" s="1" a="1"/>
  <c r="J281" i="1" s="1"/>
  <c r="I282" i="1"/>
  <c r="J282" i="1" s="1" a="1"/>
  <c r="J282" i="1" s="1"/>
  <c r="I283" i="1"/>
  <c r="J283" i="1" s="1" a="1"/>
  <c r="J283" i="1" s="1"/>
  <c r="I284" i="1"/>
  <c r="J284" i="1" s="1" a="1"/>
  <c r="J284" i="1" s="1"/>
  <c r="I285" i="1"/>
  <c r="J285" i="1" s="1" a="1"/>
  <c r="J285" i="1" s="1"/>
  <c r="I286" i="1"/>
  <c r="J286" i="1" s="1" a="1"/>
  <c r="J286" i="1" s="1"/>
  <c r="I287" i="1"/>
  <c r="J287" i="1" s="1" a="1"/>
  <c r="J287" i="1" s="1"/>
  <c r="I288" i="1"/>
  <c r="J288" i="1" s="1" a="1"/>
  <c r="J288" i="1" s="1"/>
  <c r="I289" i="1"/>
  <c r="J289" i="1" s="1" a="1"/>
  <c r="J289" i="1" s="1"/>
  <c r="I290" i="1"/>
  <c r="J290" i="1" s="1" a="1"/>
  <c r="J290" i="1" s="1"/>
  <c r="I291" i="1"/>
  <c r="J291" i="1" s="1" a="1"/>
  <c r="J291" i="1" s="1"/>
  <c r="I292" i="1"/>
  <c r="J292" i="1" s="1" a="1"/>
  <c r="J292" i="1" s="1"/>
  <c r="I293" i="1"/>
  <c r="J293" i="1" s="1" a="1"/>
  <c r="J293" i="1" s="1"/>
  <c r="I294" i="1"/>
  <c r="J294" i="1" s="1" a="1"/>
  <c r="J294" i="1" s="1"/>
  <c r="I295" i="1"/>
  <c r="J295" i="1" s="1" a="1"/>
  <c r="J295" i="1" s="1"/>
  <c r="I296" i="1"/>
  <c r="J296" i="1" s="1" a="1"/>
  <c r="J296" i="1" s="1"/>
  <c r="I297" i="1"/>
  <c r="J297" i="1" s="1" a="1"/>
  <c r="J297" i="1" s="1"/>
  <c r="I298" i="1"/>
  <c r="J298" i="1" s="1" a="1"/>
  <c r="J298" i="1" s="1"/>
  <c r="I299" i="1"/>
  <c r="J299" i="1" s="1" a="1"/>
  <c r="J299" i="1" s="1"/>
  <c r="I300" i="1"/>
  <c r="J300" i="1" s="1" a="1"/>
  <c r="J300" i="1" s="1"/>
  <c r="I301" i="1"/>
  <c r="J301" i="1" s="1" a="1"/>
  <c r="J301" i="1" s="1"/>
  <c r="I302" i="1"/>
  <c r="J302" i="1" s="1" a="1"/>
  <c r="J302" i="1" s="1"/>
  <c r="I303" i="1"/>
  <c r="J303" i="1" s="1" a="1"/>
  <c r="J303" i="1" s="1"/>
  <c r="I304" i="1"/>
  <c r="J304" i="1" s="1" a="1"/>
  <c r="J304" i="1" s="1"/>
  <c r="I305" i="1"/>
  <c r="J305" i="1" s="1" a="1"/>
  <c r="J305" i="1" s="1"/>
  <c r="I306" i="1"/>
  <c r="J306" i="1" s="1" a="1"/>
  <c r="J306" i="1" s="1"/>
  <c r="I307" i="1"/>
  <c r="J307" i="1" s="1" a="1"/>
  <c r="J307" i="1" s="1"/>
  <c r="I308" i="1"/>
  <c r="J308" i="1" s="1" a="1"/>
  <c r="J308" i="1" s="1"/>
  <c r="I309" i="1"/>
  <c r="J309" i="1" s="1" a="1"/>
  <c r="J309" i="1" s="1"/>
  <c r="I310" i="1"/>
  <c r="J310" i="1" s="1" a="1"/>
  <c r="J310" i="1" s="1"/>
  <c r="I312" i="1"/>
  <c r="J312" i="1" s="1" a="1"/>
  <c r="J312" i="1" s="1"/>
  <c r="I313" i="1"/>
  <c r="J313" i="1" s="1" a="1"/>
  <c r="J313" i="1" s="1"/>
  <c r="I314" i="1"/>
  <c r="J314" i="1" s="1" a="1"/>
  <c r="J314" i="1" s="1"/>
  <c r="I315" i="1"/>
  <c r="J315" i="1" s="1" a="1"/>
  <c r="J315" i="1" s="1"/>
  <c r="I316" i="1"/>
  <c r="J316" i="1" s="1" a="1"/>
  <c r="J316" i="1" s="1"/>
  <c r="I317" i="1"/>
  <c r="J317" i="1" s="1" a="1"/>
  <c r="J317" i="1" s="1"/>
  <c r="I318" i="1"/>
  <c r="J318" i="1" s="1" a="1"/>
  <c r="J318" i="1" s="1"/>
  <c r="I319" i="1"/>
  <c r="J319" i="1" s="1" a="1"/>
  <c r="J319" i="1" s="1"/>
  <c r="I320" i="1"/>
  <c r="J320" i="1" s="1" a="1"/>
  <c r="J320" i="1" s="1"/>
  <c r="I321" i="1"/>
  <c r="J321" i="1" s="1" a="1"/>
  <c r="J321" i="1" s="1"/>
  <c r="I322" i="1"/>
  <c r="J322" i="1" s="1" a="1"/>
  <c r="J322" i="1" s="1"/>
  <c r="I323" i="1"/>
  <c r="J323" i="1" s="1" a="1"/>
  <c r="J323" i="1" s="1"/>
  <c r="I324" i="1"/>
  <c r="J324" i="1" s="1" a="1"/>
  <c r="J324" i="1" s="1"/>
  <c r="I325" i="1"/>
  <c r="J325" i="1" s="1" a="1"/>
  <c r="J325" i="1" s="1"/>
  <c r="I326" i="1"/>
  <c r="J326" i="1" s="1" a="1"/>
  <c r="J326" i="1" s="1"/>
  <c r="I327" i="1"/>
  <c r="J327" i="1" s="1" a="1"/>
  <c r="J327" i="1" s="1"/>
  <c r="I328" i="1"/>
  <c r="J328" i="1" s="1" a="1"/>
  <c r="J328" i="1" s="1"/>
  <c r="I329" i="1"/>
  <c r="J329" i="1" s="1" a="1"/>
  <c r="J329" i="1" s="1"/>
  <c r="I330" i="1"/>
  <c r="J330" i="1" s="1" a="1"/>
  <c r="J330" i="1" s="1"/>
  <c r="I331" i="1"/>
  <c r="J331" i="1" s="1" a="1"/>
  <c r="J331" i="1" s="1"/>
  <c r="I332" i="1"/>
  <c r="J332" i="1" s="1" a="1"/>
  <c r="J332" i="1" s="1"/>
  <c r="I333" i="1"/>
  <c r="J333" i="1" s="1" a="1"/>
  <c r="J333" i="1" s="1"/>
  <c r="I334" i="1"/>
  <c r="J334" i="1" s="1" a="1"/>
  <c r="J334" i="1" s="1"/>
  <c r="I335" i="1"/>
  <c r="J335" i="1" s="1" a="1"/>
  <c r="J335" i="1" s="1"/>
  <c r="I336" i="1"/>
  <c r="J336" i="1" s="1" a="1"/>
  <c r="J336" i="1" s="1"/>
  <c r="I337" i="1"/>
  <c r="J337" i="1" s="1" a="1"/>
  <c r="J337" i="1" s="1"/>
  <c r="I338" i="1"/>
  <c r="J338" i="1" s="1" a="1"/>
  <c r="J338" i="1" s="1"/>
  <c r="I339" i="1"/>
  <c r="J339" i="1" s="1" a="1"/>
  <c r="J339" i="1" s="1"/>
  <c r="I340" i="1"/>
  <c r="J340" i="1" s="1" a="1"/>
  <c r="J340" i="1" s="1"/>
  <c r="I341" i="1"/>
  <c r="J341" i="1" s="1" a="1"/>
  <c r="J341" i="1" s="1"/>
  <c r="I342" i="1"/>
  <c r="J342" i="1" s="1" a="1"/>
  <c r="J342" i="1" s="1"/>
  <c r="I343" i="1"/>
  <c r="J343" i="1" s="1" a="1"/>
  <c r="J343" i="1" s="1"/>
  <c r="I344" i="1"/>
  <c r="J344" i="1" s="1" a="1"/>
  <c r="J344" i="1" s="1"/>
  <c r="I345" i="1"/>
  <c r="J345" i="1" s="1" a="1"/>
  <c r="J345" i="1" s="1"/>
  <c r="I346" i="1"/>
  <c r="J346" i="1" s="1" a="1"/>
  <c r="J346" i="1" s="1"/>
  <c r="I347" i="1"/>
  <c r="J347" i="1" s="1" a="1"/>
  <c r="J347" i="1" s="1"/>
  <c r="I348" i="1"/>
  <c r="J348" i="1" s="1" a="1"/>
  <c r="J348" i="1" s="1"/>
  <c r="I349" i="1"/>
  <c r="J349" i="1" s="1" a="1"/>
  <c r="J349" i="1" s="1"/>
  <c r="I350" i="1"/>
  <c r="J350" i="1" s="1" a="1"/>
  <c r="J350" i="1" s="1"/>
  <c r="I351" i="1"/>
  <c r="J351" i="1" s="1" a="1"/>
  <c r="J351" i="1" s="1"/>
  <c r="I352" i="1"/>
  <c r="J352" i="1" s="1" a="1"/>
  <c r="J352" i="1" s="1"/>
  <c r="I353" i="1"/>
  <c r="J353" i="1" s="1" a="1"/>
  <c r="J353" i="1" s="1"/>
  <c r="I354" i="1"/>
  <c r="J354" i="1" s="1" a="1"/>
  <c r="J354" i="1" s="1"/>
  <c r="I355" i="1"/>
  <c r="J355" i="1" s="1" a="1"/>
  <c r="J355" i="1" s="1"/>
  <c r="I356" i="1"/>
  <c r="J356" i="1" s="1" a="1"/>
  <c r="J356" i="1" s="1"/>
  <c r="I357" i="1"/>
  <c r="J357" i="1" s="1" a="1"/>
  <c r="J357" i="1" s="1"/>
  <c r="I358" i="1"/>
  <c r="J358" i="1" s="1" a="1"/>
  <c r="J358" i="1" s="1"/>
  <c r="I359" i="1"/>
  <c r="J359" i="1" s="1" a="1"/>
  <c r="J359" i="1" s="1"/>
  <c r="I360" i="1"/>
  <c r="J360" i="1" s="1" a="1"/>
  <c r="J360" i="1" s="1"/>
  <c r="I361" i="1"/>
  <c r="J361" i="1" s="1" a="1"/>
  <c r="J361" i="1" s="1"/>
  <c r="I362" i="1"/>
  <c r="J362" i="1" s="1" a="1"/>
  <c r="J362" i="1" s="1"/>
  <c r="I363" i="1"/>
  <c r="J363" i="1" s="1" a="1"/>
  <c r="J363" i="1" s="1"/>
  <c r="I364" i="1"/>
  <c r="J364" i="1" s="1" a="1"/>
  <c r="J364" i="1" s="1"/>
  <c r="I365" i="1"/>
  <c r="J365" i="1" s="1" a="1"/>
  <c r="J365" i="1" s="1"/>
  <c r="I366" i="1"/>
  <c r="J366" i="1" s="1" a="1"/>
  <c r="J366" i="1" s="1"/>
  <c r="I367" i="1"/>
  <c r="J367" i="1" s="1" a="1"/>
  <c r="J367" i="1" s="1"/>
  <c r="I368" i="1"/>
  <c r="J368" i="1" s="1" a="1"/>
  <c r="J368" i="1" s="1"/>
  <c r="I369" i="1"/>
  <c r="J369" i="1" s="1" a="1"/>
  <c r="J369" i="1" s="1"/>
  <c r="I370" i="1"/>
  <c r="J370" i="1" s="1" a="1"/>
  <c r="J370" i="1" s="1"/>
  <c r="I371" i="1"/>
  <c r="J371" i="1" s="1" a="1"/>
  <c r="J371" i="1" s="1"/>
  <c r="I372" i="1"/>
  <c r="J372" i="1" s="1" a="1"/>
  <c r="J372" i="1" s="1"/>
  <c r="I373" i="1"/>
  <c r="J373" i="1" s="1" a="1"/>
  <c r="J373" i="1" s="1"/>
  <c r="I374" i="1"/>
  <c r="J374" i="1" s="1" a="1"/>
  <c r="J374" i="1" s="1"/>
  <c r="I375" i="1"/>
  <c r="J375" i="1" s="1" a="1"/>
  <c r="J375" i="1" s="1"/>
  <c r="I376" i="1"/>
  <c r="J376" i="1" s="1" a="1"/>
  <c r="J376" i="1" s="1"/>
  <c r="I377" i="1"/>
  <c r="J377" i="1" s="1" a="1"/>
  <c r="J377" i="1" s="1"/>
  <c r="I378" i="1"/>
  <c r="J378" i="1" s="1" a="1"/>
  <c r="J378" i="1" s="1"/>
  <c r="I379" i="1"/>
  <c r="J379" i="1" s="1" a="1"/>
  <c r="J379" i="1" s="1"/>
  <c r="I380" i="1"/>
  <c r="J380" i="1" s="1" a="1"/>
  <c r="J380" i="1" s="1"/>
  <c r="I381" i="1"/>
  <c r="J381" i="1" s="1" a="1"/>
  <c r="J381" i="1" s="1"/>
  <c r="I382" i="1"/>
  <c r="J382" i="1" s="1" a="1"/>
  <c r="J382" i="1" s="1"/>
  <c r="I383" i="1"/>
  <c r="J383" i="1" s="1" a="1"/>
  <c r="J383" i="1" s="1"/>
  <c r="I384" i="1"/>
  <c r="J384" i="1" s="1" a="1"/>
  <c r="J384" i="1" s="1"/>
  <c r="I385" i="1"/>
  <c r="J385" i="1" s="1" a="1"/>
  <c r="J385" i="1" s="1"/>
  <c r="I386" i="1"/>
  <c r="J386" i="1" s="1" a="1"/>
  <c r="J386" i="1" s="1"/>
  <c r="I387" i="1"/>
  <c r="J387" i="1" s="1" a="1"/>
  <c r="J387" i="1" s="1"/>
  <c r="I388" i="1"/>
  <c r="J388" i="1" s="1" a="1"/>
  <c r="J388" i="1" s="1"/>
  <c r="I389" i="1"/>
  <c r="J389" i="1" s="1" a="1"/>
  <c r="J389" i="1" s="1"/>
  <c r="I390" i="1"/>
  <c r="J390" i="1" s="1" a="1"/>
  <c r="J390" i="1" s="1"/>
  <c r="I391" i="1"/>
  <c r="J391" i="1" s="1" a="1"/>
  <c r="J391" i="1" s="1"/>
  <c r="I392" i="1"/>
  <c r="J392" i="1" s="1" a="1"/>
  <c r="J392" i="1" s="1"/>
  <c r="I393" i="1"/>
  <c r="J393" i="1" s="1" a="1"/>
  <c r="J393" i="1" s="1"/>
  <c r="I394" i="1"/>
  <c r="J394" i="1" s="1" a="1"/>
  <c r="J394" i="1" s="1"/>
  <c r="I395" i="1"/>
  <c r="J395" i="1" s="1" a="1"/>
  <c r="J395" i="1" s="1"/>
  <c r="I396" i="1"/>
  <c r="J396" i="1" s="1" a="1"/>
  <c r="J396" i="1" s="1"/>
  <c r="I397" i="1"/>
  <c r="J397" i="1" s="1" a="1"/>
  <c r="J397" i="1" s="1"/>
  <c r="I398" i="1"/>
  <c r="J398" i="1" s="1" a="1"/>
  <c r="J398" i="1" s="1"/>
  <c r="I399" i="1"/>
  <c r="J399" i="1" s="1" a="1"/>
  <c r="J399" i="1" s="1"/>
  <c r="I400" i="1"/>
  <c r="J400" i="1" s="1" a="1"/>
  <c r="J400" i="1" s="1"/>
  <c r="I401" i="1"/>
  <c r="J401" i="1" s="1" a="1"/>
  <c r="J401" i="1" s="1"/>
  <c r="I402" i="1"/>
  <c r="J402" i="1" s="1" a="1"/>
  <c r="J402" i="1" s="1"/>
  <c r="I403" i="1"/>
  <c r="J403" i="1" s="1" a="1"/>
  <c r="J403" i="1" s="1"/>
  <c r="I404" i="1"/>
  <c r="J404" i="1" s="1" a="1"/>
  <c r="J404" i="1" s="1"/>
  <c r="I405" i="1"/>
  <c r="J405" i="1" s="1" a="1"/>
  <c r="J405" i="1" s="1"/>
  <c r="I406" i="1"/>
  <c r="J406" i="1" s="1" a="1"/>
  <c r="J406" i="1" s="1"/>
  <c r="I407" i="1"/>
  <c r="J407" i="1" s="1" a="1"/>
  <c r="J407" i="1" s="1"/>
  <c r="I408" i="1"/>
  <c r="J408" i="1" s="1" a="1"/>
  <c r="J408" i="1" s="1"/>
  <c r="I409" i="1"/>
  <c r="J409" i="1" s="1" a="1"/>
  <c r="J409" i="1" s="1"/>
  <c r="I410" i="1"/>
  <c r="J410" i="1" s="1" a="1"/>
  <c r="J410" i="1" s="1"/>
  <c r="I412" i="1"/>
  <c r="J412" i="1" s="1" a="1"/>
  <c r="J412" i="1" s="1"/>
  <c r="I413" i="1"/>
  <c r="J413" i="1" s="1" a="1"/>
  <c r="J413" i="1" s="1"/>
  <c r="I414" i="1"/>
  <c r="J414" i="1" s="1" a="1"/>
  <c r="J414" i="1" s="1"/>
  <c r="I415" i="1"/>
  <c r="J415" i="1" s="1" a="1"/>
  <c r="J415" i="1" s="1"/>
  <c r="I416" i="1"/>
  <c r="J416" i="1" s="1" a="1"/>
  <c r="J416" i="1" s="1"/>
  <c r="I417" i="1"/>
  <c r="J417" i="1" s="1" a="1"/>
  <c r="J417" i="1" s="1"/>
  <c r="I418" i="1"/>
  <c r="J418" i="1" s="1" a="1"/>
  <c r="J418" i="1" s="1"/>
  <c r="I419" i="1"/>
  <c r="J419" i="1" s="1" a="1"/>
  <c r="J419" i="1" s="1"/>
  <c r="I420" i="1"/>
  <c r="J420" i="1" s="1" a="1"/>
  <c r="J420" i="1" s="1"/>
  <c r="I421" i="1"/>
  <c r="J421" i="1" s="1" a="1"/>
  <c r="J421" i="1" s="1"/>
  <c r="I422" i="1"/>
  <c r="J422" i="1" s="1" a="1"/>
  <c r="J422" i="1" s="1"/>
  <c r="I423" i="1"/>
  <c r="J423" i="1" s="1" a="1"/>
  <c r="J423" i="1" s="1"/>
  <c r="I424" i="1"/>
  <c r="J424" i="1" s="1" a="1"/>
  <c r="J424" i="1" s="1"/>
  <c r="I425" i="1"/>
  <c r="J425" i="1" s="1" a="1"/>
  <c r="J425" i="1" s="1"/>
  <c r="I426" i="1"/>
  <c r="J426" i="1" s="1" a="1"/>
  <c r="J426" i="1" s="1"/>
  <c r="I427" i="1"/>
  <c r="J427" i="1" s="1" a="1"/>
  <c r="J427" i="1" s="1"/>
  <c r="I428" i="1"/>
  <c r="J428" i="1" s="1" a="1"/>
  <c r="J428" i="1" s="1"/>
  <c r="I429" i="1"/>
  <c r="J429" i="1" s="1" a="1"/>
  <c r="J429" i="1" s="1"/>
  <c r="I430" i="1"/>
  <c r="J430" i="1" s="1" a="1"/>
  <c r="J430" i="1" s="1"/>
  <c r="I431" i="1"/>
  <c r="J431" i="1" s="1" a="1"/>
  <c r="J431" i="1" s="1"/>
  <c r="I432" i="1"/>
  <c r="J432" i="1" s="1" a="1"/>
  <c r="J432" i="1" s="1"/>
  <c r="I433" i="1"/>
  <c r="J433" i="1" s="1" a="1"/>
  <c r="J433" i="1" s="1"/>
  <c r="I434" i="1"/>
  <c r="J434" i="1" s="1" a="1"/>
  <c r="J434" i="1" s="1"/>
  <c r="I435" i="1"/>
  <c r="J435" i="1" s="1" a="1"/>
  <c r="J435" i="1" s="1"/>
  <c r="I436" i="1"/>
  <c r="J436" i="1" s="1" a="1"/>
  <c r="J436" i="1" s="1"/>
  <c r="I437" i="1"/>
  <c r="J437" i="1" s="1" a="1"/>
  <c r="J437" i="1" s="1"/>
  <c r="I438" i="1"/>
  <c r="J438" i="1" s="1" a="1"/>
  <c r="J438" i="1" s="1"/>
  <c r="I439" i="1"/>
  <c r="J439" i="1" s="1" a="1"/>
  <c r="J439" i="1" s="1"/>
  <c r="I440" i="1"/>
  <c r="J440" i="1" s="1" a="1"/>
  <c r="J440" i="1" s="1"/>
  <c r="I441" i="1"/>
  <c r="J441" i="1" s="1" a="1"/>
  <c r="J441" i="1" s="1"/>
  <c r="I442" i="1"/>
  <c r="J442" i="1" s="1" a="1"/>
  <c r="J442" i="1" s="1"/>
  <c r="I443" i="1"/>
  <c r="J443" i="1" s="1" a="1"/>
  <c r="J443" i="1" s="1"/>
  <c r="I444" i="1"/>
  <c r="J444" i="1" s="1" a="1"/>
  <c r="J444" i="1" s="1"/>
  <c r="I445" i="1"/>
  <c r="J445" i="1" s="1" a="1"/>
  <c r="J445" i="1" s="1"/>
  <c r="I446" i="1"/>
  <c r="J446" i="1" s="1" a="1"/>
  <c r="J446" i="1" s="1"/>
  <c r="I447" i="1"/>
  <c r="J447" i="1" s="1" a="1"/>
  <c r="J447" i="1" s="1"/>
  <c r="I448" i="1"/>
  <c r="J448" i="1" s="1" a="1"/>
  <c r="J448" i="1" s="1"/>
  <c r="I449" i="1"/>
  <c r="J449" i="1" s="1" a="1"/>
  <c r="J449" i="1" s="1"/>
  <c r="I450" i="1"/>
  <c r="J450" i="1" s="1" a="1"/>
  <c r="J450" i="1" s="1"/>
  <c r="I451" i="1"/>
  <c r="J451" i="1" s="1" a="1"/>
  <c r="J451" i="1" s="1"/>
  <c r="I452" i="1"/>
  <c r="J452" i="1" s="1" a="1"/>
  <c r="J452" i="1" s="1"/>
  <c r="I453" i="1"/>
  <c r="J453" i="1" s="1" a="1"/>
  <c r="J453" i="1" s="1"/>
  <c r="I454" i="1"/>
  <c r="J454" i="1" s="1" a="1"/>
  <c r="J454" i="1" s="1"/>
  <c r="I455" i="1"/>
  <c r="J455" i="1" s="1" a="1"/>
  <c r="J455" i="1" s="1"/>
  <c r="I456" i="1"/>
  <c r="J456" i="1" s="1" a="1"/>
  <c r="J456" i="1" s="1"/>
  <c r="I457" i="1"/>
  <c r="J457" i="1" s="1" a="1"/>
  <c r="J457" i="1" s="1"/>
  <c r="I458" i="1"/>
  <c r="J458" i="1" s="1" a="1"/>
  <c r="J458" i="1" s="1"/>
  <c r="I459" i="1"/>
  <c r="J459" i="1" s="1" a="1"/>
  <c r="J459" i="1" s="1"/>
  <c r="I460" i="1"/>
  <c r="J460" i="1" s="1" a="1"/>
  <c r="J460" i="1" s="1"/>
  <c r="I461" i="1"/>
  <c r="J461" i="1" s="1" a="1"/>
  <c r="J461" i="1" s="1"/>
  <c r="I462" i="1"/>
  <c r="J462" i="1" s="1" a="1"/>
  <c r="J462" i="1" s="1"/>
  <c r="I463" i="1"/>
  <c r="J463" i="1" s="1" a="1"/>
  <c r="J463" i="1" s="1"/>
  <c r="I464" i="1"/>
  <c r="J464" i="1" s="1" a="1"/>
  <c r="J464" i="1" s="1"/>
  <c r="I465" i="1"/>
  <c r="J465" i="1" s="1" a="1"/>
  <c r="J465" i="1" s="1"/>
  <c r="I466" i="1"/>
  <c r="J466" i="1" s="1" a="1"/>
  <c r="J466" i="1" s="1"/>
  <c r="I467" i="1"/>
  <c r="J467" i="1" s="1" a="1"/>
  <c r="J467" i="1" s="1"/>
  <c r="I468" i="1"/>
  <c r="J468" i="1" s="1" a="1"/>
  <c r="J468" i="1" s="1"/>
  <c r="I469" i="1"/>
  <c r="J469" i="1" s="1" a="1"/>
  <c r="J469" i="1" s="1"/>
  <c r="I470" i="1"/>
  <c r="J470" i="1" s="1" a="1"/>
  <c r="J470" i="1" s="1"/>
  <c r="I471" i="1"/>
  <c r="J471" i="1" s="1" a="1"/>
  <c r="J471" i="1" s="1"/>
  <c r="I472" i="1"/>
  <c r="J472" i="1" s="1" a="1"/>
  <c r="J472" i="1" s="1"/>
  <c r="I473" i="1"/>
  <c r="J473" i="1" s="1" a="1"/>
  <c r="J473" i="1" s="1"/>
  <c r="I474" i="1"/>
  <c r="J474" i="1" s="1" a="1"/>
  <c r="J474" i="1" s="1"/>
  <c r="I475" i="1"/>
  <c r="J475" i="1" s="1" a="1"/>
  <c r="J475" i="1" s="1"/>
  <c r="I476" i="1"/>
  <c r="J476" i="1" s="1" a="1"/>
  <c r="J476" i="1" s="1"/>
  <c r="I477" i="1"/>
  <c r="J477" i="1" s="1" a="1"/>
  <c r="J477" i="1" s="1"/>
  <c r="I478" i="1"/>
  <c r="J478" i="1" s="1" a="1"/>
  <c r="J478" i="1" s="1"/>
  <c r="I479" i="1"/>
  <c r="J479" i="1" s="1" a="1"/>
  <c r="J479" i="1" s="1"/>
  <c r="I480" i="1"/>
  <c r="J480" i="1" s="1" a="1"/>
  <c r="J480" i="1" s="1"/>
  <c r="I481" i="1"/>
  <c r="J481" i="1" s="1" a="1"/>
  <c r="J481" i="1" s="1"/>
  <c r="I482" i="1"/>
  <c r="J482" i="1" s="1" a="1"/>
  <c r="J482" i="1" s="1"/>
  <c r="I483" i="1"/>
  <c r="J483" i="1" s="1" a="1"/>
  <c r="J483" i="1" s="1"/>
  <c r="I484" i="1"/>
  <c r="J484" i="1" s="1" a="1"/>
  <c r="J484" i="1" s="1"/>
  <c r="I485" i="1"/>
  <c r="J485" i="1" s="1" a="1"/>
  <c r="J485" i="1" s="1"/>
  <c r="I486" i="1"/>
  <c r="J486" i="1" s="1" a="1"/>
  <c r="J486" i="1" s="1"/>
  <c r="I487" i="1"/>
  <c r="J487" i="1" s="1" a="1"/>
  <c r="J487" i="1" s="1"/>
  <c r="I488" i="1"/>
  <c r="J488" i="1" s="1" a="1"/>
  <c r="J488" i="1" s="1"/>
  <c r="I489" i="1"/>
  <c r="J489" i="1" s="1" a="1"/>
  <c r="J489" i="1" s="1"/>
  <c r="I490" i="1"/>
  <c r="J490" i="1" s="1" a="1"/>
  <c r="J490" i="1" s="1"/>
  <c r="I491" i="1"/>
  <c r="J491" i="1" s="1" a="1"/>
  <c r="J491" i="1" s="1"/>
  <c r="I492" i="1"/>
  <c r="J492" i="1" s="1" a="1"/>
  <c r="J492" i="1" s="1"/>
  <c r="I493" i="1"/>
  <c r="J493" i="1" s="1" a="1"/>
  <c r="J493" i="1" s="1"/>
  <c r="I494" i="1"/>
  <c r="J494" i="1" s="1" a="1"/>
  <c r="J494" i="1" s="1"/>
  <c r="I495" i="1"/>
  <c r="J495" i="1" s="1" a="1"/>
  <c r="J495" i="1" s="1"/>
  <c r="I496" i="1"/>
  <c r="J496" i="1" s="1" a="1"/>
  <c r="J496" i="1" s="1"/>
  <c r="I497" i="1"/>
  <c r="J497" i="1" s="1" a="1"/>
  <c r="J497" i="1" s="1"/>
  <c r="I498" i="1"/>
  <c r="J498" i="1" s="1" a="1"/>
  <c r="J498" i="1" s="1"/>
  <c r="I499" i="1"/>
  <c r="J499" i="1" s="1" a="1"/>
  <c r="J499" i="1" s="1"/>
  <c r="I500" i="1"/>
  <c r="J500" i="1" s="1" a="1"/>
  <c r="J500" i="1" s="1"/>
  <c r="I501" i="1"/>
  <c r="J501" i="1" s="1" a="1"/>
  <c r="J501" i="1" s="1"/>
  <c r="I502" i="1"/>
  <c r="J502" i="1" s="1" a="1"/>
  <c r="J502" i="1" s="1"/>
  <c r="I503" i="1"/>
  <c r="J503" i="1" s="1" a="1"/>
  <c r="J503" i="1" s="1"/>
  <c r="I504" i="1"/>
  <c r="J504" i="1" s="1" a="1"/>
  <c r="J504" i="1" s="1"/>
  <c r="I505" i="1"/>
  <c r="J505" i="1" s="1" a="1"/>
  <c r="J505" i="1" s="1"/>
  <c r="I506" i="1"/>
  <c r="J506" i="1" s="1" a="1"/>
  <c r="J506" i="1" s="1"/>
  <c r="I507" i="1"/>
  <c r="J507" i="1" s="1" a="1"/>
  <c r="J507" i="1" s="1"/>
  <c r="I508" i="1"/>
  <c r="J508" i="1" s="1" a="1"/>
  <c r="J508" i="1" s="1"/>
  <c r="I509" i="1"/>
  <c r="J509" i="1" s="1" a="1"/>
  <c r="J509" i="1" s="1"/>
  <c r="I510" i="1"/>
  <c r="J510" i="1" s="1" a="1"/>
  <c r="J510" i="1" s="1"/>
  <c r="I12" i="1"/>
  <c r="J12" i="1" s="1" a="1"/>
  <c r="J12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12" i="1"/>
  <c r="H12" i="1" s="1" a="1"/>
  <c r="H12" i="1" s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12" i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H13" i="1" l="1" a="1"/>
  <c r="H13" i="1" s="1"/>
  <c r="H14" i="1" s="1" a="1"/>
  <c r="H14" i="1" s="1"/>
  <c r="H15" i="1" s="1" a="1"/>
  <c r="H15" i="1" s="1"/>
  <c r="H16" i="1" s="1" a="1"/>
  <c r="H16" i="1" s="1"/>
  <c r="H17" i="1" s="1" a="1"/>
  <c r="H17" i="1" s="1"/>
  <c r="H18" i="1" s="1" a="1"/>
  <c r="H18" i="1" s="1"/>
  <c r="H19" i="1" s="1" a="1"/>
  <c r="H19" i="1" s="1"/>
  <c r="H20" i="1" s="1" a="1"/>
  <c r="H20" i="1" s="1"/>
  <c r="H21" i="1" s="1" a="1"/>
  <c r="H21" i="1" s="1"/>
  <c r="H22" i="1" s="1" a="1"/>
  <c r="H22" i="1" s="1"/>
  <c r="H23" i="1" s="1" a="1"/>
  <c r="H23" i="1" s="1"/>
  <c r="H24" i="1" s="1" a="1"/>
  <c r="H24" i="1" s="1"/>
  <c r="H25" i="1" s="1" a="1"/>
  <c r="H25" i="1" s="1"/>
  <c r="H26" i="1" s="1" a="1"/>
  <c r="H26" i="1" s="1"/>
  <c r="H27" i="1" s="1" a="1"/>
  <c r="H27" i="1" s="1"/>
  <c r="H28" i="1" s="1" a="1"/>
  <c r="H28" i="1" s="1"/>
  <c r="H29" i="1" s="1" a="1"/>
  <c r="H29" i="1" s="1"/>
  <c r="H30" i="1" s="1" a="1"/>
  <c r="H30" i="1" s="1"/>
  <c r="H31" i="1" s="1" a="1"/>
  <c r="H31" i="1" s="1"/>
  <c r="H32" i="1" s="1" a="1"/>
  <c r="H32" i="1" s="1"/>
  <c r="H33" i="1" s="1" a="1"/>
  <c r="H33" i="1" s="1"/>
  <c r="H34" i="1" s="1" a="1"/>
  <c r="H34" i="1" s="1"/>
  <c r="H35" i="1" s="1" a="1"/>
  <c r="H35" i="1" s="1"/>
  <c r="H36" i="1" s="1" a="1"/>
  <c r="H36" i="1" s="1"/>
  <c r="H37" i="1" s="1" a="1"/>
  <c r="H37" i="1" s="1"/>
  <c r="H38" i="1" s="1" a="1"/>
  <c r="H38" i="1" s="1"/>
  <c r="H39" i="1" s="1" a="1"/>
  <c r="H39" i="1" s="1"/>
  <c r="H40" i="1" s="1" a="1"/>
  <c r="H40" i="1" s="1"/>
  <c r="H41" i="1" s="1" a="1"/>
  <c r="H41" i="1" s="1"/>
  <c r="H42" i="1" s="1" a="1"/>
  <c r="H42" i="1" s="1"/>
  <c r="H43" i="1" s="1" a="1"/>
  <c r="H43" i="1" s="1"/>
  <c r="H44" i="1" s="1" a="1"/>
  <c r="H44" i="1" s="1"/>
  <c r="H45" i="1" s="1" a="1"/>
  <c r="H45" i="1" s="1"/>
  <c r="H46" i="1" s="1" a="1"/>
  <c r="H46" i="1" s="1"/>
  <c r="H47" i="1" s="1" a="1"/>
  <c r="H47" i="1" s="1"/>
  <c r="H48" i="1" s="1" a="1"/>
  <c r="H48" i="1" s="1"/>
  <c r="H49" i="1" s="1" a="1"/>
  <c r="H49" i="1" s="1"/>
  <c r="H50" i="1" s="1" a="1"/>
  <c r="H50" i="1" s="1"/>
  <c r="H51" i="1" s="1" a="1"/>
  <c r="H51" i="1" s="1"/>
  <c r="H52" i="1" s="1" a="1"/>
  <c r="H52" i="1" s="1"/>
  <c r="H53" i="1" s="1" a="1"/>
  <c r="H53" i="1" s="1"/>
  <c r="H54" i="1" s="1" a="1"/>
  <c r="H54" i="1" s="1"/>
  <c r="H55" i="1" s="1" a="1"/>
  <c r="H55" i="1" s="1"/>
  <c r="H56" i="1" s="1" a="1"/>
  <c r="H56" i="1" s="1"/>
  <c r="H57" i="1" s="1" a="1"/>
  <c r="H57" i="1" s="1"/>
  <c r="H58" i="1" s="1" a="1"/>
  <c r="H58" i="1" s="1"/>
  <c r="H59" i="1" s="1" a="1"/>
  <c r="H59" i="1" s="1"/>
  <c r="H60" i="1" s="1" a="1"/>
  <c r="H60" i="1" s="1"/>
  <c r="H61" i="1" s="1" a="1"/>
  <c r="H61" i="1" s="1"/>
  <c r="H62" i="1" s="1" a="1"/>
  <c r="H62" i="1" s="1"/>
  <c r="H63" i="1" s="1" a="1"/>
  <c r="H63" i="1" s="1"/>
  <c r="H64" i="1" s="1" a="1"/>
  <c r="H64" i="1" s="1"/>
  <c r="H65" i="1" s="1" a="1"/>
  <c r="H65" i="1" s="1"/>
  <c r="H66" i="1" s="1" a="1"/>
  <c r="H66" i="1" s="1"/>
  <c r="H67" i="1" s="1" a="1"/>
  <c r="H67" i="1" s="1"/>
  <c r="H68" i="1" s="1" a="1"/>
  <c r="H68" i="1" s="1"/>
  <c r="H69" i="1" s="1" a="1"/>
  <c r="H69" i="1" s="1"/>
  <c r="H70" i="1" s="1" a="1"/>
  <c r="H70" i="1" s="1"/>
  <c r="H71" i="1" s="1" a="1"/>
  <c r="H71" i="1" s="1"/>
  <c r="H72" i="1" s="1" a="1"/>
  <c r="H72" i="1" s="1"/>
  <c r="H73" i="1" s="1" a="1"/>
  <c r="H73" i="1" s="1"/>
  <c r="H74" i="1" s="1" a="1"/>
  <c r="H74" i="1" s="1"/>
  <c r="H75" i="1" s="1" a="1"/>
  <c r="H75" i="1" s="1"/>
  <c r="H76" i="1" s="1" a="1"/>
  <c r="H76" i="1" s="1"/>
  <c r="H77" i="1" s="1" a="1"/>
  <c r="H77" i="1" s="1"/>
  <c r="H78" i="1" s="1" a="1"/>
  <c r="H78" i="1" s="1"/>
  <c r="H79" i="1" s="1" a="1"/>
  <c r="H79" i="1" s="1"/>
  <c r="H80" i="1" s="1" a="1"/>
  <c r="H80" i="1" s="1"/>
  <c r="H81" i="1" s="1" a="1"/>
  <c r="H81" i="1" s="1"/>
  <c r="H82" i="1" s="1" a="1"/>
  <c r="H82" i="1" s="1"/>
  <c r="H83" i="1" s="1" a="1"/>
  <c r="H83" i="1" s="1"/>
  <c r="H84" i="1" s="1" a="1"/>
  <c r="H84" i="1" s="1"/>
  <c r="H85" i="1" s="1" a="1"/>
  <c r="H85" i="1" s="1"/>
  <c r="H86" i="1" s="1" a="1"/>
  <c r="H86" i="1" s="1"/>
  <c r="H87" i="1" s="1" a="1"/>
  <c r="H87" i="1" s="1"/>
  <c r="H88" i="1" s="1" a="1"/>
  <c r="H88" i="1" s="1"/>
  <c r="H89" i="1" s="1" a="1"/>
  <c r="H89" i="1" s="1"/>
  <c r="H90" i="1" s="1" a="1"/>
  <c r="H90" i="1" s="1"/>
  <c r="H91" i="1" s="1" a="1"/>
  <c r="H91" i="1" s="1"/>
  <c r="H92" i="1" s="1" a="1"/>
  <c r="H92" i="1" s="1"/>
  <c r="H93" i="1" s="1" a="1"/>
  <c r="H93" i="1" s="1"/>
  <c r="H94" i="1" s="1" a="1"/>
  <c r="H94" i="1" s="1"/>
  <c r="H95" i="1" s="1" a="1"/>
  <c r="H95" i="1" s="1"/>
  <c r="H96" i="1" s="1" a="1"/>
  <c r="H96" i="1" s="1"/>
  <c r="H97" i="1" s="1" a="1"/>
  <c r="H97" i="1" s="1"/>
  <c r="H98" i="1" s="1" a="1"/>
  <c r="H98" i="1" s="1"/>
  <c r="H99" i="1" s="1" a="1"/>
  <c r="H99" i="1" s="1"/>
  <c r="H100" i="1" s="1" a="1"/>
  <c r="H100" i="1" s="1"/>
  <c r="H101" i="1" s="1" a="1"/>
  <c r="H101" i="1" s="1"/>
  <c r="H102" i="1" s="1" a="1"/>
  <c r="H102" i="1" s="1"/>
  <c r="H103" i="1" s="1" a="1"/>
  <c r="H103" i="1" s="1"/>
  <c r="H104" i="1" s="1" a="1"/>
  <c r="H104" i="1" s="1"/>
  <c r="H105" i="1" s="1" a="1"/>
  <c r="H105" i="1" s="1"/>
  <c r="H106" i="1" s="1" a="1"/>
  <c r="H106" i="1" s="1"/>
  <c r="H107" i="1" s="1" a="1"/>
  <c r="H107" i="1" s="1"/>
  <c r="H108" i="1" s="1" a="1"/>
  <c r="H108" i="1" s="1"/>
  <c r="H109" i="1" s="1" a="1"/>
  <c r="H109" i="1" s="1"/>
  <c r="H110" i="1" s="1" a="1"/>
  <c r="H110" i="1" s="1"/>
  <c r="H111" i="1" s="1" a="1"/>
  <c r="H111" i="1" s="1"/>
  <c r="H112" i="1" s="1" a="1"/>
  <c r="H112" i="1" s="1"/>
  <c r="H113" i="1" s="1" a="1"/>
  <c r="H113" i="1" s="1"/>
  <c r="H114" i="1" s="1" a="1"/>
  <c r="H114" i="1" s="1"/>
  <c r="H115" i="1" s="1" a="1"/>
  <c r="H115" i="1" s="1"/>
  <c r="H116" i="1" s="1" a="1"/>
  <c r="H116" i="1" s="1"/>
  <c r="H117" i="1" s="1" a="1"/>
  <c r="H117" i="1" s="1"/>
  <c r="H118" i="1" s="1" a="1"/>
  <c r="H118" i="1" s="1"/>
  <c r="H119" i="1" s="1" a="1"/>
  <c r="H119" i="1" s="1"/>
  <c r="H120" i="1" s="1" a="1"/>
  <c r="H120" i="1" s="1"/>
  <c r="H121" i="1" s="1" a="1"/>
  <c r="H121" i="1" s="1"/>
  <c r="H122" i="1" s="1" a="1"/>
  <c r="H122" i="1" s="1"/>
  <c r="H123" i="1" s="1" a="1"/>
  <c r="H123" i="1" s="1"/>
  <c r="H124" i="1" s="1" a="1"/>
  <c r="H124" i="1" s="1"/>
  <c r="H125" i="1" s="1" a="1"/>
  <c r="H125" i="1" s="1"/>
  <c r="H126" i="1" s="1" a="1"/>
  <c r="H126" i="1" s="1"/>
  <c r="H127" i="1" s="1" a="1"/>
  <c r="H127" i="1" s="1"/>
  <c r="H128" i="1" s="1" a="1"/>
  <c r="H128" i="1" s="1"/>
  <c r="H129" i="1" s="1" a="1"/>
  <c r="H129" i="1" s="1"/>
  <c r="H130" i="1" s="1" a="1"/>
  <c r="H130" i="1" s="1"/>
  <c r="H131" i="1" s="1" a="1"/>
  <c r="H131" i="1" s="1"/>
  <c r="H132" i="1" s="1" a="1"/>
  <c r="H132" i="1" s="1"/>
  <c r="H133" i="1" s="1" a="1"/>
  <c r="H133" i="1" s="1"/>
  <c r="H134" i="1" s="1" a="1"/>
  <c r="H134" i="1" s="1"/>
  <c r="H135" i="1" s="1" a="1"/>
  <c r="H135" i="1" s="1"/>
  <c r="H136" i="1" s="1" a="1"/>
  <c r="H136" i="1" s="1"/>
  <c r="H137" i="1" s="1" a="1"/>
  <c r="H137" i="1" s="1"/>
  <c r="H138" i="1" s="1" a="1"/>
  <c r="H138" i="1" s="1"/>
  <c r="H139" i="1" s="1" a="1"/>
  <c r="H139" i="1" s="1"/>
  <c r="H140" i="1" s="1" a="1"/>
  <c r="H140" i="1" s="1"/>
  <c r="H141" i="1" s="1" a="1"/>
  <c r="H141" i="1" s="1"/>
  <c r="H142" i="1" s="1" a="1"/>
  <c r="H142" i="1" s="1"/>
  <c r="H143" i="1" s="1" a="1"/>
  <c r="H143" i="1" s="1"/>
  <c r="H144" i="1" s="1" a="1"/>
  <c r="H144" i="1" s="1"/>
  <c r="H145" i="1" s="1" a="1"/>
  <c r="H145" i="1" s="1"/>
  <c r="H146" i="1" s="1" a="1"/>
  <c r="H146" i="1" s="1"/>
  <c r="H147" i="1" s="1" a="1"/>
  <c r="H147" i="1" s="1"/>
  <c r="H148" i="1" s="1" a="1"/>
  <c r="H148" i="1" s="1"/>
  <c r="H149" i="1" s="1" a="1"/>
  <c r="H149" i="1" s="1"/>
  <c r="H150" i="1" s="1" a="1"/>
  <c r="H150" i="1" s="1"/>
  <c r="H151" i="1" s="1" a="1"/>
  <c r="H151" i="1" s="1"/>
  <c r="H152" i="1" s="1" a="1"/>
  <c r="H152" i="1" s="1"/>
  <c r="H153" i="1" s="1" a="1"/>
  <c r="H153" i="1" s="1"/>
  <c r="H154" i="1" s="1" a="1"/>
  <c r="H154" i="1" s="1"/>
  <c r="H155" i="1" s="1" a="1"/>
  <c r="H155" i="1" s="1"/>
  <c r="H156" i="1" s="1" a="1"/>
  <c r="H156" i="1" s="1"/>
  <c r="H157" i="1" s="1" a="1"/>
  <c r="H157" i="1" s="1"/>
  <c r="H158" i="1" s="1" a="1"/>
  <c r="H158" i="1" s="1"/>
  <c r="H159" i="1" s="1" a="1"/>
  <c r="H159" i="1" s="1"/>
  <c r="H160" i="1" s="1" a="1"/>
  <c r="H160" i="1" s="1"/>
  <c r="H161" i="1" s="1" a="1"/>
  <c r="H161" i="1" s="1"/>
  <c r="H162" i="1" s="1" a="1"/>
  <c r="H162" i="1" s="1"/>
  <c r="H163" i="1" s="1" a="1"/>
  <c r="H163" i="1" s="1"/>
  <c r="H164" i="1" s="1" a="1"/>
  <c r="H164" i="1" s="1"/>
  <c r="H165" i="1" s="1" a="1"/>
  <c r="H165" i="1" s="1"/>
  <c r="H166" i="1" s="1" a="1"/>
  <c r="H166" i="1" s="1"/>
  <c r="H167" i="1" s="1" a="1"/>
  <c r="H167" i="1" s="1"/>
  <c r="H168" i="1" s="1" a="1"/>
  <c r="H168" i="1" s="1"/>
  <c r="H169" i="1" s="1" a="1"/>
  <c r="H169" i="1" s="1"/>
  <c r="H170" i="1" s="1" a="1"/>
  <c r="H170" i="1" s="1"/>
  <c r="H171" i="1" s="1" a="1"/>
  <c r="H171" i="1" s="1"/>
  <c r="H172" i="1" s="1" a="1"/>
  <c r="H172" i="1" s="1"/>
  <c r="H173" i="1" s="1" a="1"/>
  <c r="H173" i="1" s="1"/>
  <c r="H174" i="1" s="1" a="1"/>
  <c r="H174" i="1" s="1"/>
  <c r="H175" i="1" s="1" a="1"/>
  <c r="H175" i="1" s="1"/>
  <c r="H176" i="1" s="1" a="1"/>
  <c r="H176" i="1" s="1"/>
  <c r="H177" i="1" s="1" a="1"/>
  <c r="H177" i="1" s="1"/>
  <c r="H178" i="1" s="1" a="1"/>
  <c r="H178" i="1" s="1"/>
  <c r="H179" i="1" s="1" a="1"/>
  <c r="H179" i="1" s="1"/>
  <c r="H180" i="1" s="1" a="1"/>
  <c r="H180" i="1" s="1"/>
  <c r="H181" i="1" s="1" a="1"/>
  <c r="H181" i="1" s="1"/>
  <c r="H182" i="1" s="1" a="1"/>
  <c r="H182" i="1" s="1"/>
  <c r="H183" i="1" s="1" a="1"/>
  <c r="H183" i="1" s="1"/>
  <c r="H184" i="1" s="1" a="1"/>
  <c r="H184" i="1" s="1"/>
  <c r="H185" i="1" s="1" a="1"/>
  <c r="H185" i="1" s="1"/>
  <c r="H186" i="1" s="1" a="1"/>
  <c r="H186" i="1" s="1"/>
  <c r="H187" i="1" s="1" a="1"/>
  <c r="H187" i="1" s="1"/>
  <c r="H188" i="1" s="1" a="1"/>
  <c r="H188" i="1" s="1"/>
  <c r="H189" i="1" s="1" a="1"/>
  <c r="H189" i="1" s="1"/>
  <c r="H190" i="1" s="1" a="1"/>
  <c r="H190" i="1" s="1"/>
  <c r="H191" i="1" s="1" a="1"/>
  <c r="H191" i="1" s="1"/>
  <c r="H192" i="1" s="1" a="1"/>
  <c r="H192" i="1" s="1"/>
  <c r="H193" i="1" s="1" a="1"/>
  <c r="H193" i="1" s="1"/>
  <c r="H194" i="1" s="1" a="1"/>
  <c r="H194" i="1" s="1"/>
  <c r="H195" i="1" s="1" a="1"/>
  <c r="H195" i="1" s="1"/>
  <c r="H196" i="1" s="1" a="1"/>
  <c r="H196" i="1" s="1"/>
  <c r="H197" i="1" s="1" a="1"/>
  <c r="H197" i="1" s="1"/>
  <c r="H198" i="1" s="1" a="1"/>
  <c r="H198" i="1" s="1"/>
  <c r="H199" i="1" s="1" a="1"/>
  <c r="H199" i="1" s="1"/>
  <c r="H200" i="1" s="1" a="1"/>
  <c r="H200" i="1" s="1"/>
  <c r="H201" i="1" s="1" a="1"/>
  <c r="H201" i="1" s="1"/>
  <c r="H202" i="1" s="1" a="1"/>
  <c r="H202" i="1" s="1"/>
  <c r="H203" i="1" s="1" a="1"/>
  <c r="H203" i="1" s="1"/>
  <c r="H204" i="1" s="1" a="1"/>
  <c r="H204" i="1" s="1"/>
  <c r="H205" i="1" s="1" a="1"/>
  <c r="H205" i="1" s="1"/>
  <c r="H206" i="1" s="1" a="1"/>
  <c r="H206" i="1" s="1"/>
  <c r="H207" i="1" s="1" a="1"/>
  <c r="H207" i="1" s="1"/>
  <c r="H208" i="1" s="1" a="1"/>
  <c r="H208" i="1" s="1"/>
  <c r="H209" i="1" s="1" a="1"/>
  <c r="H209" i="1" s="1"/>
  <c r="H210" i="1" s="1" a="1"/>
  <c r="H210" i="1" s="1"/>
  <c r="H211" i="1" s="1" a="1"/>
  <c r="H211" i="1" s="1"/>
  <c r="H212" i="1" s="1" a="1"/>
  <c r="H212" i="1" s="1"/>
  <c r="H213" i="1" s="1" a="1"/>
  <c r="H213" i="1" s="1"/>
  <c r="H214" i="1" s="1" a="1"/>
  <c r="H214" i="1" s="1"/>
  <c r="H215" i="1" s="1" a="1"/>
  <c r="H215" i="1" s="1"/>
  <c r="H216" i="1" s="1" a="1"/>
  <c r="H216" i="1" s="1"/>
  <c r="H217" i="1" s="1" a="1"/>
  <c r="H217" i="1" s="1"/>
  <c r="H218" i="1" s="1" a="1"/>
  <c r="H218" i="1" s="1"/>
  <c r="H219" i="1" s="1" a="1"/>
  <c r="H219" i="1" s="1"/>
  <c r="H220" i="1" s="1" a="1"/>
  <c r="H220" i="1" s="1"/>
  <c r="H221" i="1" s="1" a="1"/>
  <c r="H221" i="1" s="1"/>
  <c r="H222" i="1" s="1" a="1"/>
  <c r="H222" i="1" s="1"/>
  <c r="H223" i="1" s="1" a="1"/>
  <c r="H223" i="1" s="1"/>
  <c r="H224" i="1" s="1" a="1"/>
  <c r="H224" i="1" s="1"/>
  <c r="H225" i="1" s="1" a="1"/>
  <c r="H225" i="1" s="1"/>
  <c r="H226" i="1" s="1" a="1"/>
  <c r="H226" i="1" s="1"/>
  <c r="H227" i="1" s="1" a="1"/>
  <c r="H227" i="1" s="1"/>
  <c r="H228" i="1" s="1" a="1"/>
  <c r="H228" i="1" s="1"/>
  <c r="H229" i="1" s="1" a="1"/>
  <c r="H229" i="1" s="1"/>
  <c r="H230" i="1" s="1" a="1"/>
  <c r="H230" i="1" s="1"/>
  <c r="H231" i="1" s="1" a="1"/>
  <c r="H231" i="1" s="1"/>
  <c r="H232" i="1" s="1" a="1"/>
  <c r="H232" i="1" s="1"/>
  <c r="H233" i="1" s="1" a="1"/>
  <c r="H233" i="1" s="1"/>
  <c r="H234" i="1" s="1" a="1"/>
  <c r="H234" i="1" s="1"/>
  <c r="H235" i="1" s="1" a="1"/>
  <c r="H235" i="1" s="1"/>
  <c r="H236" i="1" s="1" a="1"/>
  <c r="H236" i="1" s="1"/>
  <c r="H237" i="1" s="1" a="1"/>
  <c r="H237" i="1" s="1"/>
  <c r="H238" i="1" s="1" a="1"/>
  <c r="H238" i="1" s="1"/>
  <c r="H239" i="1" s="1" a="1"/>
  <c r="H239" i="1" s="1"/>
  <c r="H240" i="1" s="1" a="1"/>
  <c r="H240" i="1" s="1"/>
  <c r="H241" i="1" s="1" a="1"/>
  <c r="H241" i="1" s="1"/>
  <c r="H242" i="1" s="1" a="1"/>
  <c r="H242" i="1" s="1"/>
  <c r="H243" i="1" s="1" a="1"/>
  <c r="H243" i="1" s="1"/>
  <c r="H244" i="1" s="1" a="1"/>
  <c r="H244" i="1" s="1"/>
  <c r="H245" i="1" s="1" a="1"/>
  <c r="H245" i="1" s="1"/>
  <c r="H246" i="1" s="1" a="1"/>
  <c r="H246" i="1" s="1"/>
  <c r="H247" i="1" s="1" a="1"/>
  <c r="H247" i="1" s="1"/>
  <c r="H248" i="1" s="1" a="1"/>
  <c r="H248" i="1" s="1"/>
  <c r="H249" i="1" s="1" a="1"/>
  <c r="H249" i="1" s="1"/>
  <c r="H250" i="1" s="1" a="1"/>
  <c r="H250" i="1" s="1"/>
  <c r="H251" i="1" s="1" a="1"/>
  <c r="H251" i="1" s="1"/>
  <c r="H252" i="1" s="1" a="1"/>
  <c r="H252" i="1" s="1"/>
  <c r="H253" i="1" s="1" a="1"/>
  <c r="H253" i="1" s="1"/>
  <c r="H254" i="1" s="1" a="1"/>
  <c r="H254" i="1" s="1"/>
  <c r="H255" i="1" s="1" a="1"/>
  <c r="H255" i="1" s="1"/>
  <c r="H256" i="1" s="1" a="1"/>
  <c r="H256" i="1" s="1"/>
  <c r="H257" i="1" s="1" a="1"/>
  <c r="H257" i="1" s="1"/>
  <c r="H258" i="1" s="1" a="1"/>
  <c r="H258" i="1" s="1"/>
  <c r="H259" i="1" s="1" a="1"/>
  <c r="H259" i="1" s="1"/>
  <c r="H260" i="1" s="1" a="1"/>
  <c r="H260" i="1" s="1"/>
  <c r="H261" i="1" s="1" a="1"/>
  <c r="H261" i="1" s="1"/>
  <c r="H262" i="1" s="1" a="1"/>
  <c r="H262" i="1" s="1"/>
  <c r="H263" i="1" s="1" a="1"/>
  <c r="H263" i="1" s="1"/>
  <c r="H264" i="1" s="1" a="1"/>
  <c r="H264" i="1" s="1"/>
  <c r="H265" i="1" s="1" a="1"/>
  <c r="H265" i="1" s="1"/>
  <c r="H266" i="1" s="1" a="1"/>
  <c r="H266" i="1" s="1"/>
  <c r="H267" i="1" s="1" a="1"/>
  <c r="H267" i="1" s="1"/>
  <c r="H268" i="1" s="1" a="1"/>
  <c r="H268" i="1" s="1"/>
  <c r="H269" i="1" s="1" a="1"/>
  <c r="H269" i="1" s="1"/>
  <c r="H270" i="1" s="1" a="1"/>
  <c r="H270" i="1" s="1"/>
  <c r="H271" i="1" s="1" a="1"/>
  <c r="H271" i="1" s="1"/>
  <c r="H272" i="1" s="1" a="1"/>
  <c r="H272" i="1" s="1"/>
  <c r="H273" i="1" s="1" a="1"/>
  <c r="H273" i="1" s="1"/>
  <c r="H274" i="1" s="1" a="1"/>
  <c r="H274" i="1" s="1"/>
  <c r="H275" i="1" s="1" a="1"/>
  <c r="H275" i="1" s="1"/>
  <c r="H276" i="1" s="1" a="1"/>
  <c r="H276" i="1" s="1"/>
  <c r="H277" i="1" s="1" a="1"/>
  <c r="H277" i="1" s="1"/>
  <c r="H278" i="1" s="1" a="1"/>
  <c r="H278" i="1" s="1"/>
  <c r="H279" i="1" s="1" a="1"/>
  <c r="H279" i="1" s="1"/>
  <c r="H280" i="1" s="1" a="1"/>
  <c r="H280" i="1" s="1"/>
  <c r="H281" i="1" s="1" a="1"/>
  <c r="H281" i="1" s="1"/>
  <c r="H282" i="1" s="1" a="1"/>
  <c r="H282" i="1" s="1"/>
  <c r="H283" i="1" s="1" a="1"/>
  <c r="H283" i="1" s="1"/>
  <c r="H284" i="1" s="1" a="1"/>
  <c r="H284" i="1" s="1"/>
  <c r="H285" i="1" s="1" a="1"/>
  <c r="H285" i="1" s="1"/>
  <c r="H286" i="1" s="1" a="1"/>
  <c r="H286" i="1" s="1"/>
  <c r="H287" i="1" s="1" a="1"/>
  <c r="H287" i="1" s="1"/>
  <c r="H288" i="1" s="1" a="1"/>
  <c r="H288" i="1" s="1"/>
  <c r="H289" i="1" s="1" a="1"/>
  <c r="H289" i="1" s="1"/>
  <c r="H290" i="1" s="1" a="1"/>
  <c r="H290" i="1" s="1"/>
  <c r="H291" i="1" s="1" a="1"/>
  <c r="H291" i="1" s="1"/>
  <c r="H292" i="1" s="1" a="1"/>
  <c r="H292" i="1" s="1"/>
  <c r="H293" i="1" s="1" a="1"/>
  <c r="H293" i="1" s="1"/>
  <c r="H294" i="1" s="1" a="1"/>
  <c r="H294" i="1" s="1"/>
  <c r="H295" i="1" s="1" a="1"/>
  <c r="H295" i="1" s="1"/>
  <c r="H296" i="1" s="1" a="1"/>
  <c r="H296" i="1" s="1"/>
  <c r="H297" i="1" s="1" a="1"/>
  <c r="H297" i="1" s="1"/>
  <c r="H298" i="1" s="1" a="1"/>
  <c r="H298" i="1" s="1"/>
  <c r="H299" i="1" s="1" a="1"/>
  <c r="H299" i="1" s="1"/>
  <c r="H300" i="1" s="1" a="1"/>
  <c r="H300" i="1" s="1"/>
  <c r="H301" i="1" s="1" a="1"/>
  <c r="H301" i="1" s="1"/>
  <c r="H302" i="1" s="1" a="1"/>
  <c r="H302" i="1" s="1"/>
  <c r="H303" i="1" s="1" a="1"/>
  <c r="H303" i="1" s="1"/>
  <c r="H304" i="1" s="1" a="1"/>
  <c r="H304" i="1" s="1"/>
  <c r="H305" i="1" s="1" a="1"/>
  <c r="H305" i="1" s="1"/>
  <c r="H306" i="1" s="1" a="1"/>
  <c r="H306" i="1" s="1"/>
  <c r="H307" i="1" s="1" a="1"/>
  <c r="H307" i="1" s="1"/>
  <c r="H308" i="1" s="1" a="1"/>
  <c r="H308" i="1" s="1"/>
  <c r="H309" i="1" s="1" a="1"/>
  <c r="H309" i="1" s="1"/>
  <c r="H310" i="1" s="1" a="1"/>
  <c r="H310" i="1" s="1"/>
  <c r="H311" i="1" s="1" a="1"/>
  <c r="H311" i="1" s="1"/>
  <c r="H312" i="1" s="1" a="1"/>
  <c r="H312" i="1" s="1"/>
  <c r="H313" i="1" s="1" a="1"/>
  <c r="H313" i="1" s="1"/>
  <c r="H314" i="1" s="1" a="1"/>
  <c r="H314" i="1" s="1"/>
  <c r="H315" i="1" s="1" a="1"/>
  <c r="H315" i="1" s="1"/>
  <c r="H316" i="1" s="1" a="1"/>
  <c r="H316" i="1" s="1"/>
  <c r="H317" i="1" s="1" a="1"/>
  <c r="H317" i="1" s="1"/>
  <c r="H318" i="1" s="1" a="1"/>
  <c r="H318" i="1" s="1"/>
  <c r="H319" i="1" s="1" a="1"/>
  <c r="H319" i="1" s="1"/>
  <c r="H320" i="1" s="1" a="1"/>
  <c r="H320" i="1" s="1"/>
  <c r="H321" i="1" s="1" a="1"/>
  <c r="H321" i="1" s="1"/>
  <c r="H322" i="1" s="1" a="1"/>
  <c r="H322" i="1" s="1"/>
  <c r="H323" i="1" s="1" a="1"/>
  <c r="H323" i="1" s="1"/>
  <c r="H324" i="1" s="1" a="1"/>
  <c r="H324" i="1" s="1"/>
  <c r="H325" i="1" s="1" a="1"/>
  <c r="H325" i="1" s="1"/>
  <c r="H326" i="1" s="1" a="1"/>
  <c r="H326" i="1" s="1"/>
  <c r="H327" i="1" s="1" a="1"/>
  <c r="H327" i="1" s="1"/>
  <c r="H328" i="1" s="1" a="1"/>
  <c r="H328" i="1" s="1"/>
  <c r="H329" i="1" s="1" a="1"/>
  <c r="H329" i="1" s="1"/>
  <c r="H330" i="1" s="1" a="1"/>
  <c r="H330" i="1" s="1"/>
  <c r="H331" i="1" s="1" a="1"/>
  <c r="H331" i="1" s="1"/>
  <c r="H332" i="1" s="1" a="1"/>
  <c r="H332" i="1" s="1"/>
  <c r="H333" i="1" s="1" a="1"/>
  <c r="H333" i="1" s="1"/>
  <c r="H334" i="1" s="1" a="1"/>
  <c r="H334" i="1" s="1"/>
  <c r="H335" i="1" s="1" a="1"/>
  <c r="H335" i="1" s="1"/>
  <c r="H336" i="1" s="1" a="1"/>
  <c r="H336" i="1" s="1"/>
  <c r="H337" i="1" s="1" a="1"/>
  <c r="H337" i="1" s="1"/>
  <c r="H338" i="1" s="1" a="1"/>
  <c r="H338" i="1" s="1"/>
  <c r="H339" i="1" s="1" a="1"/>
  <c r="H339" i="1" s="1"/>
  <c r="H340" i="1" s="1" a="1"/>
  <c r="H340" i="1" s="1"/>
  <c r="H341" i="1" s="1" a="1"/>
  <c r="H341" i="1" s="1"/>
  <c r="H342" i="1" s="1" a="1"/>
  <c r="H342" i="1" s="1"/>
  <c r="H343" i="1" s="1" a="1"/>
  <c r="H343" i="1" s="1"/>
  <c r="H344" i="1" s="1" a="1"/>
  <c r="H344" i="1" s="1"/>
  <c r="H345" i="1" s="1" a="1"/>
  <c r="H345" i="1" s="1"/>
  <c r="H346" i="1" s="1" a="1"/>
  <c r="H346" i="1" s="1"/>
  <c r="H347" i="1" s="1" a="1"/>
  <c r="H347" i="1" s="1"/>
  <c r="H348" i="1" s="1" a="1"/>
  <c r="H348" i="1" s="1"/>
  <c r="H349" i="1" s="1" a="1"/>
  <c r="H349" i="1" s="1"/>
  <c r="H350" i="1" s="1" a="1"/>
  <c r="H350" i="1" s="1"/>
  <c r="H351" i="1" s="1" a="1"/>
  <c r="H351" i="1" s="1"/>
  <c r="H352" i="1" s="1" a="1"/>
  <c r="H352" i="1" s="1"/>
  <c r="H353" i="1" s="1" a="1"/>
  <c r="H353" i="1" s="1"/>
  <c r="H354" i="1" s="1" a="1"/>
  <c r="H354" i="1" s="1"/>
  <c r="H355" i="1" s="1" a="1"/>
  <c r="H355" i="1" s="1"/>
  <c r="H356" i="1" s="1" a="1"/>
  <c r="H356" i="1" s="1"/>
  <c r="H357" i="1" s="1" a="1"/>
  <c r="H357" i="1" s="1"/>
  <c r="H358" i="1" s="1" a="1"/>
  <c r="H358" i="1" s="1"/>
  <c r="H359" i="1" s="1" a="1"/>
  <c r="H359" i="1" s="1"/>
  <c r="H360" i="1" s="1" a="1"/>
  <c r="H360" i="1" s="1"/>
  <c r="H361" i="1" s="1" a="1"/>
  <c r="H361" i="1" s="1"/>
  <c r="H362" i="1" s="1" a="1"/>
  <c r="H362" i="1" s="1"/>
  <c r="H363" i="1" s="1" a="1"/>
  <c r="H363" i="1" s="1"/>
  <c r="H364" i="1" s="1" a="1"/>
  <c r="H364" i="1" s="1"/>
  <c r="H365" i="1" s="1" a="1"/>
  <c r="H365" i="1" s="1"/>
  <c r="H366" i="1" s="1" a="1"/>
  <c r="H366" i="1" s="1"/>
  <c r="H367" i="1" s="1" a="1"/>
  <c r="H367" i="1" s="1"/>
  <c r="H368" i="1" s="1" a="1"/>
  <c r="H368" i="1" s="1"/>
  <c r="H369" i="1" s="1" a="1"/>
  <c r="H369" i="1" s="1"/>
  <c r="H370" i="1" s="1" a="1"/>
  <c r="H370" i="1" s="1"/>
  <c r="H371" i="1" s="1" a="1"/>
  <c r="H371" i="1" s="1"/>
  <c r="H372" i="1" s="1" a="1"/>
  <c r="H372" i="1" s="1"/>
  <c r="H373" i="1" s="1" a="1"/>
  <c r="H373" i="1" s="1"/>
  <c r="H374" i="1" s="1" a="1"/>
  <c r="H374" i="1" s="1"/>
  <c r="H375" i="1" s="1" a="1"/>
  <c r="H375" i="1" s="1"/>
  <c r="H376" i="1" s="1" a="1"/>
  <c r="H376" i="1" s="1"/>
  <c r="H377" i="1" s="1" a="1"/>
  <c r="H377" i="1" s="1"/>
  <c r="H378" i="1" s="1" a="1"/>
  <c r="H378" i="1" s="1"/>
  <c r="H379" i="1" s="1" a="1"/>
  <c r="H379" i="1" s="1"/>
  <c r="H380" i="1" s="1" a="1"/>
  <c r="H380" i="1" s="1"/>
  <c r="H381" i="1" s="1" a="1"/>
  <c r="H381" i="1" s="1"/>
  <c r="H382" i="1" s="1" a="1"/>
  <c r="H382" i="1" s="1"/>
  <c r="H383" i="1" s="1" a="1"/>
  <c r="H383" i="1" s="1"/>
  <c r="H384" i="1" s="1" a="1"/>
  <c r="H384" i="1" s="1"/>
  <c r="H385" i="1" s="1" a="1"/>
  <c r="H385" i="1" s="1"/>
  <c r="H386" i="1" s="1" a="1"/>
  <c r="H386" i="1" s="1"/>
  <c r="H387" i="1" s="1" a="1"/>
  <c r="H387" i="1" s="1"/>
  <c r="H388" i="1" s="1" a="1"/>
  <c r="H388" i="1" s="1"/>
  <c r="H389" i="1" s="1" a="1"/>
  <c r="H389" i="1" s="1"/>
  <c r="H390" i="1" s="1" a="1"/>
  <c r="H390" i="1" s="1"/>
  <c r="H391" i="1" s="1" a="1"/>
  <c r="H391" i="1" s="1"/>
  <c r="H392" i="1" s="1" a="1"/>
  <c r="H392" i="1" s="1"/>
  <c r="H393" i="1" s="1" a="1"/>
  <c r="H393" i="1" s="1"/>
  <c r="H394" i="1" s="1" a="1"/>
  <c r="H394" i="1" s="1"/>
  <c r="H395" i="1" s="1" a="1"/>
  <c r="H395" i="1" s="1"/>
  <c r="H396" i="1" s="1" a="1"/>
  <c r="H396" i="1" s="1"/>
  <c r="H397" i="1" s="1" a="1"/>
  <c r="H397" i="1" s="1"/>
  <c r="H398" i="1" s="1" a="1"/>
  <c r="H398" i="1" s="1"/>
  <c r="H399" i="1" s="1" a="1"/>
  <c r="H399" i="1" s="1"/>
  <c r="H400" i="1" s="1" a="1"/>
  <c r="H400" i="1" s="1"/>
  <c r="H401" i="1" s="1" a="1"/>
  <c r="H401" i="1" s="1"/>
  <c r="H402" i="1" s="1" a="1"/>
  <c r="H402" i="1" s="1"/>
  <c r="H403" i="1" s="1" a="1"/>
  <c r="H403" i="1" s="1"/>
  <c r="H404" i="1" s="1" a="1"/>
  <c r="H404" i="1" s="1"/>
  <c r="H405" i="1" s="1" a="1"/>
  <c r="H405" i="1" s="1"/>
  <c r="H406" i="1" s="1" a="1"/>
  <c r="H406" i="1" s="1"/>
  <c r="H407" i="1" s="1" a="1"/>
  <c r="H407" i="1" s="1"/>
  <c r="H408" i="1" s="1" a="1"/>
  <c r="H408" i="1" s="1"/>
  <c r="H409" i="1" s="1" a="1"/>
  <c r="H409" i="1" s="1"/>
  <c r="H410" i="1" s="1" a="1"/>
  <c r="H410" i="1" s="1"/>
  <c r="H411" i="1" s="1" a="1"/>
  <c r="H411" i="1" s="1"/>
  <c r="H412" i="1" s="1" a="1"/>
  <c r="H412" i="1" s="1"/>
  <c r="H413" i="1" s="1" a="1"/>
  <c r="H413" i="1" s="1"/>
  <c r="H414" i="1" s="1" a="1"/>
  <c r="H414" i="1" s="1"/>
  <c r="H415" i="1" s="1" a="1"/>
  <c r="H415" i="1" s="1"/>
  <c r="H416" i="1" s="1" a="1"/>
  <c r="H416" i="1" s="1"/>
  <c r="H417" i="1" s="1" a="1"/>
  <c r="H417" i="1" s="1"/>
  <c r="H418" i="1" s="1" a="1"/>
  <c r="H418" i="1" s="1"/>
  <c r="H419" i="1" s="1" a="1"/>
  <c r="H419" i="1" s="1"/>
  <c r="H420" i="1" s="1" a="1"/>
  <c r="H420" i="1" s="1"/>
  <c r="H421" i="1" s="1" a="1"/>
  <c r="H421" i="1" s="1"/>
  <c r="H422" i="1" s="1" a="1"/>
  <c r="H422" i="1" s="1"/>
  <c r="H423" i="1" s="1" a="1"/>
  <c r="H423" i="1" s="1"/>
  <c r="H424" i="1" s="1" a="1"/>
  <c r="H424" i="1" s="1"/>
  <c r="H425" i="1" s="1" a="1"/>
  <c r="H425" i="1" s="1"/>
  <c r="H426" i="1" s="1" a="1"/>
  <c r="H426" i="1" s="1"/>
  <c r="H427" i="1" s="1" a="1"/>
  <c r="H427" i="1" s="1"/>
  <c r="H428" i="1" s="1" a="1"/>
  <c r="H428" i="1" s="1"/>
  <c r="H429" i="1" s="1" a="1"/>
  <c r="H429" i="1" s="1"/>
  <c r="H430" i="1" s="1" a="1"/>
  <c r="H430" i="1" s="1"/>
  <c r="H431" i="1" s="1" a="1"/>
  <c r="H431" i="1" s="1"/>
  <c r="H432" i="1" s="1" a="1"/>
  <c r="H432" i="1" s="1"/>
  <c r="H433" i="1" s="1" a="1"/>
  <c r="H433" i="1" s="1"/>
  <c r="H434" i="1" s="1" a="1"/>
  <c r="H434" i="1" s="1"/>
  <c r="H435" i="1" s="1" a="1"/>
  <c r="H435" i="1" s="1"/>
  <c r="H436" i="1" s="1" a="1"/>
  <c r="H436" i="1" s="1"/>
  <c r="H437" i="1" s="1" a="1"/>
  <c r="H437" i="1" s="1"/>
  <c r="H438" i="1" s="1" a="1"/>
  <c r="H438" i="1" s="1"/>
  <c r="H439" i="1" s="1" a="1"/>
  <c r="H439" i="1" s="1"/>
  <c r="H440" i="1" s="1" a="1"/>
  <c r="H440" i="1" s="1"/>
  <c r="H441" i="1" s="1" a="1"/>
  <c r="H441" i="1" s="1"/>
  <c r="H442" i="1" s="1" a="1"/>
  <c r="H442" i="1" s="1"/>
  <c r="H443" i="1" s="1" a="1"/>
  <c r="H443" i="1" s="1"/>
  <c r="H444" i="1" s="1" a="1"/>
  <c r="H444" i="1" s="1"/>
  <c r="H445" i="1" s="1" a="1"/>
  <c r="H445" i="1" s="1"/>
  <c r="H446" i="1" s="1" a="1"/>
  <c r="H446" i="1" s="1"/>
  <c r="H447" i="1" s="1" a="1"/>
  <c r="H447" i="1" s="1"/>
  <c r="H448" i="1" s="1" a="1"/>
  <c r="H448" i="1" s="1"/>
  <c r="H449" i="1" s="1" a="1"/>
  <c r="H449" i="1" s="1"/>
  <c r="H450" i="1" s="1" a="1"/>
  <c r="H450" i="1" s="1"/>
  <c r="H451" i="1" s="1" a="1"/>
  <c r="H451" i="1" s="1"/>
  <c r="H452" i="1" s="1" a="1"/>
  <c r="H452" i="1" s="1"/>
  <c r="H453" i="1" s="1" a="1"/>
  <c r="H453" i="1" s="1"/>
  <c r="H454" i="1" s="1" a="1"/>
  <c r="H454" i="1" s="1"/>
  <c r="H455" i="1" s="1" a="1"/>
  <c r="H455" i="1" s="1"/>
  <c r="H456" i="1" s="1" a="1"/>
  <c r="H456" i="1" s="1"/>
  <c r="H457" i="1" s="1" a="1"/>
  <c r="H457" i="1" s="1"/>
  <c r="H458" i="1" s="1" a="1"/>
  <c r="H458" i="1" s="1"/>
  <c r="H459" i="1" s="1" a="1"/>
  <c r="H459" i="1" s="1"/>
  <c r="H460" i="1" s="1" a="1"/>
  <c r="H460" i="1" s="1"/>
  <c r="H461" i="1" s="1" a="1"/>
  <c r="H461" i="1" s="1"/>
  <c r="H462" i="1" s="1" a="1"/>
  <c r="H462" i="1" s="1"/>
  <c r="H463" i="1" s="1" a="1"/>
  <c r="H463" i="1" s="1"/>
  <c r="H464" i="1" s="1" a="1"/>
  <c r="H464" i="1" s="1"/>
  <c r="H465" i="1" s="1" a="1"/>
  <c r="H465" i="1" s="1"/>
  <c r="H466" i="1" s="1" a="1"/>
  <c r="H466" i="1" s="1"/>
  <c r="H467" i="1" s="1" a="1"/>
  <c r="H467" i="1" s="1"/>
  <c r="H468" i="1" s="1" a="1"/>
  <c r="H468" i="1" s="1"/>
  <c r="H469" i="1" s="1" a="1"/>
  <c r="H469" i="1" s="1"/>
  <c r="H470" i="1" s="1" a="1"/>
  <c r="H470" i="1" s="1"/>
  <c r="H471" i="1" s="1" a="1"/>
  <c r="H471" i="1" s="1"/>
  <c r="H472" i="1" s="1" a="1"/>
  <c r="H472" i="1" s="1"/>
  <c r="H473" i="1" s="1" a="1"/>
  <c r="H473" i="1" s="1"/>
  <c r="H474" i="1" s="1" a="1"/>
  <c r="H474" i="1" s="1"/>
  <c r="H475" i="1" s="1" a="1"/>
  <c r="H475" i="1" s="1"/>
  <c r="H476" i="1" s="1" a="1"/>
  <c r="H476" i="1" s="1"/>
  <c r="H477" i="1" s="1" a="1"/>
  <c r="H477" i="1" s="1"/>
  <c r="H478" i="1" s="1" a="1"/>
  <c r="H478" i="1" s="1"/>
  <c r="H479" i="1" s="1" a="1"/>
  <c r="H479" i="1" s="1"/>
  <c r="H480" i="1" s="1" a="1"/>
  <c r="H480" i="1" s="1"/>
  <c r="H481" i="1" s="1" a="1"/>
  <c r="H481" i="1" s="1"/>
  <c r="H482" i="1" s="1" a="1"/>
  <c r="H482" i="1" s="1"/>
  <c r="H483" i="1" s="1" a="1"/>
  <c r="H483" i="1" s="1"/>
  <c r="H484" i="1" s="1" a="1"/>
  <c r="H484" i="1" s="1"/>
  <c r="H485" i="1" s="1" a="1"/>
  <c r="H485" i="1" s="1"/>
  <c r="H486" i="1" s="1" a="1"/>
  <c r="H486" i="1" s="1"/>
  <c r="H487" i="1" s="1" a="1"/>
  <c r="H487" i="1" s="1"/>
  <c r="H488" i="1" s="1" a="1"/>
  <c r="H488" i="1" s="1"/>
  <c r="H489" i="1" s="1" a="1"/>
  <c r="H489" i="1" s="1"/>
  <c r="H490" i="1" s="1" a="1"/>
  <c r="H490" i="1" s="1"/>
  <c r="H491" i="1" s="1" a="1"/>
  <c r="H491" i="1" s="1"/>
  <c r="H492" i="1" s="1" a="1"/>
  <c r="H492" i="1" s="1"/>
  <c r="H493" i="1" s="1" a="1"/>
  <c r="H493" i="1" s="1"/>
  <c r="H494" i="1" s="1" a="1"/>
  <c r="H494" i="1" s="1"/>
  <c r="H495" i="1" s="1" a="1"/>
  <c r="H495" i="1" s="1"/>
  <c r="H496" i="1" s="1" a="1"/>
  <c r="H496" i="1" s="1"/>
  <c r="H497" i="1" s="1" a="1"/>
  <c r="H497" i="1" s="1"/>
  <c r="H498" i="1" s="1" a="1"/>
  <c r="H498" i="1" s="1"/>
  <c r="H499" i="1" s="1" a="1"/>
  <c r="H499" i="1" s="1"/>
  <c r="H500" i="1" s="1" a="1"/>
  <c r="H500" i="1" s="1"/>
  <c r="H501" i="1" s="1" a="1"/>
  <c r="H501" i="1" s="1"/>
  <c r="H502" i="1" s="1" a="1"/>
  <c r="H502" i="1" s="1"/>
  <c r="H503" i="1" s="1" a="1"/>
  <c r="H503" i="1" s="1"/>
  <c r="H504" i="1" s="1" a="1"/>
  <c r="H504" i="1" s="1"/>
  <c r="H505" i="1" s="1" a="1"/>
  <c r="H505" i="1" s="1"/>
  <c r="H506" i="1" s="1" a="1"/>
  <c r="H506" i="1" s="1"/>
  <c r="H507" i="1" s="1" a="1"/>
  <c r="H507" i="1" s="1"/>
  <c r="H508" i="1" s="1" a="1"/>
  <c r="H508" i="1" s="1"/>
  <c r="H509" i="1" s="1" a="1"/>
  <c r="H509" i="1" s="1"/>
  <c r="H510" i="1" s="1" a="1"/>
  <c r="H510" i="1" s="1"/>
  <c r="H511" i="1" s="1" a="1"/>
  <c r="H511" i="1" s="1"/>
  <c r="I111" i="1" l="1"/>
  <c r="J111" i="1" s="1" a="1"/>
  <c r="J111" i="1" s="1"/>
  <c r="I211" i="1" l="1"/>
  <c r="J211" i="1" s="1" a="1"/>
  <c r="J211" i="1" s="1"/>
  <c r="I311" i="1" l="1"/>
  <c r="J311" i="1" s="1" a="1"/>
  <c r="J311" i="1" s="1"/>
  <c r="I411" i="1" l="1"/>
  <c r="J411" i="1" s="1" a="1"/>
  <c r="J411" i="1" s="1"/>
  <c r="I511" i="1"/>
  <c r="J511" i="1" s="1" a="1"/>
  <c r="J51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8453C-7505-432F-B264-A7B5F057C5BE}" keepAlive="1" name="Consulta - Exercício_10" description="Conexão com a consulta 'Exercício_10' na pasta de trabalho." type="5" refreshedVersion="0" background="1">
    <dbPr connection="Provider=Microsoft.Mashup.OleDb.1;Data Source=$Workbook$;Location=Exercício_10;Extended Properties=&quot;&quot;" command="SELECT * FROM [Exercício_10]"/>
  </connection>
  <connection id="2" xr16:uid="{5F523F47-6AD6-4954-9D48-7F8B68FEE56D}" keepAlive="1" name="Consulta - Exercício_10 (2)" description="Conexão com a consulta 'Exercício_10 (2)' na pasta de trabalho." type="5" refreshedVersion="0" background="1">
    <dbPr connection="Provider=Microsoft.Mashup.OleDb.1;Data Source=$Workbook$;Location=&quot;Exercício_10 (2)&quot;;Extended Properties=&quot;&quot;" command="SELECT * FROM [Exercício_10 (2)]"/>
  </connection>
  <connection id="3" xr16:uid="{52363228-EB3F-47BC-955A-57AE16FAD6D9}" keepAlive="1" name="Consulta - Exercício_10 (3)" description="Conexão com a consulta 'Exercício_10 (3)' na pasta de trabalho." type="5" refreshedVersion="7" background="1" saveData="1">
    <dbPr connection="Provider=Microsoft.Mashup.OleDb.1;Data Source=$Workbook$;Location=&quot;Exercício_10 (3)&quot;;Extended Properties=&quot;&quot;" command="SELECT * FROM [Exercício_10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<sst xmlns="http://schemas.openxmlformats.org/spreadsheetml/2006/main" count="29" uniqueCount="29">
  <si>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Aprovado</t>
  </si>
  <si>
    <t>Parar processo</t>
  </si>
  <si>
    <t>Reprovado</t>
  </si>
  <si>
    <t>Preço</t>
  </si>
  <si>
    <t>Indicação (kg)</t>
  </si>
  <si>
    <t>Sem ação</t>
  </si>
  <si>
    <t>Ação no processo</t>
  </si>
  <si>
    <t>Hora</t>
  </si>
  <si>
    <t>Tempo pesagem (s)</t>
  </si>
  <si>
    <t>Status pesagem</t>
  </si>
  <si>
    <t>Retirar produtos</t>
  </si>
  <si>
    <t>Nº Dosagem</t>
  </si>
  <si>
    <t>% reprovados em 100</t>
  </si>
  <si>
    <t>Dados de Referência</t>
  </si>
  <si>
    <t>Peso nominal</t>
  </si>
  <si>
    <t>Preço até 22 kg</t>
  </si>
  <si>
    <t>Critérios do Controle de Qualidade</t>
  </si>
  <si>
    <t>Produto fora da faixa de peso</t>
  </si>
  <si>
    <t>Produto na faixa de peso</t>
  </si>
  <si>
    <t>Se nenhum reprovado</t>
  </si>
  <si>
    <t>Até 2% de reprovações</t>
  </si>
  <si>
    <t>Mais de 2% de reprovados</t>
  </si>
  <si>
    <t>Avaliação a cada lote de 100 unidades</t>
  </si>
  <si>
    <t>Limite superior de peso</t>
  </si>
  <si>
    <t>Limite inferior de peso</t>
  </si>
  <si>
    <t>Column1</t>
  </si>
  <si>
    <t>Column2</t>
  </si>
  <si>
    <t>Contador de reprovados</t>
  </si>
  <si>
    <t>Controle de produção de pacotes de ração canina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</si>
</sst>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F400]h:mm:ss\ AM/PM"/>
    <numFmt numFmtId="165" formatCode="0&quot; kg&quot;"/>
    <numFmt numFmtId="166" formatCode="0.0&quot; kg&quot;"/>
    <numFmt numFmtId="167" formatCode="0&quot; R$/kg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1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6" fontId="2" fillId="0" borderId="1" xfId="0" applyNumberFormat="1" applyFont="1" applyBorder="1" applyAlignment="1">
      <alignment horizontal="center"/>
    </xf>
    <xf numFmtId="46" fontId="2" fillId="0" borderId="0" xfId="0" applyNumberFormat="1" applyFont="1"/>
    <xf numFmtId="0" fontId="2" fillId="0" borderId="5" xfId="0" applyFont="1" applyBorder="1" applyAlignment="1">
      <alignment horizontal="center"/>
    </xf>
    <xf numFmtId="46" fontId="2" fillId="0" borderId="6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44" fontId="2" fillId="0" borderId="16" xfId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6" fontId="2" fillId="0" borderId="11" xfId="0" applyNumberFormat="1" applyFont="1" applyBorder="1" applyAlignment="1">
      <alignment horizontal="center"/>
    </xf>
    <xf numFmtId="167" fontId="2" fillId="0" borderId="7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2" fontId="2" fillId="0" borderId="16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9" fontId="2" fillId="0" borderId="16" xfId="2" applyNumberFormat="1" applyFont="1" applyBorder="1" applyAlignment="1">
      <alignment horizontal="center"/>
    </xf>
    <xf numFmtId="44" fontId="2" fillId="0" borderId="20" xfId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9" fontId="2" fillId="0" borderId="20" xfId="2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E00204E-972E-470D-AC7C-7B5B963AA36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EF6F13-F5AA-40CD-A585-7694AADD32FC}" name="Exercício_10__3" displayName="Exercício_10__3" ref="A1:B501" tableType="queryTable" totalsRowShown="0">
  <autoFilter ref="A1:B501" xr:uid="{E7EF6F13-F5AA-40CD-A585-7694AADD32FC}"/>
  <tableColumns count="2">
    <tableColumn id="1" xr3:uid="{EC6904A4-9EE3-4097-8CA8-8E68A2219F27}" uniqueName="1" name="Column1" queryTableFieldId="1"/>
    <tableColumn id="2" xr3:uid="{84727035-4F37-4EC4-8C19-4BC0D75917D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31"/>
  <sheetViews>
    <sheetView showGridLines="0"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1" sqref="B11"/>
    </sheetView>
  </sheetViews>
  <sheetFormatPr defaultRowHeight="15" outlineLevelRow="1" x14ac:dyDescent="0.2"/>
  <cols>
    <col min="1" max="1" width="9.140625" style="1"/>
    <col min="2" max="3" width="17.140625" style="1" customWidth="1"/>
    <col min="4" max="4" width="17.140625" style="2" customWidth="1"/>
    <col min="5" max="10" width="17.140625" style="1" customWidth="1"/>
    <col min="11" max="11" width="9.140625" style="1"/>
    <col min="12" max="12" width="36.85546875" style="1" bestFit="1" customWidth="1"/>
    <col min="13" max="13" width="17.5703125" style="1" bestFit="1" customWidth="1"/>
    <col min="14" max="14" width="7.140625" style="1" bestFit="1" customWidth="1"/>
    <col min="15" max="16384" width="9.140625" style="1"/>
  </cols>
  <sheetData>
    <row r="1" spans="2:14" ht="15.75" thickBot="1" x14ac:dyDescent="0.25"/>
    <row r="2" spans="2:14" ht="16.5" thickBot="1" x14ac:dyDescent="0.3">
      <c r="B2" s="42" t="s">
        <v>28</v>
      </c>
      <c r="C2" s="43"/>
      <c r="D2" s="44"/>
      <c r="F2" s="54" t="s">
        <v>16</v>
      </c>
      <c r="G2" s="55"/>
      <c r="H2" s="56"/>
    </row>
    <row r="3" spans="2:14" ht="15.75" thickBot="1" x14ac:dyDescent="0.25">
      <c r="B3" s="45"/>
      <c r="C3" s="46"/>
      <c r="D3" s="47"/>
      <c r="F3" s="48" t="s">
        <v>18</v>
      </c>
      <c r="G3" s="49"/>
      <c r="H3" s="19" t="s">
        <v>0</v>
      </c>
    </row>
    <row r="4" spans="2:14" ht="15.75" thickBot="1" x14ac:dyDescent="0.25">
      <c r="F4" s="35" t="s">
        <v>17</v>
      </c>
      <c r="G4" s="36"/>
      <c r="H4" s="13" t="s">
        <v>2</v>
      </c>
    </row>
    <row r="5" spans="2:14" ht="16.5" thickBot="1" x14ac:dyDescent="0.3">
      <c r="B5" s="54" t="s">
        <v>13</v>
      </c>
      <c r="C5" s="55"/>
      <c r="D5" s="56"/>
      <c r="F5" s="37"/>
      <c r="G5" s="38"/>
      <c r="H5" s="39"/>
    </row>
    <row r="6" spans="2:14" ht="16.5" thickBot="1" x14ac:dyDescent="0.3">
      <c r="B6" s="48" t="s">
        <v>14</v>
      </c>
      <c r="C6" s="49"/>
      <c r="D6" s="26">
        <v>22</v>
      </c>
      <c r="F6" s="54" t="s">
        <v>22</v>
      </c>
      <c r="G6" s="55"/>
      <c r="H6" s="56"/>
    </row>
    <row r="7" spans="2:14" x14ac:dyDescent="0.2">
      <c r="B7" s="50" t="s">
        <v>23</v>
      </c>
      <c r="C7" s="51"/>
      <c r="D7" s="24">
        <v>0.1</v>
      </c>
      <c r="F7" s="48" t="s">
        <v>19</v>
      </c>
      <c r="G7" s="49"/>
      <c r="H7" s="19" t="s">
        <v>5</v>
      </c>
    </row>
    <row r="8" spans="2:14" x14ac:dyDescent="0.2">
      <c r="B8" s="52" t="s">
        <v>24</v>
      </c>
      <c r="C8" s="53"/>
      <c r="D8" s="24">
        <v>-0.5</v>
      </c>
      <c r="F8" s="50" t="s">
        <v>20</v>
      </c>
      <c r="G8" s="51"/>
      <c r="H8" s="6" t="s">
        <v>10</v>
      </c>
    </row>
    <row r="9" spans="2:14" ht="16.5" customHeight="1" thickBot="1" x14ac:dyDescent="0.25">
      <c r="B9" s="40" t="s">
        <v>15</v>
      </c>
      <c r="C9" s="41"/>
      <c r="D9" s="25">
        <v>7</v>
      </c>
      <c r="F9" s="35" t="s">
        <v>21</v>
      </c>
      <c r="G9" s="36"/>
      <c r="H9" s="13" t="s">
        <v>1</v>
      </c>
    </row>
    <row r="10" spans="2:14" ht="15.75" thickBot="1" x14ac:dyDescent="0.25"/>
    <row r="11" spans="2:14" ht="32.25" thickBot="1" x14ac:dyDescent="0.25">
      <c r="B11" s="20" t="s">
        <v>11</v>
      </c>
      <c r="C11" s="21" t="s">
        <v>7</v>
      </c>
      <c r="D11" s="21" t="s">
        <v>8</v>
      </c>
      <c r="E11" s="21" t="s">
        <v>4</v>
      </c>
      <c r="F11" s="21" t="s">
        <v>3</v>
      </c>
      <c r="G11" s="21" t="s">
        <v>9</v>
      </c>
      <c r="H11" s="21" t="s">
        <v>27</v>
      </c>
      <c r="I11" s="21" t="s">
        <v>12</v>
      </c>
      <c r="J11" s="22" t="s">
        <v>6</v>
      </c>
      <c r="L11" s="23"/>
      <c r="M11" s="23"/>
      <c r="N11" s="23"/>
    </row>
    <row r="12" spans="2:14" hidden="1" outlineLevel="1" x14ac:dyDescent="0.2">
      <c r="B12" s="14">
        <v>1</v>
      </c>
      <c r="C12" s="15">
        <v>0.54166666666666663</v>
      </c>
      <c r="D12" s="27">
        <v>4.8499999999999996</v>
      </c>
      <c r="E12" s="16">
        <v>21.92415845</v>
      </c>
      <c r="F12" s="17">
        <f t="shared" ref="F12:F75" si="0">IF(E12&lt;$D$6,E12*$D$9,$D$6*$D$9)</f>
        <v>153.46910915000001</v>
      </c>
      <c r="G12" s="18" t="str">
        <f t="shared" ref="G12:G75" si="1">IF(AND(E12&gt;=$D$6+$D$8,E12&lt;=$D$6+$D$7),$H$3,$H$4)</f>
        <v>Aprovado</v>
      </c>
      <c r="H12" s="5" cm="1">
        <f t="array" ref="H12">_xlfn.IFS(AND(B12=1,G12=$H$3),0,AND(B12=1,G12=$H$4),1,AND(MOD(B11,100)=0,G12=$H$3),0,AND(MOD(B11,100)=0,G12=$H$4),1,G12=$H$3,H11,G12=$H$4,H11+1)</f>
        <v>0</v>
      </c>
      <c r="I12" s="30" t="str">
        <f>IF(MOD(B12,100)=0,H12/100,"-")</f>
        <v>-</v>
      </c>
      <c r="J12" s="19" t="str" cm="1">
        <f t="array" ref="J12">_xlfn.IFS(MOD(B12,100)&lt;&gt;0,"-",AND(MOD(B12,100)=0,I12=0),$H$7,AND(MOD(B12,100)=0,I12&gt;0,I12&lt;=0.02),$H$8,AND(MOD(B12,100)=0,I12&gt;0.02),$H$9)</f>
        <v>-</v>
      </c>
    </row>
    <row r="13" spans="2:14" hidden="1" outlineLevel="1" x14ac:dyDescent="0.2">
      <c r="B13" s="3">
        <v>2</v>
      </c>
      <c r="C13" s="7">
        <f>C12+TIME(0,0,D12)</f>
        <v>0.5417129629629629</v>
      </c>
      <c r="D13" s="28">
        <v>4.3609999999999998</v>
      </c>
      <c r="E13" s="4">
        <v>21.964790799999999</v>
      </c>
      <c r="F13" s="17">
        <f t="shared" si="0"/>
        <v>153.75353559999999</v>
      </c>
      <c r="G13" s="18" t="str">
        <f t="shared" si="1"/>
        <v>Aprovado</v>
      </c>
      <c r="H13" s="5" cm="1">
        <f t="array" ref="H13">_xlfn.IFS(AND(B13=1,G13=$H$3),0,AND(B13=1,G13=$H$4),1,AND(MOD(B12,100)=0,G13=$H$3),0,AND(MOD(B12,100)=0,G13=$H$4),1,G13=$H$3,H12,G13=$H$4,H12+1)</f>
        <v>0</v>
      </c>
      <c r="I13" s="30" t="str">
        <f t="shared" ref="I13:I76" si="2">IF(MOD(B13,100)=0,H13/100,"-")</f>
        <v>-</v>
      </c>
      <c r="J13" s="19" t="str" cm="1">
        <f t="array" ref="J13">_xlfn.IFS(MOD(B13,100)&lt;&gt;0,"-",AND(MOD(B13,100)=0,I13=0),$H$7,AND(MOD(B13,100)=0,I13&gt;0,I13&lt;=0.02),$H$8,AND(MOD(B13,100)=0,I13&gt;0.02),$H$9)</f>
        <v>-</v>
      </c>
    </row>
    <row r="14" spans="2:14" hidden="1" outlineLevel="1" x14ac:dyDescent="0.2">
      <c r="B14" s="3">
        <v>3</v>
      </c>
      <c r="C14" s="7">
        <f t="shared" ref="C14:C77" si="3">C13+TIME(0,0,D13)</f>
        <v>0.54175925925925916</v>
      </c>
      <c r="D14" s="28">
        <v>5.1219999999999999</v>
      </c>
      <c r="E14" s="4">
        <v>21.623654899999998</v>
      </c>
      <c r="F14" s="17">
        <f t="shared" si="0"/>
        <v>151.36558429999999</v>
      </c>
      <c r="G14" s="18" t="str">
        <f t="shared" si="1"/>
        <v>Aprovado</v>
      </c>
      <c r="H14" s="5" cm="1">
        <f t="array" ref="H14">_xlfn.IFS(AND(B14=1,G14=$H$3),0,AND(B14=1,G14=$H$4),1,AND(MOD(B13,100)=0,G14=$H$3),0,AND(MOD(B13,100)=0,G14=$H$4),1,G14=$H$3,H13,G14=$H$4,H13+1)</f>
        <v>0</v>
      </c>
      <c r="I14" s="30" t="str">
        <f t="shared" si="2"/>
        <v>-</v>
      </c>
      <c r="J14" s="19" t="str" cm="1">
        <f t="array" ref="J14">_xlfn.IFS(MOD(B14,100)&lt;&gt;0,"-",AND(MOD(B14,100)=0,I14=0),$H$7,AND(MOD(B14,100)=0,I14&gt;0,I14&lt;=0.02),$H$8,AND(MOD(B14,100)=0,I14&gt;0.02),$H$9)</f>
        <v>-</v>
      </c>
    </row>
    <row r="15" spans="2:14" hidden="1" outlineLevel="1" x14ac:dyDescent="0.2">
      <c r="B15" s="3">
        <v>4</v>
      </c>
      <c r="C15" s="7">
        <f t="shared" si="3"/>
        <v>0.54181712962962958</v>
      </c>
      <c r="D15" s="28">
        <v>5.6379999999999999</v>
      </c>
      <c r="E15" s="4">
        <v>22.265831479999999</v>
      </c>
      <c r="F15" s="17">
        <f t="shared" si="0"/>
        <v>154</v>
      </c>
      <c r="G15" s="18" t="str">
        <f t="shared" si="1"/>
        <v>Reprovado</v>
      </c>
      <c r="H15" s="5" cm="1">
        <f t="array" ref="H15">_xlfn.IFS(AND(B15=1,G15=$H$3),0,AND(B15=1,G15=$H$4),1,AND(MOD(B14,100)=0,G15=$H$3),0,AND(MOD(B14,100)=0,G15=$H$4),1,G15=$H$3,H14,G15=$H$4,H14+1)</f>
        <v>1</v>
      </c>
      <c r="I15" s="30" t="str">
        <f t="shared" si="2"/>
        <v>-</v>
      </c>
      <c r="J15" s="19" t="str" cm="1">
        <f t="array" ref="J15">_xlfn.IFS(MOD(B15,100)&lt;&gt;0,"-",AND(MOD(B15,100)=0,I15=0),$H$7,AND(MOD(B15,100)=0,I15&gt;0,I15&lt;=0.02),$H$8,AND(MOD(B15,100)=0,I15&gt;0.02),$H$9)</f>
        <v>-</v>
      </c>
    </row>
    <row r="16" spans="2:14" hidden="1" outlineLevel="1" x14ac:dyDescent="0.2">
      <c r="B16" s="3">
        <v>5</v>
      </c>
      <c r="C16" s="7">
        <f t="shared" si="3"/>
        <v>0.541875</v>
      </c>
      <c r="D16" s="28">
        <v>5.5990000000000002</v>
      </c>
      <c r="E16" s="4">
        <v>21.69988403</v>
      </c>
      <c r="F16" s="17">
        <f t="shared" si="0"/>
        <v>151.89918821000001</v>
      </c>
      <c r="G16" s="18" t="str">
        <f t="shared" si="1"/>
        <v>Aprovado</v>
      </c>
      <c r="H16" s="5" cm="1">
        <f t="array" ref="H16">_xlfn.IFS(AND(B16=1,G16=$H$3),0,AND(B16=1,G16=$H$4),1,AND(MOD(B15,100)=0,G16=$H$3),0,AND(MOD(B15,100)=0,G16=$H$4),1,G16=$H$3,H15,G16=$H$4,H15+1)</f>
        <v>1</v>
      </c>
      <c r="I16" s="30" t="str">
        <f t="shared" si="2"/>
        <v>-</v>
      </c>
      <c r="J16" s="19" t="str" cm="1">
        <f t="array" ref="J16">_xlfn.IFS(MOD(B16,100)&lt;&gt;0,"-",AND(MOD(B16,100)=0,I16=0),$H$7,AND(MOD(B16,100)=0,I16&gt;0,I16&lt;=0.02),$H$8,AND(MOD(B16,100)=0,I16&gt;0.02),$H$9)</f>
        <v>-</v>
      </c>
    </row>
    <row r="17" spans="2:12" hidden="1" outlineLevel="1" x14ac:dyDescent="0.2">
      <c r="B17" s="3">
        <v>6</v>
      </c>
      <c r="C17" s="7">
        <f t="shared" si="3"/>
        <v>0.54193287037037041</v>
      </c>
      <c r="D17" s="28">
        <v>5.867</v>
      </c>
      <c r="E17" s="4">
        <v>21.965340130000001</v>
      </c>
      <c r="F17" s="17">
        <f t="shared" si="0"/>
        <v>153.75738090999999</v>
      </c>
      <c r="G17" s="18" t="str">
        <f t="shared" si="1"/>
        <v>Aprovado</v>
      </c>
      <c r="H17" s="5" cm="1">
        <f t="array" ref="H17">_xlfn.IFS(AND(B17=1,G17=$H$3),0,AND(B17=1,G17=$H$4),1,AND(MOD(B16,100)=0,G17=$H$3),0,AND(MOD(B16,100)=0,G17=$H$4),1,G17=$H$3,H16,G17=$H$4,H16+1)</f>
        <v>1</v>
      </c>
      <c r="I17" s="30" t="str">
        <f t="shared" si="2"/>
        <v>-</v>
      </c>
      <c r="J17" s="19" t="str" cm="1">
        <f t="array" ref="J17">_xlfn.IFS(MOD(B17,100)&lt;&gt;0,"-",AND(MOD(B17,100)=0,I17=0),$H$7,AND(MOD(B17,100)=0,I17&gt;0,I17&lt;=0.02),$H$8,AND(MOD(B17,100)=0,I17&gt;0.02),$H$9)</f>
        <v>-</v>
      </c>
    </row>
    <row r="18" spans="2:12" hidden="1" outlineLevel="1" x14ac:dyDescent="0.2">
      <c r="B18" s="3">
        <v>7</v>
      </c>
      <c r="C18" s="7">
        <f t="shared" si="3"/>
        <v>0.54199074074074083</v>
      </c>
      <c r="D18" s="28">
        <v>3.9079999999999999</v>
      </c>
      <c r="E18" s="4">
        <v>22.018149359999999</v>
      </c>
      <c r="F18" s="17">
        <f t="shared" si="0"/>
        <v>154</v>
      </c>
      <c r="G18" s="18" t="str">
        <f t="shared" si="1"/>
        <v>Aprovado</v>
      </c>
      <c r="H18" s="5" cm="1">
        <f t="array" ref="H18">_xlfn.IFS(AND(B18=1,G18=$H$3),0,AND(B18=1,G18=$H$4),1,AND(MOD(B17,100)=0,G18=$H$3),0,AND(MOD(B17,100)=0,G18=$H$4),1,G18=$H$3,H17,G18=$H$4,H17+1)</f>
        <v>1</v>
      </c>
      <c r="I18" s="30" t="str">
        <f t="shared" si="2"/>
        <v>-</v>
      </c>
      <c r="J18" s="19" t="str" cm="1">
        <f t="array" ref="J18">_xlfn.IFS(MOD(B18,100)&lt;&gt;0,"-",AND(MOD(B18,100)=0,I18=0),$H$7,AND(MOD(B18,100)=0,I18&gt;0,I18&lt;=0.02),$H$8,AND(MOD(B18,100)=0,I18&gt;0.02),$H$9)</f>
        <v>-</v>
      </c>
    </row>
    <row r="19" spans="2:12" hidden="1" outlineLevel="1" x14ac:dyDescent="0.2">
      <c r="B19" s="3">
        <v>8</v>
      </c>
      <c r="C19" s="7">
        <f t="shared" si="3"/>
        <v>0.54202546296296306</v>
      </c>
      <c r="D19" s="28">
        <v>4.883</v>
      </c>
      <c r="E19" s="4">
        <v>21.556068610000001</v>
      </c>
      <c r="F19" s="17">
        <f t="shared" si="0"/>
        <v>150.89248026999999</v>
      </c>
      <c r="G19" s="18" t="str">
        <f t="shared" si="1"/>
        <v>Aprovado</v>
      </c>
      <c r="H19" s="5" cm="1">
        <f t="array" ref="H19">_xlfn.IFS(AND(B19=1,G19=$H$3),0,AND(B19=1,G19=$H$4),1,AND(MOD(B18,100)=0,G19=$H$3),0,AND(MOD(B18,100)=0,G19=$H$4),1,G19=$H$3,H18,G19=$H$4,H18+1)</f>
        <v>1</v>
      </c>
      <c r="I19" s="30" t="str">
        <f t="shared" si="2"/>
        <v>-</v>
      </c>
      <c r="J19" s="19" t="str" cm="1">
        <f t="array" ref="J19">_xlfn.IFS(MOD(B19,100)&lt;&gt;0,"-",AND(MOD(B19,100)=0,I19=0),$H$7,AND(MOD(B19,100)=0,I19&gt;0,I19&lt;=0.02),$H$8,AND(MOD(B19,100)=0,I19&gt;0.02),$H$9)</f>
        <v>-</v>
      </c>
    </row>
    <row r="20" spans="2:12" hidden="1" outlineLevel="1" x14ac:dyDescent="0.2">
      <c r="B20" s="3">
        <v>9</v>
      </c>
      <c r="C20" s="7">
        <f t="shared" si="3"/>
        <v>0.54207175925925932</v>
      </c>
      <c r="D20" s="28">
        <v>5.548</v>
      </c>
      <c r="E20" s="4">
        <v>21.621677300000002</v>
      </c>
      <c r="F20" s="17">
        <f t="shared" si="0"/>
        <v>151.35174110000003</v>
      </c>
      <c r="G20" s="18" t="str">
        <f t="shared" si="1"/>
        <v>Aprovado</v>
      </c>
      <c r="H20" s="5" cm="1">
        <f t="array" ref="H20">_xlfn.IFS(AND(B20=1,G20=$H$3),0,AND(B20=1,G20=$H$4),1,AND(MOD(B19,100)=0,G20=$H$3),0,AND(MOD(B19,100)=0,G20=$H$4),1,G20=$H$3,H19,G20=$H$4,H19+1)</f>
        <v>1</v>
      </c>
      <c r="I20" s="30" t="str">
        <f t="shared" si="2"/>
        <v>-</v>
      </c>
      <c r="J20" s="19" t="str" cm="1">
        <f t="array" ref="J20">_xlfn.IFS(MOD(B20,100)&lt;&gt;0,"-",AND(MOD(B20,100)=0,I20=0),$H$7,AND(MOD(B20,100)=0,I20&gt;0,I20&lt;=0.02),$H$8,AND(MOD(B20,100)=0,I20&gt;0.02),$H$9)</f>
        <v>-</v>
      </c>
    </row>
    <row r="21" spans="2:12" hidden="1" outlineLevel="1" x14ac:dyDescent="0.2">
      <c r="B21" s="3">
        <v>10</v>
      </c>
      <c r="C21" s="7">
        <f t="shared" si="3"/>
        <v>0.54212962962962974</v>
      </c>
      <c r="D21" s="28">
        <v>4.4569999999999999</v>
      </c>
      <c r="E21" s="4">
        <v>21.581191440000001</v>
      </c>
      <c r="F21" s="17">
        <f t="shared" si="0"/>
        <v>151.06834008000001</v>
      </c>
      <c r="G21" s="18" t="str">
        <f t="shared" si="1"/>
        <v>Aprovado</v>
      </c>
      <c r="H21" s="5" cm="1">
        <f t="array" ref="H21">_xlfn.IFS(AND(B21=1,G21=$H$3),0,AND(B21=1,G21=$H$4),1,AND(MOD(B20,100)=0,G21=$H$3),0,AND(MOD(B20,100)=0,G21=$H$4),1,G21=$H$3,H20,G21=$H$4,H20+1)</f>
        <v>1</v>
      </c>
      <c r="I21" s="30" t="str">
        <f t="shared" si="2"/>
        <v>-</v>
      </c>
      <c r="J21" s="19" t="str" cm="1">
        <f t="array" ref="J21">_xlfn.IFS(MOD(B21,100)&lt;&gt;0,"-",AND(MOD(B21,100)=0,I21=0),$H$7,AND(MOD(B21,100)=0,I21&gt;0,I21&lt;=0.02),$H$8,AND(MOD(B21,100)=0,I21&gt;0.02),$H$9)</f>
        <v>-</v>
      </c>
    </row>
    <row r="22" spans="2:12" hidden="1" outlineLevel="1" x14ac:dyDescent="0.2">
      <c r="B22" s="3">
        <v>11</v>
      </c>
      <c r="C22" s="7">
        <f t="shared" si="3"/>
        <v>0.54217592592592601</v>
      </c>
      <c r="D22" s="28">
        <v>4.6550000000000002</v>
      </c>
      <c r="E22" s="4">
        <v>21.54973296</v>
      </c>
      <c r="F22" s="17">
        <f t="shared" si="0"/>
        <v>150.84813072</v>
      </c>
      <c r="G22" s="18" t="str">
        <f t="shared" si="1"/>
        <v>Aprovado</v>
      </c>
      <c r="H22" s="5" cm="1">
        <f t="array" ref="H22">_xlfn.IFS(AND(B22=1,G22=$H$3),0,AND(B22=1,G22=$H$4),1,AND(MOD(B21,100)=0,G22=$H$3),0,AND(MOD(B21,100)=0,G22=$H$4),1,G22=$H$3,H21,G22=$H$4,H21+1)</f>
        <v>1</v>
      </c>
      <c r="I22" s="30" t="str">
        <f t="shared" si="2"/>
        <v>-</v>
      </c>
      <c r="J22" s="19" t="str" cm="1">
        <f t="array" ref="J22">_xlfn.IFS(MOD(B22,100)&lt;&gt;0,"-",AND(MOD(B22,100)=0,I22=0),$H$7,AND(MOD(B22,100)=0,I22&gt;0,I22&lt;=0.02),$H$8,AND(MOD(B22,100)=0,I22&gt;0.02),$H$9)</f>
        <v>-</v>
      </c>
    </row>
    <row r="23" spans="2:12" hidden="1" outlineLevel="1" x14ac:dyDescent="0.2">
      <c r="B23" s="3">
        <v>12</v>
      </c>
      <c r="C23" s="7">
        <f t="shared" si="3"/>
        <v>0.54222222222222227</v>
      </c>
      <c r="D23" s="28">
        <v>4.1550000000000002</v>
      </c>
      <c r="E23" s="4">
        <v>22.054478589999999</v>
      </c>
      <c r="F23" s="17">
        <f t="shared" si="0"/>
        <v>154</v>
      </c>
      <c r="G23" s="18" t="str">
        <f t="shared" si="1"/>
        <v>Aprovado</v>
      </c>
      <c r="H23" s="5" cm="1">
        <f t="array" ref="H23">_xlfn.IFS(AND(B23=1,G23=$H$3),0,AND(B23=1,G23=$H$4),1,AND(MOD(B22,100)=0,G23=$H$3),0,AND(MOD(B22,100)=0,G23=$H$4),1,G23=$H$3,H22,G23=$H$4,H22+1)</f>
        <v>1</v>
      </c>
      <c r="I23" s="30" t="str">
        <f t="shared" si="2"/>
        <v>-</v>
      </c>
      <c r="J23" s="19" t="str" cm="1">
        <f t="array" ref="J23">_xlfn.IFS(MOD(B23,100)&lt;&gt;0,"-",AND(MOD(B23,100)=0,I23=0),$H$7,AND(MOD(B23,100)=0,I23&gt;0,I23&lt;=0.02),$H$8,AND(MOD(B23,100)=0,I23&gt;0.02),$H$9)</f>
        <v>-</v>
      </c>
    </row>
    <row r="24" spans="2:12" hidden="1" outlineLevel="1" x14ac:dyDescent="0.2">
      <c r="B24" s="3">
        <v>13</v>
      </c>
      <c r="C24" s="7">
        <f t="shared" si="3"/>
        <v>0.54226851851851854</v>
      </c>
      <c r="D24" s="28">
        <v>4.077</v>
      </c>
      <c r="E24" s="4">
        <v>21.554237499999999</v>
      </c>
      <c r="F24" s="17">
        <f t="shared" si="0"/>
        <v>150.87966249999999</v>
      </c>
      <c r="G24" s="18" t="str">
        <f t="shared" si="1"/>
        <v>Aprovado</v>
      </c>
      <c r="H24" s="5" cm="1">
        <f t="array" ref="H24">_xlfn.IFS(AND(B24=1,G24=$H$3),0,AND(B24=1,G24=$H$4),1,AND(MOD(B23,100)=0,G24=$H$3),0,AND(MOD(B23,100)=0,G24=$H$4),1,G24=$H$3,H23,G24=$H$4,H23+1)</f>
        <v>1</v>
      </c>
      <c r="I24" s="30" t="str">
        <f t="shared" si="2"/>
        <v>-</v>
      </c>
      <c r="J24" s="19" t="str" cm="1">
        <f t="array" ref="J24">_xlfn.IFS(MOD(B24,100)&lt;&gt;0,"-",AND(MOD(B24,100)=0,I24=0),$H$7,AND(MOD(B24,100)=0,I24&gt;0,I24&lt;=0.02),$H$8,AND(MOD(B24,100)=0,I24&gt;0.02),$H$9)</f>
        <v>-</v>
      </c>
    </row>
    <row r="25" spans="2:12" hidden="1" outlineLevel="1" x14ac:dyDescent="0.2">
      <c r="B25" s="3">
        <v>14</v>
      </c>
      <c r="C25" s="7">
        <f t="shared" si="3"/>
        <v>0.54231481481481481</v>
      </c>
      <c r="D25" s="28">
        <v>4.5110000000000001</v>
      </c>
      <c r="E25" s="4">
        <v>21.978048040000001</v>
      </c>
      <c r="F25" s="17">
        <f t="shared" si="0"/>
        <v>153.84633628</v>
      </c>
      <c r="G25" s="18" t="str">
        <f t="shared" si="1"/>
        <v>Aprovado</v>
      </c>
      <c r="H25" s="5" cm="1">
        <f t="array" ref="H25">_xlfn.IFS(AND(B25=1,G25=$H$3),0,AND(B25=1,G25=$H$4),1,AND(MOD(B24,100)=0,G25=$H$3),0,AND(MOD(B24,100)=0,G25=$H$4),1,G25=$H$3,H24,G25=$H$4,H24+1)</f>
        <v>1</v>
      </c>
      <c r="I25" s="30" t="str">
        <f t="shared" si="2"/>
        <v>-</v>
      </c>
      <c r="J25" s="19" t="str" cm="1">
        <f t="array" ref="J25">_xlfn.IFS(MOD(B25,100)&lt;&gt;0,"-",AND(MOD(B25,100)=0,I25=0),$H$7,AND(MOD(B25,100)=0,I25&gt;0,I25&lt;=0.02),$H$8,AND(MOD(B25,100)=0,I25&gt;0.02),$H$9)</f>
        <v>-</v>
      </c>
    </row>
    <row r="26" spans="2:12" hidden="1" outlineLevel="1" x14ac:dyDescent="0.2">
      <c r="B26" s="3">
        <v>15</v>
      </c>
      <c r="C26" s="7">
        <f t="shared" si="3"/>
        <v>0.54236111111111107</v>
      </c>
      <c r="D26" s="28">
        <v>4.6130000000000004</v>
      </c>
      <c r="E26" s="4">
        <v>21.94252449</v>
      </c>
      <c r="F26" s="17">
        <f t="shared" si="0"/>
        <v>153.59767142999999</v>
      </c>
      <c r="G26" s="18" t="str">
        <f t="shared" si="1"/>
        <v>Aprovado</v>
      </c>
      <c r="H26" s="5" cm="1">
        <f t="array" ref="H26">_xlfn.IFS(AND(B26=1,G26=$H$3),0,AND(B26=1,G26=$H$4),1,AND(MOD(B25,100)=0,G26=$H$3),0,AND(MOD(B25,100)=0,G26=$H$4),1,G26=$H$3,H25,G26=$H$4,H25+1)</f>
        <v>1</v>
      </c>
      <c r="I26" s="30" t="str">
        <f t="shared" si="2"/>
        <v>-</v>
      </c>
      <c r="J26" s="19" t="str" cm="1">
        <f t="array" ref="J26">_xlfn.IFS(MOD(B26,100)&lt;&gt;0,"-",AND(MOD(B26,100)=0,I26=0),$H$7,AND(MOD(B26,100)=0,I26&gt;0,I26&lt;=0.02),$H$8,AND(MOD(B26,100)=0,I26&gt;0.02),$H$9)</f>
        <v>-</v>
      </c>
    </row>
    <row r="27" spans="2:12" hidden="1" outlineLevel="1" x14ac:dyDescent="0.2">
      <c r="B27" s="3">
        <v>16</v>
      </c>
      <c r="C27" s="7">
        <f t="shared" si="3"/>
        <v>0.54240740740740734</v>
      </c>
      <c r="D27" s="28">
        <v>3.9409999999999998</v>
      </c>
      <c r="E27" s="4">
        <v>21.625907160000001</v>
      </c>
      <c r="F27" s="17">
        <f t="shared" si="0"/>
        <v>151.38135012000001</v>
      </c>
      <c r="G27" s="18" t="str">
        <f t="shared" si="1"/>
        <v>Aprovado</v>
      </c>
      <c r="H27" s="5" cm="1">
        <f t="array" ref="H27">_xlfn.IFS(AND(B27=1,G27=$H$3),0,AND(B27=1,G27=$H$4),1,AND(MOD(B26,100)=0,G27=$H$3),0,AND(MOD(B26,100)=0,G27=$H$4),1,G27=$H$3,H26,G27=$H$4,H26+1)</f>
        <v>1</v>
      </c>
      <c r="I27" s="30" t="str">
        <f t="shared" si="2"/>
        <v>-</v>
      </c>
      <c r="J27" s="19" t="str" cm="1">
        <f t="array" ref="J27">_xlfn.IFS(MOD(B27,100)&lt;&gt;0,"-",AND(MOD(B27,100)=0,I27=0),$H$7,AND(MOD(B27,100)=0,I27&gt;0,I27&lt;=0.02),$H$8,AND(MOD(B27,100)=0,I27&gt;0.02),$H$9)</f>
        <v>-</v>
      </c>
    </row>
    <row r="28" spans="2:12" hidden="1" outlineLevel="1" x14ac:dyDescent="0.2">
      <c r="B28" s="3">
        <v>17</v>
      </c>
      <c r="C28" s="7">
        <f t="shared" si="3"/>
        <v>0.54244212962962957</v>
      </c>
      <c r="D28" s="28">
        <v>4.7160000000000002</v>
      </c>
      <c r="E28" s="4">
        <v>22.091814939999999</v>
      </c>
      <c r="F28" s="17">
        <f t="shared" si="0"/>
        <v>154</v>
      </c>
      <c r="G28" s="18" t="str">
        <f t="shared" si="1"/>
        <v>Aprovado</v>
      </c>
      <c r="H28" s="5" cm="1">
        <f t="array" ref="H28">_xlfn.IFS(AND(B28=1,G28=$H$3),0,AND(B28=1,G28=$H$4),1,AND(MOD(B27,100)=0,G28=$H$3),0,AND(MOD(B27,100)=0,G28=$H$4),1,G28=$H$3,H27,G28=$H$4,H27+1)</f>
        <v>1</v>
      </c>
      <c r="I28" s="30" t="str">
        <f t="shared" si="2"/>
        <v>-</v>
      </c>
      <c r="J28" s="19" t="str" cm="1">
        <f t="array" ref="J28">_xlfn.IFS(MOD(B28,100)&lt;&gt;0,"-",AND(MOD(B28,100)=0,I28=0),$H$7,AND(MOD(B28,100)=0,I28&gt;0,I28&lt;=0.02),$H$8,AND(MOD(B28,100)=0,I28&gt;0.02),$H$9)</f>
        <v>-</v>
      </c>
    </row>
    <row r="29" spans="2:12" hidden="1" outlineLevel="1" x14ac:dyDescent="0.2">
      <c r="B29" s="3">
        <v>18</v>
      </c>
      <c r="C29" s="7">
        <f t="shared" si="3"/>
        <v>0.54248842592592583</v>
      </c>
      <c r="D29" s="28">
        <v>4.798</v>
      </c>
      <c r="E29" s="4">
        <v>21.706164739999998</v>
      </c>
      <c r="F29" s="17">
        <f t="shared" si="0"/>
        <v>151.94315318</v>
      </c>
      <c r="G29" s="18" t="str">
        <f t="shared" si="1"/>
        <v>Aprovado</v>
      </c>
      <c r="H29" s="5" cm="1">
        <f t="array" ref="H29">_xlfn.IFS(AND(B29=1,G29=$H$3),0,AND(B29=1,G29=$H$4),1,AND(MOD(B28,100)=0,G29=$H$3),0,AND(MOD(B28,100)=0,G29=$H$4),1,G29=$H$3,H28,G29=$H$4,H28+1)</f>
        <v>1</v>
      </c>
      <c r="I29" s="30" t="str">
        <f t="shared" si="2"/>
        <v>-</v>
      </c>
      <c r="J29" s="19" t="str" cm="1">
        <f t="array" ref="J29">_xlfn.IFS(MOD(B29,100)&lt;&gt;0,"-",AND(MOD(B29,100)=0,I29=0),$H$7,AND(MOD(B29,100)=0,I29&gt;0,I29&lt;=0.02),$H$8,AND(MOD(B29,100)=0,I29&gt;0.02),$H$9)</f>
        <v>-</v>
      </c>
    </row>
    <row r="30" spans="2:12" hidden="1" outlineLevel="1" x14ac:dyDescent="0.2">
      <c r="B30" s="3">
        <v>19</v>
      </c>
      <c r="C30" s="7">
        <f t="shared" si="3"/>
        <v>0.5425347222222221</v>
      </c>
      <c r="D30" s="28">
        <v>5.0670000000000002</v>
      </c>
      <c r="E30" s="4">
        <v>22.046183660000001</v>
      </c>
      <c r="F30" s="17">
        <f t="shared" si="0"/>
        <v>154</v>
      </c>
      <c r="G30" s="18" t="str">
        <f t="shared" si="1"/>
        <v>Aprovado</v>
      </c>
      <c r="H30" s="5" cm="1">
        <f t="array" ref="H30">_xlfn.IFS(AND(B30=1,G30=$H$3),0,AND(B30=1,G30=$H$4),1,AND(MOD(B29,100)=0,G30=$H$3),0,AND(MOD(B29,100)=0,G30=$H$4),1,G30=$H$3,H29,G30=$H$4,H29+1)</f>
        <v>1</v>
      </c>
      <c r="I30" s="30" t="str">
        <f t="shared" si="2"/>
        <v>-</v>
      </c>
      <c r="J30" s="19" t="str" cm="1">
        <f t="array" ref="J30">_xlfn.IFS(MOD(B30,100)&lt;&gt;0,"-",AND(MOD(B30,100)=0,I30=0),$H$7,AND(MOD(B30,100)=0,I30&gt;0,I30&lt;=0.02),$H$8,AND(MOD(B30,100)=0,I30&gt;0.02),$H$9)</f>
        <v>-</v>
      </c>
    </row>
    <row r="31" spans="2:12" hidden="1" outlineLevel="1" x14ac:dyDescent="0.2">
      <c r="B31" s="3">
        <v>20</v>
      </c>
      <c r="C31" s="7">
        <f t="shared" si="3"/>
        <v>0.54259259259259252</v>
      </c>
      <c r="D31" s="28">
        <v>4.8170000000000002</v>
      </c>
      <c r="E31" s="4">
        <v>21.91923276</v>
      </c>
      <c r="F31" s="17">
        <f t="shared" si="0"/>
        <v>153.43462932</v>
      </c>
      <c r="G31" s="18" t="str">
        <f t="shared" si="1"/>
        <v>Aprovado</v>
      </c>
      <c r="H31" s="5" cm="1">
        <f t="array" ref="H31">_xlfn.IFS(AND(B31=1,G31=$H$3),0,AND(B31=1,G31=$H$4),1,AND(MOD(B30,100)=0,G31=$H$3),0,AND(MOD(B30,100)=0,G31=$H$4),1,G31=$H$3,H30,G31=$H$4,H30+1)</f>
        <v>1</v>
      </c>
      <c r="I31" s="30" t="str">
        <f t="shared" si="2"/>
        <v>-</v>
      </c>
      <c r="J31" s="19" t="str" cm="1">
        <f t="array" ref="J31">_xlfn.IFS(MOD(B31,100)&lt;&gt;0,"-",AND(MOD(B31,100)=0,I31=0),$H$7,AND(MOD(B31,100)=0,I31&gt;0,I31&lt;=0.02),$H$8,AND(MOD(B31,100)=0,I31&gt;0.02),$H$9)</f>
        <v>-</v>
      </c>
    </row>
    <row r="32" spans="2:12" hidden="1" outlineLevel="1" x14ac:dyDescent="0.2">
      <c r="B32" s="3">
        <v>21</v>
      </c>
      <c r="C32" s="7">
        <f t="shared" si="3"/>
        <v>0.54263888888888878</v>
      </c>
      <c r="D32" s="28">
        <v>4.8369999999999997</v>
      </c>
      <c r="E32" s="4">
        <v>21.59404584</v>
      </c>
      <c r="F32" s="17">
        <f t="shared" si="0"/>
        <v>151.15832087999999</v>
      </c>
      <c r="G32" s="18" t="str">
        <f t="shared" si="1"/>
        <v>Aprovado</v>
      </c>
      <c r="H32" s="5" cm="1">
        <f t="array" ref="H32">_xlfn.IFS(AND(B32=1,G32=$H$3),0,AND(B32=1,G32=$H$4),1,AND(MOD(B31,100)=0,G32=$H$3),0,AND(MOD(B31,100)=0,G32=$H$4),1,G32=$H$3,H31,G32=$H$4,H31+1)</f>
        <v>1</v>
      </c>
      <c r="I32" s="30" t="str">
        <f t="shared" si="2"/>
        <v>-</v>
      </c>
      <c r="J32" s="19" t="str" cm="1">
        <f t="array" ref="J32">_xlfn.IFS(MOD(B32,100)&lt;&gt;0,"-",AND(MOD(B32,100)=0,I32=0),$H$7,AND(MOD(B32,100)=0,I32&gt;0,I32&lt;=0.02),$H$8,AND(MOD(B32,100)=0,I32&gt;0.02),$H$9)</f>
        <v>-</v>
      </c>
      <c r="L32" s="8"/>
    </row>
    <row r="33" spans="2:12" hidden="1" outlineLevel="1" x14ac:dyDescent="0.2">
      <c r="B33" s="3">
        <v>22</v>
      </c>
      <c r="C33" s="7">
        <f t="shared" si="3"/>
        <v>0.54268518518518505</v>
      </c>
      <c r="D33" s="28">
        <v>4.8150000000000004</v>
      </c>
      <c r="E33" s="4">
        <v>22.068156989999999</v>
      </c>
      <c r="F33" s="17">
        <f t="shared" si="0"/>
        <v>154</v>
      </c>
      <c r="G33" s="18" t="str">
        <f t="shared" si="1"/>
        <v>Aprovado</v>
      </c>
      <c r="H33" s="5" cm="1">
        <f t="array" ref="H33">_xlfn.IFS(AND(B33=1,G33=$H$3),0,AND(B33=1,G33=$H$4),1,AND(MOD(B32,100)=0,G33=$H$3),0,AND(MOD(B32,100)=0,G33=$H$4),1,G33=$H$3,H32,G33=$H$4,H32+1)</f>
        <v>1</v>
      </c>
      <c r="I33" s="30" t="str">
        <f t="shared" si="2"/>
        <v>-</v>
      </c>
      <c r="J33" s="19" t="str" cm="1">
        <f t="array" ref="J33">_xlfn.IFS(MOD(B33,100)&lt;&gt;0,"-",AND(MOD(B33,100)=0,I33=0),$H$7,AND(MOD(B33,100)=0,I33&gt;0,I33&lt;=0.02),$H$8,AND(MOD(B33,100)=0,I33&gt;0.02),$H$9)</f>
        <v>-</v>
      </c>
    </row>
    <row r="34" spans="2:12" hidden="1" outlineLevel="1" x14ac:dyDescent="0.2">
      <c r="B34" s="3">
        <v>23</v>
      </c>
      <c r="C34" s="7">
        <f t="shared" si="3"/>
        <v>0.54273148148148131</v>
      </c>
      <c r="D34" s="28">
        <v>5.6710000000000003</v>
      </c>
      <c r="E34" s="4">
        <v>21.9084109</v>
      </c>
      <c r="F34" s="17">
        <f t="shared" si="0"/>
        <v>153.35887629999999</v>
      </c>
      <c r="G34" s="18" t="str">
        <f t="shared" si="1"/>
        <v>Aprovado</v>
      </c>
      <c r="H34" s="5" cm="1">
        <f t="array" ref="H34">_xlfn.IFS(AND(B34=1,G34=$H$3),0,AND(B34=1,G34=$H$4),1,AND(MOD(B33,100)=0,G34=$H$3),0,AND(MOD(B33,100)=0,G34=$H$4),1,G34=$H$3,H33,G34=$H$4,H33+1)</f>
        <v>1</v>
      </c>
      <c r="I34" s="30" t="str">
        <f t="shared" si="2"/>
        <v>-</v>
      </c>
      <c r="J34" s="19" t="str" cm="1">
        <f t="array" ref="J34">_xlfn.IFS(MOD(B34,100)&lt;&gt;0,"-",AND(MOD(B34,100)=0,I34=0),$H$7,AND(MOD(B34,100)=0,I34&gt;0,I34&lt;=0.02),$H$8,AND(MOD(B34,100)=0,I34&gt;0.02),$H$9)</f>
        <v>-</v>
      </c>
    </row>
    <row r="35" spans="2:12" hidden="1" outlineLevel="1" x14ac:dyDescent="0.2">
      <c r="B35" s="3">
        <v>24</v>
      </c>
      <c r="C35" s="7">
        <f t="shared" si="3"/>
        <v>0.54278935185185173</v>
      </c>
      <c r="D35" s="28">
        <v>4.9569999999999999</v>
      </c>
      <c r="E35" s="4">
        <v>22.0251442</v>
      </c>
      <c r="F35" s="17">
        <f t="shared" si="0"/>
        <v>154</v>
      </c>
      <c r="G35" s="18" t="str">
        <f t="shared" si="1"/>
        <v>Aprovado</v>
      </c>
      <c r="H35" s="5" cm="1">
        <f t="array" ref="H35">_xlfn.IFS(AND(B35=1,G35=$H$3),0,AND(B35=1,G35=$H$4),1,AND(MOD(B34,100)=0,G35=$H$3),0,AND(MOD(B34,100)=0,G35=$H$4),1,G35=$H$3,H34,G35=$H$4,H34+1)</f>
        <v>1</v>
      </c>
      <c r="I35" s="30" t="str">
        <f t="shared" si="2"/>
        <v>-</v>
      </c>
      <c r="J35" s="19" t="str" cm="1">
        <f t="array" ref="J35">_xlfn.IFS(MOD(B35,100)&lt;&gt;0,"-",AND(MOD(B35,100)=0,I35=0),$H$7,AND(MOD(B35,100)=0,I35&gt;0,I35&lt;=0.02),$H$8,AND(MOD(B35,100)=0,I35&gt;0.02),$H$9)</f>
        <v>-</v>
      </c>
      <c r="L35" s="2"/>
    </row>
    <row r="36" spans="2:12" hidden="1" outlineLevel="1" x14ac:dyDescent="0.2">
      <c r="B36" s="3">
        <v>25</v>
      </c>
      <c r="C36" s="7">
        <f t="shared" si="3"/>
        <v>0.542835648148148</v>
      </c>
      <c r="D36" s="28">
        <v>4.907</v>
      </c>
      <c r="E36" s="4">
        <v>21.787099829999999</v>
      </c>
      <c r="F36" s="17">
        <f t="shared" si="0"/>
        <v>152.50969881</v>
      </c>
      <c r="G36" s="18" t="str">
        <f t="shared" si="1"/>
        <v>Aprovado</v>
      </c>
      <c r="H36" s="5" cm="1">
        <f t="array" ref="H36">_xlfn.IFS(AND(B36=1,G36=$H$3),0,AND(B36=1,G36=$H$4),1,AND(MOD(B35,100)=0,G36=$H$3),0,AND(MOD(B35,100)=0,G36=$H$4),1,G36=$H$3,H35,G36=$H$4,H35+1)</f>
        <v>1</v>
      </c>
      <c r="I36" s="30" t="str">
        <f t="shared" si="2"/>
        <v>-</v>
      </c>
      <c r="J36" s="19" t="str" cm="1">
        <f t="array" ref="J36">_xlfn.IFS(MOD(B36,100)&lt;&gt;0,"-",AND(MOD(B36,100)=0,I36=0),$H$7,AND(MOD(B36,100)=0,I36&gt;0,I36&lt;=0.02),$H$8,AND(MOD(B36,100)=0,I36&gt;0.02),$H$9)</f>
        <v>-</v>
      </c>
    </row>
    <row r="37" spans="2:12" hidden="1" outlineLevel="1" x14ac:dyDescent="0.2">
      <c r="B37" s="3">
        <v>26</v>
      </c>
      <c r="C37" s="7">
        <f t="shared" si="3"/>
        <v>0.54288194444444426</v>
      </c>
      <c r="D37" s="28">
        <v>4.7430000000000003</v>
      </c>
      <c r="E37" s="4">
        <v>21.790597250000001</v>
      </c>
      <c r="F37" s="17">
        <f t="shared" si="0"/>
        <v>152.53418075000002</v>
      </c>
      <c r="G37" s="18" t="str">
        <f t="shared" si="1"/>
        <v>Aprovado</v>
      </c>
      <c r="H37" s="5" cm="1">
        <f t="array" ref="H37">_xlfn.IFS(AND(B37=1,G37=$H$3),0,AND(B37=1,G37=$H$4),1,AND(MOD(B36,100)=0,G37=$H$3),0,AND(MOD(B36,100)=0,G37=$H$4),1,G37=$H$3,H36,G37=$H$4,H36+1)</f>
        <v>1</v>
      </c>
      <c r="I37" s="30" t="str">
        <f t="shared" si="2"/>
        <v>-</v>
      </c>
      <c r="J37" s="19" t="str" cm="1">
        <f t="array" ref="J37">_xlfn.IFS(MOD(B37,100)&lt;&gt;0,"-",AND(MOD(B37,100)=0,I37=0),$H$7,AND(MOD(B37,100)=0,I37&gt;0,I37&lt;=0.02),$H$8,AND(MOD(B37,100)=0,I37&gt;0.02),$H$9)</f>
        <v>-</v>
      </c>
      <c r="L37" s="8"/>
    </row>
    <row r="38" spans="2:12" hidden="1" outlineLevel="1" x14ac:dyDescent="0.2">
      <c r="B38" s="3">
        <v>27</v>
      </c>
      <c r="C38" s="7">
        <f t="shared" si="3"/>
        <v>0.54292824074074053</v>
      </c>
      <c r="D38" s="28">
        <v>5.9859999999999998</v>
      </c>
      <c r="E38" s="4">
        <v>21.734382149999998</v>
      </c>
      <c r="F38" s="17">
        <f t="shared" si="0"/>
        <v>152.14067505</v>
      </c>
      <c r="G38" s="18" t="str">
        <f t="shared" si="1"/>
        <v>Aprovado</v>
      </c>
      <c r="H38" s="5" cm="1">
        <f t="array" ref="H38">_xlfn.IFS(AND(B38=1,G38=$H$3),0,AND(B38=1,G38=$H$4),1,AND(MOD(B37,100)=0,G38=$H$3),0,AND(MOD(B37,100)=0,G38=$H$4),1,G38=$H$3,H37,G38=$H$4,H37+1)</f>
        <v>1</v>
      </c>
      <c r="I38" s="30" t="str">
        <f t="shared" si="2"/>
        <v>-</v>
      </c>
      <c r="J38" s="19" t="str" cm="1">
        <f t="array" ref="J38">_xlfn.IFS(MOD(B38,100)&lt;&gt;0,"-",AND(MOD(B38,100)=0,I38=0),$H$7,AND(MOD(B38,100)=0,I38&gt;0,I38&lt;=0.02),$H$8,AND(MOD(B38,100)=0,I38&gt;0.02),$H$9)</f>
        <v>-</v>
      </c>
    </row>
    <row r="39" spans="2:12" hidden="1" outlineLevel="1" x14ac:dyDescent="0.2">
      <c r="B39" s="3">
        <v>28</v>
      </c>
      <c r="C39" s="7">
        <f t="shared" si="3"/>
        <v>0.54298611111111095</v>
      </c>
      <c r="D39" s="28">
        <v>5.4329999999999998</v>
      </c>
      <c r="E39" s="4">
        <v>21.672985019999999</v>
      </c>
      <c r="F39" s="17">
        <f t="shared" si="0"/>
        <v>151.71089513999999</v>
      </c>
      <c r="G39" s="18" t="str">
        <f t="shared" si="1"/>
        <v>Aprovado</v>
      </c>
      <c r="H39" s="5" cm="1">
        <f t="array" ref="H39">_xlfn.IFS(AND(B39=1,G39=$H$3),0,AND(B39=1,G39=$H$4),1,AND(MOD(B38,100)=0,G39=$H$3),0,AND(MOD(B38,100)=0,G39=$H$4),1,G39=$H$3,H38,G39=$H$4,H38+1)</f>
        <v>1</v>
      </c>
      <c r="I39" s="30" t="str">
        <f t="shared" si="2"/>
        <v>-</v>
      </c>
      <c r="J39" s="19" t="str" cm="1">
        <f t="array" ref="J39">_xlfn.IFS(MOD(B39,100)&lt;&gt;0,"-",AND(MOD(B39,100)=0,I39=0),$H$7,AND(MOD(B39,100)=0,I39&gt;0,I39&lt;=0.02),$H$8,AND(MOD(B39,100)=0,I39&gt;0.02),$H$9)</f>
        <v>-</v>
      </c>
    </row>
    <row r="40" spans="2:12" hidden="1" outlineLevel="1" x14ac:dyDescent="0.2">
      <c r="B40" s="3">
        <v>29</v>
      </c>
      <c r="C40" s="7">
        <f t="shared" si="3"/>
        <v>0.54304398148148136</v>
      </c>
      <c r="D40" s="28">
        <v>6.1879999999999997</v>
      </c>
      <c r="E40" s="4">
        <v>21.548524430000001</v>
      </c>
      <c r="F40" s="17">
        <f t="shared" si="0"/>
        <v>150.83967101000002</v>
      </c>
      <c r="G40" s="18" t="str">
        <f t="shared" si="1"/>
        <v>Aprovado</v>
      </c>
      <c r="H40" s="5" cm="1">
        <f t="array" ref="H40">_xlfn.IFS(AND(B40=1,G40=$H$3),0,AND(B40=1,G40=$H$4),1,AND(MOD(B39,100)=0,G40=$H$3),0,AND(MOD(B39,100)=0,G40=$H$4),1,G40=$H$3,H39,G40=$H$4,H39+1)</f>
        <v>1</v>
      </c>
      <c r="I40" s="30" t="str">
        <f t="shared" si="2"/>
        <v>-</v>
      </c>
      <c r="J40" s="19" t="str" cm="1">
        <f t="array" ref="J40">_xlfn.IFS(MOD(B40,100)&lt;&gt;0,"-",AND(MOD(B40,100)=0,I40=0),$H$7,AND(MOD(B40,100)=0,I40&gt;0,I40&lt;=0.02),$H$8,AND(MOD(B40,100)=0,I40&gt;0.02),$H$9)</f>
        <v>-</v>
      </c>
    </row>
    <row r="41" spans="2:12" hidden="1" outlineLevel="1" x14ac:dyDescent="0.2">
      <c r="B41" s="3">
        <v>30</v>
      </c>
      <c r="C41" s="7">
        <f t="shared" si="3"/>
        <v>0.54311342592592582</v>
      </c>
      <c r="D41" s="28">
        <v>4.673</v>
      </c>
      <c r="E41" s="4">
        <v>21.94413587</v>
      </c>
      <c r="F41" s="17">
        <f t="shared" si="0"/>
        <v>153.60895109000001</v>
      </c>
      <c r="G41" s="18" t="str">
        <f t="shared" si="1"/>
        <v>Aprovado</v>
      </c>
      <c r="H41" s="5" cm="1">
        <f t="array" ref="H41">_xlfn.IFS(AND(B41=1,G41=$H$3),0,AND(B41=1,G41=$H$4),1,AND(MOD(B40,100)=0,G41=$H$3),0,AND(MOD(B40,100)=0,G41=$H$4),1,G41=$H$3,H40,G41=$H$4,H40+1)</f>
        <v>1</v>
      </c>
      <c r="I41" s="30" t="str">
        <f t="shared" si="2"/>
        <v>-</v>
      </c>
      <c r="J41" s="19" t="str" cm="1">
        <f t="array" ref="J41">_xlfn.IFS(MOD(B41,100)&lt;&gt;0,"-",AND(MOD(B41,100)=0,I41=0),$H$7,AND(MOD(B41,100)=0,I41&gt;0,I41&lt;=0.02),$H$8,AND(MOD(B41,100)=0,I41&gt;0.02),$H$9)</f>
        <v>-</v>
      </c>
    </row>
    <row r="42" spans="2:12" hidden="1" outlineLevel="1" x14ac:dyDescent="0.2">
      <c r="B42" s="3">
        <v>31</v>
      </c>
      <c r="C42" s="7">
        <f t="shared" si="3"/>
        <v>0.54315972222222209</v>
      </c>
      <c r="D42" s="28">
        <v>5.8310000000000004</v>
      </c>
      <c r="E42" s="4">
        <v>21.90207526</v>
      </c>
      <c r="F42" s="17">
        <f t="shared" si="0"/>
        <v>153.31452682</v>
      </c>
      <c r="G42" s="18" t="str">
        <f t="shared" si="1"/>
        <v>Aprovado</v>
      </c>
      <c r="H42" s="5" cm="1">
        <f t="array" ref="H42">_xlfn.IFS(AND(B42=1,G42=$H$3),0,AND(B42=1,G42=$H$4),1,AND(MOD(B41,100)=0,G42=$H$3),0,AND(MOD(B41,100)=0,G42=$H$4),1,G42=$H$3,H41,G42=$H$4,H41+1)</f>
        <v>1</v>
      </c>
      <c r="I42" s="30" t="str">
        <f t="shared" si="2"/>
        <v>-</v>
      </c>
      <c r="J42" s="19" t="str" cm="1">
        <f t="array" ref="J42">_xlfn.IFS(MOD(B42,100)&lt;&gt;0,"-",AND(MOD(B42,100)=0,I42=0),$H$7,AND(MOD(B42,100)=0,I42&gt;0,I42&lt;=0.02),$H$8,AND(MOD(B42,100)=0,I42&gt;0.02),$H$9)</f>
        <v>-</v>
      </c>
    </row>
    <row r="43" spans="2:12" hidden="1" outlineLevel="1" x14ac:dyDescent="0.2">
      <c r="B43" s="3">
        <v>32</v>
      </c>
      <c r="C43" s="7">
        <f t="shared" si="3"/>
        <v>0.5432175925925925</v>
      </c>
      <c r="D43" s="28">
        <v>4.194</v>
      </c>
      <c r="E43" s="4">
        <v>21.859703360000001</v>
      </c>
      <c r="F43" s="17">
        <f t="shared" si="0"/>
        <v>153.01792352000001</v>
      </c>
      <c r="G43" s="18" t="str">
        <f t="shared" si="1"/>
        <v>Aprovado</v>
      </c>
      <c r="H43" s="5" cm="1">
        <f t="array" ref="H43">_xlfn.IFS(AND(B43=1,G43=$H$3),0,AND(B43=1,G43=$H$4),1,AND(MOD(B42,100)=0,G43=$H$3),0,AND(MOD(B42,100)=0,G43=$H$4),1,G43=$H$3,H42,G43=$H$4,H42+1)</f>
        <v>1</v>
      </c>
      <c r="I43" s="30" t="str">
        <f t="shared" si="2"/>
        <v>-</v>
      </c>
      <c r="J43" s="19" t="str" cm="1">
        <f t="array" ref="J43">_xlfn.IFS(MOD(B43,100)&lt;&gt;0,"-",AND(MOD(B43,100)=0,I43=0),$H$7,AND(MOD(B43,100)=0,I43&gt;0,I43&lt;=0.02),$H$8,AND(MOD(B43,100)=0,I43&gt;0.02),$H$9)</f>
        <v>-</v>
      </c>
    </row>
    <row r="44" spans="2:12" hidden="1" outlineLevel="1" x14ac:dyDescent="0.2">
      <c r="B44" s="3">
        <v>33</v>
      </c>
      <c r="C44" s="7">
        <f t="shared" si="3"/>
        <v>0.54326388888888877</v>
      </c>
      <c r="D44" s="28">
        <v>5.2690000000000001</v>
      </c>
      <c r="E44" s="4">
        <v>21.995223849999999</v>
      </c>
      <c r="F44" s="17">
        <f t="shared" si="0"/>
        <v>153.96656694999999</v>
      </c>
      <c r="G44" s="18" t="str">
        <f t="shared" si="1"/>
        <v>Aprovado</v>
      </c>
      <c r="H44" s="5" cm="1">
        <f t="array" ref="H44">_xlfn.IFS(AND(B44=1,G44=$H$3),0,AND(B44=1,G44=$H$4),1,AND(MOD(B43,100)=0,G44=$H$3),0,AND(MOD(B43,100)=0,G44=$H$4),1,G44=$H$3,H43,G44=$H$4,H43+1)</f>
        <v>1</v>
      </c>
      <c r="I44" s="30" t="str">
        <f t="shared" si="2"/>
        <v>-</v>
      </c>
      <c r="J44" s="19" t="str" cm="1">
        <f t="array" ref="J44">_xlfn.IFS(MOD(B44,100)&lt;&gt;0,"-",AND(MOD(B44,100)=0,I44=0),$H$7,AND(MOD(B44,100)=0,I44&gt;0,I44&lt;=0.02),$H$8,AND(MOD(B44,100)=0,I44&gt;0.02),$H$9)</f>
        <v>-</v>
      </c>
    </row>
    <row r="45" spans="2:12" hidden="1" outlineLevel="1" x14ac:dyDescent="0.2">
      <c r="B45" s="3">
        <v>34</v>
      </c>
      <c r="C45" s="7">
        <f t="shared" si="3"/>
        <v>0.54332175925925918</v>
      </c>
      <c r="D45" s="28">
        <v>5.4509999999999996</v>
      </c>
      <c r="E45" s="4">
        <v>21.555006559999999</v>
      </c>
      <c r="F45" s="17">
        <f t="shared" si="0"/>
        <v>150.88504591999998</v>
      </c>
      <c r="G45" s="18" t="str">
        <f t="shared" si="1"/>
        <v>Aprovado</v>
      </c>
      <c r="H45" s="5" cm="1">
        <f t="array" ref="H45">_xlfn.IFS(AND(B45=1,G45=$H$3),0,AND(B45=1,G45=$H$4),1,AND(MOD(B44,100)=0,G45=$H$3),0,AND(MOD(B44,100)=0,G45=$H$4),1,G45=$H$3,H44,G45=$H$4,H44+1)</f>
        <v>1</v>
      </c>
      <c r="I45" s="30" t="str">
        <f t="shared" si="2"/>
        <v>-</v>
      </c>
      <c r="J45" s="19" t="str" cm="1">
        <f t="array" ref="J45">_xlfn.IFS(MOD(B45,100)&lt;&gt;0,"-",AND(MOD(B45,100)=0,I45=0),$H$7,AND(MOD(B45,100)=0,I45&gt;0,I45&lt;=0.02),$H$8,AND(MOD(B45,100)=0,I45&gt;0.02),$H$9)</f>
        <v>-</v>
      </c>
    </row>
    <row r="46" spans="2:12" hidden="1" outlineLevel="1" x14ac:dyDescent="0.2">
      <c r="B46" s="3">
        <v>35</v>
      </c>
      <c r="C46" s="7">
        <f t="shared" si="3"/>
        <v>0.5433796296296296</v>
      </c>
      <c r="D46" s="28">
        <v>5.9589999999999996</v>
      </c>
      <c r="E46" s="4">
        <v>21.502069150000001</v>
      </c>
      <c r="F46" s="17">
        <f t="shared" si="0"/>
        <v>150.51448404999999</v>
      </c>
      <c r="G46" s="18" t="str">
        <f t="shared" si="1"/>
        <v>Aprovado</v>
      </c>
      <c r="H46" s="5" cm="1">
        <f t="array" ref="H46">_xlfn.IFS(AND(B46=1,G46=$H$3),0,AND(B46=1,G46=$H$4),1,AND(MOD(B45,100)=0,G46=$H$3),0,AND(MOD(B45,100)=0,G46=$H$4),1,G46=$H$3,H45,G46=$H$4,H45+1)</f>
        <v>1</v>
      </c>
      <c r="I46" s="30" t="str">
        <f t="shared" si="2"/>
        <v>-</v>
      </c>
      <c r="J46" s="19" t="str" cm="1">
        <f t="array" ref="J46">_xlfn.IFS(MOD(B46,100)&lt;&gt;0,"-",AND(MOD(B46,100)=0,I46=0),$H$7,AND(MOD(B46,100)=0,I46&gt;0,I46&lt;=0.02),$H$8,AND(MOD(B46,100)=0,I46&gt;0.02),$H$9)</f>
        <v>-</v>
      </c>
    </row>
    <row r="47" spans="2:12" hidden="1" outlineLevel="1" x14ac:dyDescent="0.2">
      <c r="B47" s="3">
        <v>36</v>
      </c>
      <c r="C47" s="7">
        <f t="shared" si="3"/>
        <v>0.54343750000000002</v>
      </c>
      <c r="D47" s="28">
        <v>4.9580000000000002</v>
      </c>
      <c r="E47" s="4">
        <v>21.50512711</v>
      </c>
      <c r="F47" s="17">
        <f t="shared" si="0"/>
        <v>150.53588977000001</v>
      </c>
      <c r="G47" s="18" t="str">
        <f t="shared" si="1"/>
        <v>Aprovado</v>
      </c>
      <c r="H47" s="5" cm="1">
        <f t="array" ref="H47">_xlfn.IFS(AND(B47=1,G47=$H$3),0,AND(B47=1,G47=$H$4),1,AND(MOD(B46,100)=0,G47=$H$3),0,AND(MOD(B46,100)=0,G47=$H$4),1,G47=$H$3,H46,G47=$H$4,H46+1)</f>
        <v>1</v>
      </c>
      <c r="I47" s="30" t="str">
        <f t="shared" si="2"/>
        <v>-</v>
      </c>
      <c r="J47" s="19" t="str" cm="1">
        <f t="array" ref="J47">_xlfn.IFS(MOD(B47,100)&lt;&gt;0,"-",AND(MOD(B47,100)=0,I47=0),$H$7,AND(MOD(B47,100)=0,I47&gt;0,I47&lt;=0.02),$H$8,AND(MOD(B47,100)=0,I47&gt;0.02),$H$9)</f>
        <v>-</v>
      </c>
    </row>
    <row r="48" spans="2:12" hidden="1" outlineLevel="1" x14ac:dyDescent="0.2">
      <c r="B48" s="3">
        <v>37</v>
      </c>
      <c r="C48" s="7">
        <f t="shared" si="3"/>
        <v>0.54348379629629628</v>
      </c>
      <c r="D48" s="28">
        <v>4.7380000000000004</v>
      </c>
      <c r="E48" s="4">
        <v>21.89255348</v>
      </c>
      <c r="F48" s="17">
        <f t="shared" si="0"/>
        <v>153.24787436</v>
      </c>
      <c r="G48" s="18" t="str">
        <f t="shared" si="1"/>
        <v>Aprovado</v>
      </c>
      <c r="H48" s="5" cm="1">
        <f t="array" ref="H48">_xlfn.IFS(AND(B48=1,G48=$H$3),0,AND(B48=1,G48=$H$4),1,AND(MOD(B47,100)=0,G48=$H$3),0,AND(MOD(B47,100)=0,G48=$H$4),1,G48=$H$3,H47,G48=$H$4,H47+1)</f>
        <v>1</v>
      </c>
      <c r="I48" s="30" t="str">
        <f t="shared" si="2"/>
        <v>-</v>
      </c>
      <c r="J48" s="19" t="str" cm="1">
        <f t="array" ref="J48">_xlfn.IFS(MOD(B48,100)&lt;&gt;0,"-",AND(MOD(B48,100)=0,I48=0),$H$7,AND(MOD(B48,100)=0,I48&gt;0,I48&lt;=0.02),$H$8,AND(MOD(B48,100)=0,I48&gt;0.02),$H$9)</f>
        <v>-</v>
      </c>
    </row>
    <row r="49" spans="2:13" hidden="1" outlineLevel="1" x14ac:dyDescent="0.2">
      <c r="B49" s="3">
        <v>38</v>
      </c>
      <c r="C49" s="7">
        <f t="shared" si="3"/>
        <v>0.54353009259259255</v>
      </c>
      <c r="D49" s="28">
        <v>5.3380000000000001</v>
      </c>
      <c r="E49" s="4">
        <v>21.852415539999999</v>
      </c>
      <c r="F49" s="17">
        <f t="shared" si="0"/>
        <v>152.96690877999998</v>
      </c>
      <c r="G49" s="18" t="str">
        <f t="shared" si="1"/>
        <v>Aprovado</v>
      </c>
      <c r="H49" s="5" cm="1">
        <f t="array" ref="H49">_xlfn.IFS(AND(B49=1,G49=$H$3),0,AND(B49=1,G49=$H$4),1,AND(MOD(B48,100)=0,G49=$H$3),0,AND(MOD(B48,100)=0,G49=$H$4),1,G49=$H$3,H48,G49=$H$4,H48+1)</f>
        <v>1</v>
      </c>
      <c r="I49" s="30" t="str">
        <f t="shared" si="2"/>
        <v>-</v>
      </c>
      <c r="J49" s="19" t="str" cm="1">
        <f t="array" ref="J49">_xlfn.IFS(MOD(B49,100)&lt;&gt;0,"-",AND(MOD(B49,100)=0,I49=0),$H$7,AND(MOD(B49,100)=0,I49&gt;0,I49&lt;=0.02),$H$8,AND(MOD(B49,100)=0,I49&gt;0.02),$H$9)</f>
        <v>-</v>
      </c>
    </row>
    <row r="50" spans="2:13" hidden="1" outlineLevel="1" x14ac:dyDescent="0.2">
      <c r="B50" s="3">
        <v>39</v>
      </c>
      <c r="C50" s="7">
        <f t="shared" si="3"/>
        <v>0.54358796296296297</v>
      </c>
      <c r="D50" s="28">
        <v>4.8090000000000002</v>
      </c>
      <c r="E50" s="4">
        <v>21.570973850000001</v>
      </c>
      <c r="F50" s="17">
        <f t="shared" si="0"/>
        <v>150.99681695000001</v>
      </c>
      <c r="G50" s="18" t="str">
        <f t="shared" si="1"/>
        <v>Aprovado</v>
      </c>
      <c r="H50" s="5" cm="1">
        <f t="array" ref="H50">_xlfn.IFS(AND(B50=1,G50=$H$3),0,AND(B50=1,G50=$H$4),1,AND(MOD(B49,100)=0,G50=$H$3),0,AND(MOD(B49,100)=0,G50=$H$4),1,G50=$H$3,H49,G50=$H$4,H49+1)</f>
        <v>1</v>
      </c>
      <c r="I50" s="30" t="str">
        <f t="shared" si="2"/>
        <v>-</v>
      </c>
      <c r="J50" s="19" t="str" cm="1">
        <f t="array" ref="J50">_xlfn.IFS(MOD(B50,100)&lt;&gt;0,"-",AND(MOD(B50,100)=0,I50=0),$H$7,AND(MOD(B50,100)=0,I50&gt;0,I50&lt;=0.02),$H$8,AND(MOD(B50,100)=0,I50&gt;0.02),$H$9)</f>
        <v>-</v>
      </c>
    </row>
    <row r="51" spans="2:13" hidden="1" outlineLevel="1" x14ac:dyDescent="0.2">
      <c r="B51" s="3">
        <v>40</v>
      </c>
      <c r="C51" s="7">
        <f t="shared" si="3"/>
        <v>0.54363425925925923</v>
      </c>
      <c r="D51" s="28">
        <v>5.3789999999999996</v>
      </c>
      <c r="E51" s="4">
        <v>21.627170629999998</v>
      </c>
      <c r="F51" s="17">
        <f t="shared" si="0"/>
        <v>151.39019440999999</v>
      </c>
      <c r="G51" s="18" t="str">
        <f t="shared" si="1"/>
        <v>Aprovado</v>
      </c>
      <c r="H51" s="5" cm="1">
        <f t="array" ref="H51">_xlfn.IFS(AND(B51=1,G51=$H$3),0,AND(B51=1,G51=$H$4),1,AND(MOD(B50,100)=0,G51=$H$3),0,AND(MOD(B50,100)=0,G51=$H$4),1,G51=$H$3,H50,G51=$H$4,H50+1)</f>
        <v>1</v>
      </c>
      <c r="I51" s="30" t="str">
        <f t="shared" si="2"/>
        <v>-</v>
      </c>
      <c r="J51" s="19" t="str" cm="1">
        <f t="array" ref="J51">_xlfn.IFS(MOD(B51,100)&lt;&gt;0,"-",AND(MOD(B51,100)=0,I51=0),$H$7,AND(MOD(B51,100)=0,I51&gt;0,I51&lt;=0.02),$H$8,AND(MOD(B51,100)=0,I51&gt;0.02),$H$9)</f>
        <v>-</v>
      </c>
      <c r="M51" s="8"/>
    </row>
    <row r="52" spans="2:13" hidden="1" outlineLevel="1" x14ac:dyDescent="0.2">
      <c r="B52" s="3">
        <v>41</v>
      </c>
      <c r="C52" s="7">
        <f t="shared" si="3"/>
        <v>0.54369212962962965</v>
      </c>
      <c r="D52" s="28">
        <v>4.2779999999999996</v>
      </c>
      <c r="E52" s="4">
        <v>21.703875849999999</v>
      </c>
      <c r="F52" s="17">
        <f t="shared" si="0"/>
        <v>151.92713094999999</v>
      </c>
      <c r="G52" s="18" t="str">
        <f t="shared" si="1"/>
        <v>Aprovado</v>
      </c>
      <c r="H52" s="5" cm="1">
        <f t="array" ref="H52">_xlfn.IFS(AND(B52=1,G52=$H$3),0,AND(B52=1,G52=$H$4),1,AND(MOD(B51,100)=0,G52=$H$3),0,AND(MOD(B51,100)=0,G52=$H$4),1,G52=$H$3,H51,G52=$H$4,H51+1)</f>
        <v>1</v>
      </c>
      <c r="I52" s="30" t="str">
        <f t="shared" si="2"/>
        <v>-</v>
      </c>
      <c r="J52" s="19" t="str" cm="1">
        <f t="array" ref="J52">_xlfn.IFS(MOD(B52,100)&lt;&gt;0,"-",AND(MOD(B52,100)=0,I52=0),$H$7,AND(MOD(B52,100)=0,I52&gt;0,I52&lt;=0.02),$H$8,AND(MOD(B52,100)=0,I52&gt;0.02),$H$9)</f>
        <v>-</v>
      </c>
      <c r="M52" s="8"/>
    </row>
    <row r="53" spans="2:13" hidden="1" outlineLevel="1" x14ac:dyDescent="0.2">
      <c r="B53" s="3">
        <v>42</v>
      </c>
      <c r="C53" s="7">
        <f t="shared" si="3"/>
        <v>0.54373842592592592</v>
      </c>
      <c r="D53" s="28">
        <v>4.5759999999999996</v>
      </c>
      <c r="E53" s="4">
        <v>21.995004120000001</v>
      </c>
      <c r="F53" s="17">
        <f t="shared" si="0"/>
        <v>153.96502884</v>
      </c>
      <c r="G53" s="18" t="str">
        <f t="shared" si="1"/>
        <v>Aprovado</v>
      </c>
      <c r="H53" s="5" cm="1">
        <f t="array" ref="H53">_xlfn.IFS(AND(B53=1,G53=$H$3),0,AND(B53=1,G53=$H$4),1,AND(MOD(B52,100)=0,G53=$H$3),0,AND(MOD(B52,100)=0,G53=$H$4),1,G53=$H$3,H52,G53=$H$4,H52+1)</f>
        <v>1</v>
      </c>
      <c r="I53" s="30" t="str">
        <f t="shared" si="2"/>
        <v>-</v>
      </c>
      <c r="J53" s="19" t="str" cm="1">
        <f t="array" ref="J53">_xlfn.IFS(MOD(B53,100)&lt;&gt;0,"-",AND(MOD(B53,100)=0,I53=0),$H$7,AND(MOD(B53,100)=0,I53&gt;0,I53&lt;=0.02),$H$8,AND(MOD(B53,100)=0,I53&gt;0.02),$H$9)</f>
        <v>-</v>
      </c>
      <c r="M53" s="8"/>
    </row>
    <row r="54" spans="2:13" hidden="1" outlineLevel="1" x14ac:dyDescent="0.2">
      <c r="B54" s="3">
        <v>43</v>
      </c>
      <c r="C54" s="7">
        <f t="shared" si="3"/>
        <v>0.54378472222222218</v>
      </c>
      <c r="D54" s="28">
        <v>4.2389999999999999</v>
      </c>
      <c r="E54" s="4">
        <v>22.086687829999999</v>
      </c>
      <c r="F54" s="17">
        <f t="shared" si="0"/>
        <v>154</v>
      </c>
      <c r="G54" s="18" t="str">
        <f t="shared" si="1"/>
        <v>Aprovado</v>
      </c>
      <c r="H54" s="5" cm="1">
        <f t="array" ref="H54">_xlfn.IFS(AND(B54=1,G54=$H$3),0,AND(B54=1,G54=$H$4),1,AND(MOD(B53,100)=0,G54=$H$3),0,AND(MOD(B53,100)=0,G54=$H$4),1,G54=$H$3,H53,G54=$H$4,H53+1)</f>
        <v>1</v>
      </c>
      <c r="I54" s="30" t="str">
        <f t="shared" si="2"/>
        <v>-</v>
      </c>
      <c r="J54" s="19" t="str" cm="1">
        <f t="array" ref="J54">_xlfn.IFS(MOD(B54,100)&lt;&gt;0,"-",AND(MOD(B54,100)=0,I54=0),$H$7,AND(MOD(B54,100)=0,I54&gt;0,I54&lt;=0.02),$H$8,AND(MOD(B54,100)=0,I54&gt;0.02),$H$9)</f>
        <v>-</v>
      </c>
      <c r="M54" s="8"/>
    </row>
    <row r="55" spans="2:13" hidden="1" outlineLevel="1" x14ac:dyDescent="0.2">
      <c r="B55" s="3">
        <v>44</v>
      </c>
      <c r="C55" s="7">
        <f t="shared" si="3"/>
        <v>0.54383101851851845</v>
      </c>
      <c r="D55" s="28">
        <v>4.819</v>
      </c>
      <c r="E55" s="4">
        <v>21.830680260000001</v>
      </c>
      <c r="F55" s="17">
        <f t="shared" si="0"/>
        <v>152.81476182</v>
      </c>
      <c r="G55" s="18" t="str">
        <f t="shared" si="1"/>
        <v>Aprovado</v>
      </c>
      <c r="H55" s="5" cm="1">
        <f t="array" ref="H55">_xlfn.IFS(AND(B55=1,G55=$H$3),0,AND(B55=1,G55=$H$4),1,AND(MOD(B54,100)=0,G55=$H$3),0,AND(MOD(B54,100)=0,G55=$H$4),1,G55=$H$3,H54,G55=$H$4,H54+1)</f>
        <v>1</v>
      </c>
      <c r="I55" s="30" t="str">
        <f t="shared" si="2"/>
        <v>-</v>
      </c>
      <c r="J55" s="19" t="str" cm="1">
        <f t="array" ref="J55">_xlfn.IFS(MOD(B55,100)&lt;&gt;0,"-",AND(MOD(B55,100)=0,I55=0),$H$7,AND(MOD(B55,100)=0,I55&gt;0,I55&lt;=0.02),$H$8,AND(MOD(B55,100)=0,I55&gt;0.02),$H$9)</f>
        <v>-</v>
      </c>
      <c r="M55" s="8"/>
    </row>
    <row r="56" spans="2:13" hidden="1" outlineLevel="1" x14ac:dyDescent="0.2">
      <c r="B56" s="3">
        <v>45</v>
      </c>
      <c r="C56" s="7">
        <f t="shared" si="3"/>
        <v>0.54387731481481472</v>
      </c>
      <c r="D56" s="28">
        <v>4.984</v>
      </c>
      <c r="E56" s="4">
        <v>21.899035619999999</v>
      </c>
      <c r="F56" s="17">
        <f t="shared" si="0"/>
        <v>153.29324933999999</v>
      </c>
      <c r="G56" s="18" t="str">
        <f t="shared" si="1"/>
        <v>Aprovado</v>
      </c>
      <c r="H56" s="5" cm="1">
        <f t="array" ref="H56">_xlfn.IFS(AND(B56=1,G56=$H$3),0,AND(B56=1,G56=$H$4),1,AND(MOD(B55,100)=0,G56=$H$3),0,AND(MOD(B55,100)=0,G56=$H$4),1,G56=$H$3,H55,G56=$H$4,H55+1)</f>
        <v>1</v>
      </c>
      <c r="I56" s="30" t="str">
        <f t="shared" si="2"/>
        <v>-</v>
      </c>
      <c r="J56" s="19" t="str" cm="1">
        <f t="array" ref="J56">_xlfn.IFS(MOD(B56,100)&lt;&gt;0,"-",AND(MOD(B56,100)=0,I56=0),$H$7,AND(MOD(B56,100)=0,I56&gt;0,I56&lt;=0.02),$H$8,AND(MOD(B56,100)=0,I56&gt;0.02),$H$9)</f>
        <v>-</v>
      </c>
      <c r="M56" s="8"/>
    </row>
    <row r="57" spans="2:13" hidden="1" outlineLevel="1" x14ac:dyDescent="0.2">
      <c r="B57" s="3">
        <v>46</v>
      </c>
      <c r="C57" s="7">
        <f t="shared" si="3"/>
        <v>0.54392361111111098</v>
      </c>
      <c r="D57" s="28">
        <v>5.0140000000000002</v>
      </c>
      <c r="E57" s="4">
        <v>21.820389420000001</v>
      </c>
      <c r="F57" s="17">
        <f t="shared" si="0"/>
        <v>152.74272594000001</v>
      </c>
      <c r="G57" s="18" t="str">
        <f t="shared" si="1"/>
        <v>Aprovado</v>
      </c>
      <c r="H57" s="5" cm="1">
        <f t="array" ref="H57">_xlfn.IFS(AND(B57=1,G57=$H$3),0,AND(B57=1,G57=$H$4),1,AND(MOD(B56,100)=0,G57=$H$3),0,AND(MOD(B56,100)=0,G57=$H$4),1,G57=$H$3,H56,G57=$H$4,H56+1)</f>
        <v>1</v>
      </c>
      <c r="I57" s="30" t="str">
        <f t="shared" si="2"/>
        <v>-</v>
      </c>
      <c r="J57" s="19" t="str" cm="1">
        <f t="array" ref="J57">_xlfn.IFS(MOD(B57,100)&lt;&gt;0,"-",AND(MOD(B57,100)=0,I57=0),$H$7,AND(MOD(B57,100)=0,I57&gt;0,I57&lt;=0.02),$H$8,AND(MOD(B57,100)=0,I57&gt;0.02),$H$9)</f>
        <v>-</v>
      </c>
      <c r="M57" s="8"/>
    </row>
    <row r="58" spans="2:13" hidden="1" outlineLevel="1" x14ac:dyDescent="0.2">
      <c r="B58" s="3">
        <v>47</v>
      </c>
      <c r="C58" s="7">
        <f t="shared" si="3"/>
        <v>0.5439814814814814</v>
      </c>
      <c r="D58" s="28">
        <v>4.8390000000000004</v>
      </c>
      <c r="E58" s="4">
        <v>21.89469588</v>
      </c>
      <c r="F58" s="17">
        <f t="shared" si="0"/>
        <v>153.26287116</v>
      </c>
      <c r="G58" s="18" t="str">
        <f t="shared" si="1"/>
        <v>Aprovado</v>
      </c>
      <c r="H58" s="5" cm="1">
        <f t="array" ref="H58">_xlfn.IFS(AND(B58=1,G58=$H$3),0,AND(B58=1,G58=$H$4),1,AND(MOD(B57,100)=0,G58=$H$3),0,AND(MOD(B57,100)=0,G58=$H$4),1,G58=$H$3,H57,G58=$H$4,H57+1)</f>
        <v>1</v>
      </c>
      <c r="I58" s="30" t="str">
        <f t="shared" si="2"/>
        <v>-</v>
      </c>
      <c r="J58" s="19" t="str" cm="1">
        <f t="array" ref="J58">_xlfn.IFS(MOD(B58,100)&lt;&gt;0,"-",AND(MOD(B58,100)=0,I58=0),$H$7,AND(MOD(B58,100)=0,I58&gt;0,I58&lt;=0.02),$H$8,AND(MOD(B58,100)=0,I58&gt;0.02),$H$9)</f>
        <v>-</v>
      </c>
      <c r="M58" s="8"/>
    </row>
    <row r="59" spans="2:13" hidden="1" outlineLevel="1" x14ac:dyDescent="0.2">
      <c r="B59" s="3">
        <v>48</v>
      </c>
      <c r="C59" s="7">
        <f t="shared" si="3"/>
        <v>0.54402777777777767</v>
      </c>
      <c r="D59" s="28">
        <v>6.0970000000000004</v>
      </c>
      <c r="E59" s="4">
        <v>21.80357982</v>
      </c>
      <c r="F59" s="17">
        <f t="shared" si="0"/>
        <v>152.62505873999999</v>
      </c>
      <c r="G59" s="18" t="str">
        <f t="shared" si="1"/>
        <v>Aprovado</v>
      </c>
      <c r="H59" s="5" cm="1">
        <f t="array" ref="H59">_xlfn.IFS(AND(B59=1,G59=$H$3),0,AND(B59=1,G59=$H$4),1,AND(MOD(B58,100)=0,G59=$H$3),0,AND(MOD(B58,100)=0,G59=$H$4),1,G59=$H$3,H58,G59=$H$4,H58+1)</f>
        <v>1</v>
      </c>
      <c r="I59" s="30" t="str">
        <f t="shared" si="2"/>
        <v>-</v>
      </c>
      <c r="J59" s="19" t="str" cm="1">
        <f t="array" ref="J59">_xlfn.IFS(MOD(B59,100)&lt;&gt;0,"-",AND(MOD(B59,100)=0,I59=0),$H$7,AND(MOD(B59,100)=0,I59&gt;0,I59&lt;=0.02),$H$8,AND(MOD(B59,100)=0,I59&gt;0.02),$H$9)</f>
        <v>-</v>
      </c>
      <c r="M59" s="8"/>
    </row>
    <row r="60" spans="2:13" hidden="1" outlineLevel="1" x14ac:dyDescent="0.2">
      <c r="B60" s="3">
        <v>49</v>
      </c>
      <c r="C60" s="7">
        <f t="shared" si="3"/>
        <v>0.54409722222222212</v>
      </c>
      <c r="D60" s="28">
        <v>4.1289999999999996</v>
      </c>
      <c r="E60" s="4">
        <v>21.840531630000001</v>
      </c>
      <c r="F60" s="17">
        <f t="shared" si="0"/>
        <v>152.88372141000002</v>
      </c>
      <c r="G60" s="18" t="str">
        <f t="shared" si="1"/>
        <v>Aprovado</v>
      </c>
      <c r="H60" s="5" cm="1">
        <f t="array" ref="H60">_xlfn.IFS(AND(B60=1,G60=$H$3),0,AND(B60=1,G60=$H$4),1,AND(MOD(B59,100)=0,G60=$H$3),0,AND(MOD(B59,100)=0,G60=$H$4),1,G60=$H$3,H59,G60=$H$4,H59+1)</f>
        <v>1</v>
      </c>
      <c r="I60" s="30" t="str">
        <f t="shared" si="2"/>
        <v>-</v>
      </c>
      <c r="J60" s="19" t="str" cm="1">
        <f t="array" ref="J60">_xlfn.IFS(MOD(B60,100)&lt;&gt;0,"-",AND(MOD(B60,100)=0,I60=0),$H$7,AND(MOD(B60,100)=0,I60&gt;0,I60&lt;=0.02),$H$8,AND(MOD(B60,100)=0,I60&gt;0.02),$H$9)</f>
        <v>-</v>
      </c>
      <c r="M60" s="8"/>
    </row>
    <row r="61" spans="2:13" hidden="1" outlineLevel="1" x14ac:dyDescent="0.2">
      <c r="B61" s="3">
        <v>50</v>
      </c>
      <c r="C61" s="7">
        <f t="shared" si="3"/>
        <v>0.54414351851851839</v>
      </c>
      <c r="D61" s="28">
        <v>4.6319999999999997</v>
      </c>
      <c r="E61" s="4">
        <v>21.66166875</v>
      </c>
      <c r="F61" s="17">
        <f t="shared" si="0"/>
        <v>151.63168125000001</v>
      </c>
      <c r="G61" s="18" t="str">
        <f t="shared" si="1"/>
        <v>Aprovado</v>
      </c>
      <c r="H61" s="5" cm="1">
        <f t="array" ref="H61">_xlfn.IFS(AND(B61=1,G61=$H$3),0,AND(B61=1,G61=$H$4),1,AND(MOD(B60,100)=0,G61=$H$3),0,AND(MOD(B60,100)=0,G61=$H$4),1,G61=$H$3,H60,G61=$H$4,H60+1)</f>
        <v>1</v>
      </c>
      <c r="I61" s="30" t="str">
        <f t="shared" si="2"/>
        <v>-</v>
      </c>
      <c r="J61" s="19" t="str" cm="1">
        <f t="array" ref="J61">_xlfn.IFS(MOD(B61,100)&lt;&gt;0,"-",AND(MOD(B61,100)=0,I61=0),$H$7,AND(MOD(B61,100)=0,I61&gt;0,I61&lt;=0.02),$H$8,AND(MOD(B61,100)=0,I61&gt;0.02),$H$9)</f>
        <v>-</v>
      </c>
      <c r="M61" s="8"/>
    </row>
    <row r="62" spans="2:13" hidden="1" outlineLevel="1" x14ac:dyDescent="0.2">
      <c r="B62" s="3">
        <v>51</v>
      </c>
      <c r="C62" s="7">
        <f t="shared" si="3"/>
        <v>0.54418981481481465</v>
      </c>
      <c r="D62" s="28">
        <v>3.7109999999999999</v>
      </c>
      <c r="E62" s="4">
        <v>22.034006779999999</v>
      </c>
      <c r="F62" s="17">
        <f t="shared" si="0"/>
        <v>154</v>
      </c>
      <c r="G62" s="18" t="str">
        <f t="shared" si="1"/>
        <v>Aprovado</v>
      </c>
      <c r="H62" s="5" cm="1">
        <f t="array" ref="H62">_xlfn.IFS(AND(B62=1,G62=$H$3),0,AND(B62=1,G62=$H$4),1,AND(MOD(B61,100)=0,G62=$H$3),0,AND(MOD(B61,100)=0,G62=$H$4),1,G62=$H$3,H61,G62=$H$4,H61+1)</f>
        <v>1</v>
      </c>
      <c r="I62" s="30" t="str">
        <f t="shared" si="2"/>
        <v>-</v>
      </c>
      <c r="J62" s="19" t="str" cm="1">
        <f t="array" ref="J62">_xlfn.IFS(MOD(B62,100)&lt;&gt;0,"-",AND(MOD(B62,100)=0,I62=0),$H$7,AND(MOD(B62,100)=0,I62&gt;0,I62&lt;=0.02),$H$8,AND(MOD(B62,100)=0,I62&gt;0.02),$H$9)</f>
        <v>-</v>
      </c>
      <c r="M62" s="8"/>
    </row>
    <row r="63" spans="2:13" hidden="1" outlineLevel="1" x14ac:dyDescent="0.2">
      <c r="B63" s="3">
        <v>52</v>
      </c>
      <c r="C63" s="7">
        <f t="shared" si="3"/>
        <v>0.54422453703703688</v>
      </c>
      <c r="D63" s="28">
        <v>5.7240000000000002</v>
      </c>
      <c r="E63" s="4">
        <v>21.614499339999998</v>
      </c>
      <c r="F63" s="17">
        <f t="shared" si="0"/>
        <v>151.30149537999998</v>
      </c>
      <c r="G63" s="18" t="str">
        <f t="shared" si="1"/>
        <v>Aprovado</v>
      </c>
      <c r="H63" s="5" cm="1">
        <f t="array" ref="H63">_xlfn.IFS(AND(B63=1,G63=$H$3),0,AND(B63=1,G63=$H$4),1,AND(MOD(B62,100)=0,G63=$H$3),0,AND(MOD(B62,100)=0,G63=$H$4),1,G63=$H$3,H62,G63=$H$4,H62+1)</f>
        <v>1</v>
      </c>
      <c r="I63" s="30" t="str">
        <f t="shared" si="2"/>
        <v>-</v>
      </c>
      <c r="J63" s="19" t="str" cm="1">
        <f t="array" ref="J63">_xlfn.IFS(MOD(B63,100)&lt;&gt;0,"-",AND(MOD(B63,100)=0,I63=0),$H$7,AND(MOD(B63,100)=0,I63&gt;0,I63&lt;=0.02),$H$8,AND(MOD(B63,100)=0,I63&gt;0.02),$H$9)</f>
        <v>-</v>
      </c>
      <c r="M63" s="8"/>
    </row>
    <row r="64" spans="2:13" hidden="1" outlineLevel="1" x14ac:dyDescent="0.2">
      <c r="B64" s="3">
        <v>53</v>
      </c>
      <c r="C64" s="7">
        <f t="shared" si="3"/>
        <v>0.5442824074074073</v>
      </c>
      <c r="D64" s="28">
        <v>4.3600000000000003</v>
      </c>
      <c r="E64" s="4">
        <v>21.666228220000001</v>
      </c>
      <c r="F64" s="17">
        <f t="shared" si="0"/>
        <v>151.66359754000001</v>
      </c>
      <c r="G64" s="18" t="str">
        <f t="shared" si="1"/>
        <v>Aprovado</v>
      </c>
      <c r="H64" s="5" cm="1">
        <f t="array" ref="H64">_xlfn.IFS(AND(B64=1,G64=$H$3),0,AND(B64=1,G64=$H$4),1,AND(MOD(B63,100)=0,G64=$H$3),0,AND(MOD(B63,100)=0,G64=$H$4),1,G64=$H$3,H63,G64=$H$4,H63+1)</f>
        <v>1</v>
      </c>
      <c r="I64" s="30" t="str">
        <f t="shared" si="2"/>
        <v>-</v>
      </c>
      <c r="J64" s="19" t="str" cm="1">
        <f t="array" ref="J64">_xlfn.IFS(MOD(B64,100)&lt;&gt;0,"-",AND(MOD(B64,100)=0,I64=0),$H$7,AND(MOD(B64,100)=0,I64&gt;0,I64&lt;=0.02),$H$8,AND(MOD(B64,100)=0,I64&gt;0.02),$H$9)</f>
        <v>-</v>
      </c>
      <c r="M64" s="8"/>
    </row>
    <row r="65" spans="2:13" hidden="1" outlineLevel="1" x14ac:dyDescent="0.2">
      <c r="B65" s="3">
        <v>54</v>
      </c>
      <c r="C65" s="7">
        <f t="shared" si="3"/>
        <v>0.54432870370370356</v>
      </c>
      <c r="D65" s="28">
        <v>4.673</v>
      </c>
      <c r="E65" s="4">
        <v>21.574288159999998</v>
      </c>
      <c r="F65" s="17">
        <f t="shared" si="0"/>
        <v>151.02001711999998</v>
      </c>
      <c r="G65" s="18" t="str">
        <f t="shared" si="1"/>
        <v>Aprovado</v>
      </c>
      <c r="H65" s="5" cm="1">
        <f t="array" ref="H65">_xlfn.IFS(AND(B65=1,G65=$H$3),0,AND(B65=1,G65=$H$4),1,AND(MOD(B64,100)=0,G65=$H$3),0,AND(MOD(B64,100)=0,G65=$H$4),1,G65=$H$3,H64,G65=$H$4,H64+1)</f>
        <v>1</v>
      </c>
      <c r="I65" s="30" t="str">
        <f t="shared" si="2"/>
        <v>-</v>
      </c>
      <c r="J65" s="19" t="str" cm="1">
        <f t="array" ref="J65">_xlfn.IFS(MOD(B65,100)&lt;&gt;0,"-",AND(MOD(B65,100)=0,I65=0),$H$7,AND(MOD(B65,100)=0,I65&gt;0,I65&lt;=0.02),$H$8,AND(MOD(B65,100)=0,I65&gt;0.02),$H$9)</f>
        <v>-</v>
      </c>
      <c r="M65" s="8"/>
    </row>
    <row r="66" spans="2:13" hidden="1" outlineLevel="1" x14ac:dyDescent="0.2">
      <c r="B66" s="3">
        <v>55</v>
      </c>
      <c r="C66" s="7">
        <f t="shared" si="3"/>
        <v>0.54437499999999983</v>
      </c>
      <c r="D66" s="28">
        <v>5.3789999999999996</v>
      </c>
      <c r="E66" s="4">
        <v>21.831174659999999</v>
      </c>
      <c r="F66" s="17">
        <f t="shared" si="0"/>
        <v>152.81822262</v>
      </c>
      <c r="G66" s="18" t="str">
        <f t="shared" si="1"/>
        <v>Aprovado</v>
      </c>
      <c r="H66" s="5" cm="1">
        <f t="array" ref="H66">_xlfn.IFS(AND(B66=1,G66=$H$3),0,AND(B66=1,G66=$H$4),1,AND(MOD(B65,100)=0,G66=$H$3),0,AND(MOD(B65,100)=0,G66=$H$4),1,G66=$H$3,H65,G66=$H$4,H65+1)</f>
        <v>1</v>
      </c>
      <c r="I66" s="30" t="str">
        <f t="shared" si="2"/>
        <v>-</v>
      </c>
      <c r="J66" s="19" t="str" cm="1">
        <f t="array" ref="J66">_xlfn.IFS(MOD(B66,100)&lt;&gt;0,"-",AND(MOD(B66,100)=0,I66=0),$H$7,AND(MOD(B66,100)=0,I66&gt;0,I66&lt;=0.02),$H$8,AND(MOD(B66,100)=0,I66&gt;0.02),$H$9)</f>
        <v>-</v>
      </c>
      <c r="M66" s="8"/>
    </row>
    <row r="67" spans="2:13" hidden="1" outlineLevel="1" x14ac:dyDescent="0.2">
      <c r="B67" s="3">
        <v>56</v>
      </c>
      <c r="C67" s="7">
        <f t="shared" si="3"/>
        <v>0.54443287037037025</v>
      </c>
      <c r="D67" s="28">
        <v>5.2329999999999997</v>
      </c>
      <c r="E67" s="4">
        <v>21.504998929999999</v>
      </c>
      <c r="F67" s="17">
        <f t="shared" si="0"/>
        <v>150.53499251</v>
      </c>
      <c r="G67" s="18" t="str">
        <f t="shared" si="1"/>
        <v>Aprovado</v>
      </c>
      <c r="H67" s="5" cm="1">
        <f t="array" ref="H67">_xlfn.IFS(AND(B67=1,G67=$H$3),0,AND(B67=1,G67=$H$4),1,AND(MOD(B66,100)=0,G67=$H$3),0,AND(MOD(B66,100)=0,G67=$H$4),1,G67=$H$3,H66,G67=$H$4,H66+1)</f>
        <v>1</v>
      </c>
      <c r="I67" s="30" t="str">
        <f t="shared" si="2"/>
        <v>-</v>
      </c>
      <c r="J67" s="19" t="str" cm="1">
        <f t="array" ref="J67">_xlfn.IFS(MOD(B67,100)&lt;&gt;0,"-",AND(MOD(B67,100)=0,I67=0),$H$7,AND(MOD(B67,100)=0,I67&gt;0,I67&lt;=0.02),$H$8,AND(MOD(B67,100)=0,I67&gt;0.02),$H$9)</f>
        <v>-</v>
      </c>
      <c r="M67" s="8"/>
    </row>
    <row r="68" spans="2:13" hidden="1" outlineLevel="1" x14ac:dyDescent="0.2">
      <c r="B68" s="3">
        <v>57</v>
      </c>
      <c r="C68" s="7">
        <f t="shared" si="3"/>
        <v>0.54449074074074066</v>
      </c>
      <c r="D68" s="28">
        <v>5.4370000000000003</v>
      </c>
      <c r="E68" s="4">
        <v>22.08734703</v>
      </c>
      <c r="F68" s="17">
        <f t="shared" si="0"/>
        <v>154</v>
      </c>
      <c r="G68" s="18" t="str">
        <f t="shared" si="1"/>
        <v>Aprovado</v>
      </c>
      <c r="H68" s="5" cm="1">
        <f t="array" ref="H68">_xlfn.IFS(AND(B68=1,G68=$H$3),0,AND(B68=1,G68=$H$4),1,AND(MOD(B67,100)=0,G68=$H$3),0,AND(MOD(B67,100)=0,G68=$H$4),1,G68=$H$3,H67,G68=$H$4,H67+1)</f>
        <v>1</v>
      </c>
      <c r="I68" s="30" t="str">
        <f t="shared" si="2"/>
        <v>-</v>
      </c>
      <c r="J68" s="19" t="str" cm="1">
        <f t="array" ref="J68">_xlfn.IFS(MOD(B68,100)&lt;&gt;0,"-",AND(MOD(B68,100)=0,I68=0),$H$7,AND(MOD(B68,100)=0,I68&gt;0,I68&lt;=0.02),$H$8,AND(MOD(B68,100)=0,I68&gt;0.02),$H$9)</f>
        <v>-</v>
      </c>
      <c r="M68" s="8"/>
    </row>
    <row r="69" spans="2:13" hidden="1" outlineLevel="1" x14ac:dyDescent="0.2">
      <c r="B69" s="3">
        <v>58</v>
      </c>
      <c r="C69" s="7">
        <f t="shared" si="3"/>
        <v>0.54454861111111108</v>
      </c>
      <c r="D69" s="28">
        <v>5.298</v>
      </c>
      <c r="E69" s="4">
        <v>22.0172338</v>
      </c>
      <c r="F69" s="17">
        <f t="shared" si="0"/>
        <v>154</v>
      </c>
      <c r="G69" s="18" t="str">
        <f t="shared" si="1"/>
        <v>Aprovado</v>
      </c>
      <c r="H69" s="5" cm="1">
        <f t="array" ref="H69">_xlfn.IFS(AND(B69=1,G69=$H$3),0,AND(B69=1,G69=$H$4),1,AND(MOD(B68,100)=0,G69=$H$3),0,AND(MOD(B68,100)=0,G69=$H$4),1,G69=$H$3,H68,G69=$H$4,H68+1)</f>
        <v>1</v>
      </c>
      <c r="I69" s="30" t="str">
        <f t="shared" si="2"/>
        <v>-</v>
      </c>
      <c r="J69" s="19" t="str" cm="1">
        <f t="array" ref="J69">_xlfn.IFS(MOD(B69,100)&lt;&gt;0,"-",AND(MOD(B69,100)=0,I69=0),$H$7,AND(MOD(B69,100)=0,I69&gt;0,I69&lt;=0.02),$H$8,AND(MOD(B69,100)=0,I69&gt;0.02),$H$9)</f>
        <v>-</v>
      </c>
      <c r="M69" s="8"/>
    </row>
    <row r="70" spans="2:13" hidden="1" outlineLevel="1" x14ac:dyDescent="0.2">
      <c r="B70" s="3">
        <v>59</v>
      </c>
      <c r="C70" s="7">
        <f t="shared" si="3"/>
        <v>0.5446064814814815</v>
      </c>
      <c r="D70" s="28">
        <v>4.3140000000000001</v>
      </c>
      <c r="E70" s="4">
        <v>22.031827750000001</v>
      </c>
      <c r="F70" s="17">
        <f t="shared" si="0"/>
        <v>154</v>
      </c>
      <c r="G70" s="18" t="str">
        <f t="shared" si="1"/>
        <v>Aprovado</v>
      </c>
      <c r="H70" s="5" cm="1">
        <f t="array" ref="H70">_xlfn.IFS(AND(B70=1,G70=$H$3),0,AND(B70=1,G70=$H$4),1,AND(MOD(B69,100)=0,G70=$H$3),0,AND(MOD(B69,100)=0,G70=$H$4),1,G70=$H$3,H69,G70=$H$4,H69+1)</f>
        <v>1</v>
      </c>
      <c r="I70" s="30" t="str">
        <f t="shared" si="2"/>
        <v>-</v>
      </c>
      <c r="J70" s="19" t="str" cm="1">
        <f t="array" ref="J70">_xlfn.IFS(MOD(B70,100)&lt;&gt;0,"-",AND(MOD(B70,100)=0,I70=0),$H$7,AND(MOD(B70,100)=0,I70&gt;0,I70&lt;=0.02),$H$8,AND(MOD(B70,100)=0,I70&gt;0.02),$H$9)</f>
        <v>-</v>
      </c>
      <c r="M70" s="8"/>
    </row>
    <row r="71" spans="2:13" hidden="1" outlineLevel="1" x14ac:dyDescent="0.2">
      <c r="B71" s="3">
        <v>60</v>
      </c>
      <c r="C71" s="7">
        <f t="shared" si="3"/>
        <v>0.54465277777777776</v>
      </c>
      <c r="D71" s="28">
        <v>4.4420000000000002</v>
      </c>
      <c r="E71" s="4">
        <v>21.570625929999999</v>
      </c>
      <c r="F71" s="17">
        <f t="shared" si="0"/>
        <v>150.99438150999998</v>
      </c>
      <c r="G71" s="18" t="str">
        <f t="shared" si="1"/>
        <v>Aprovado</v>
      </c>
      <c r="H71" s="5" cm="1">
        <f t="array" ref="H71">_xlfn.IFS(AND(B71=1,G71=$H$3),0,AND(B71=1,G71=$H$4),1,AND(MOD(B70,100)=0,G71=$H$3),0,AND(MOD(B70,100)=0,G71=$H$4),1,G71=$H$3,H70,G71=$H$4,H70+1)</f>
        <v>1</v>
      </c>
      <c r="I71" s="30" t="str">
        <f t="shared" si="2"/>
        <v>-</v>
      </c>
      <c r="J71" s="19" t="str" cm="1">
        <f t="array" ref="J71">_xlfn.IFS(MOD(B71,100)&lt;&gt;0,"-",AND(MOD(B71,100)=0,I71=0),$H$7,AND(MOD(B71,100)=0,I71&gt;0,I71&lt;=0.02),$H$8,AND(MOD(B71,100)=0,I71&gt;0.02),$H$9)</f>
        <v>-</v>
      </c>
      <c r="M71" s="8"/>
    </row>
    <row r="72" spans="2:13" hidden="1" outlineLevel="1" x14ac:dyDescent="0.2">
      <c r="B72" s="3">
        <v>61</v>
      </c>
      <c r="C72" s="7">
        <f t="shared" si="3"/>
        <v>0.54469907407407403</v>
      </c>
      <c r="D72" s="28">
        <v>5.3470000000000004</v>
      </c>
      <c r="E72" s="4">
        <v>21.520160529999998</v>
      </c>
      <c r="F72" s="17">
        <f t="shared" si="0"/>
        <v>150.64112370999999</v>
      </c>
      <c r="G72" s="18" t="str">
        <f t="shared" si="1"/>
        <v>Aprovado</v>
      </c>
      <c r="H72" s="5" cm="1">
        <f t="array" ref="H72">_xlfn.IFS(AND(B72=1,G72=$H$3),0,AND(B72=1,G72=$H$4),1,AND(MOD(B71,100)=0,G72=$H$3),0,AND(MOD(B71,100)=0,G72=$H$4),1,G72=$H$3,H71,G72=$H$4,H71+1)</f>
        <v>1</v>
      </c>
      <c r="I72" s="30" t="str">
        <f t="shared" si="2"/>
        <v>-</v>
      </c>
      <c r="J72" s="19" t="str" cm="1">
        <f t="array" ref="J72">_xlfn.IFS(MOD(B72,100)&lt;&gt;0,"-",AND(MOD(B72,100)=0,I72=0),$H$7,AND(MOD(B72,100)=0,I72&gt;0,I72&lt;=0.02),$H$8,AND(MOD(B72,100)=0,I72&gt;0.02),$H$9)</f>
        <v>-</v>
      </c>
      <c r="M72" s="8"/>
    </row>
    <row r="73" spans="2:13" hidden="1" outlineLevel="1" x14ac:dyDescent="0.2">
      <c r="B73" s="3">
        <v>62</v>
      </c>
      <c r="C73" s="7">
        <f t="shared" si="3"/>
        <v>0.54475694444444445</v>
      </c>
      <c r="D73" s="28">
        <v>5.1609999999999996</v>
      </c>
      <c r="E73" s="4">
        <v>21.73229469</v>
      </c>
      <c r="F73" s="17">
        <f t="shared" si="0"/>
        <v>152.12606283</v>
      </c>
      <c r="G73" s="18" t="str">
        <f t="shared" si="1"/>
        <v>Aprovado</v>
      </c>
      <c r="H73" s="5" cm="1">
        <f t="array" ref="H73">_xlfn.IFS(AND(B73=1,G73=$H$3),0,AND(B73=1,G73=$H$4),1,AND(MOD(B72,100)=0,G73=$H$3),0,AND(MOD(B72,100)=0,G73=$H$4),1,G73=$H$3,H72,G73=$H$4,H72+1)</f>
        <v>1</v>
      </c>
      <c r="I73" s="30" t="str">
        <f t="shared" si="2"/>
        <v>-</v>
      </c>
      <c r="J73" s="19" t="str" cm="1">
        <f t="array" ref="J73">_xlfn.IFS(MOD(B73,100)&lt;&gt;0,"-",AND(MOD(B73,100)=0,I73=0),$H$7,AND(MOD(B73,100)=0,I73&gt;0,I73&lt;=0.02),$H$8,AND(MOD(B73,100)=0,I73&gt;0.02),$H$9)</f>
        <v>-</v>
      </c>
      <c r="M73" s="8"/>
    </row>
    <row r="74" spans="2:13" hidden="1" outlineLevel="1" x14ac:dyDescent="0.2">
      <c r="B74" s="3">
        <v>63</v>
      </c>
      <c r="C74" s="7">
        <f t="shared" si="3"/>
        <v>0.54481481481481486</v>
      </c>
      <c r="D74" s="28">
        <v>4.53</v>
      </c>
      <c r="E74" s="4">
        <v>21.937690360000001</v>
      </c>
      <c r="F74" s="17">
        <f t="shared" si="0"/>
        <v>153.56383252000001</v>
      </c>
      <c r="G74" s="18" t="str">
        <f t="shared" si="1"/>
        <v>Aprovado</v>
      </c>
      <c r="H74" s="5" cm="1">
        <f t="array" ref="H74">_xlfn.IFS(AND(B74=1,G74=$H$3),0,AND(B74=1,G74=$H$4),1,AND(MOD(B73,100)=0,G74=$H$3),0,AND(MOD(B73,100)=0,G74=$H$4),1,G74=$H$3,H73,G74=$H$4,H73+1)</f>
        <v>1</v>
      </c>
      <c r="I74" s="30" t="str">
        <f t="shared" si="2"/>
        <v>-</v>
      </c>
      <c r="J74" s="19" t="str" cm="1">
        <f t="array" ref="J74">_xlfn.IFS(MOD(B74,100)&lt;&gt;0,"-",AND(MOD(B74,100)=0,I74=0),$H$7,AND(MOD(B74,100)=0,I74&gt;0,I74&lt;=0.02),$H$8,AND(MOD(B74,100)=0,I74&gt;0.02),$H$9)</f>
        <v>-</v>
      </c>
      <c r="M74" s="8"/>
    </row>
    <row r="75" spans="2:13" hidden="1" outlineLevel="1" x14ac:dyDescent="0.2">
      <c r="B75" s="3">
        <v>64</v>
      </c>
      <c r="C75" s="7">
        <f t="shared" si="3"/>
        <v>0.54486111111111113</v>
      </c>
      <c r="D75" s="28">
        <v>4.88</v>
      </c>
      <c r="E75" s="4">
        <v>22.02441176</v>
      </c>
      <c r="F75" s="17">
        <f t="shared" si="0"/>
        <v>154</v>
      </c>
      <c r="G75" s="18" t="str">
        <f t="shared" si="1"/>
        <v>Aprovado</v>
      </c>
      <c r="H75" s="5" cm="1">
        <f t="array" ref="H75">_xlfn.IFS(AND(B75=1,G75=$H$3),0,AND(B75=1,G75=$H$4),1,AND(MOD(B74,100)=0,G75=$H$3),0,AND(MOD(B74,100)=0,G75=$H$4),1,G75=$H$3,H74,G75=$H$4,H74+1)</f>
        <v>1</v>
      </c>
      <c r="I75" s="30" t="str">
        <f t="shared" si="2"/>
        <v>-</v>
      </c>
      <c r="J75" s="19" t="str" cm="1">
        <f t="array" ref="J75">_xlfn.IFS(MOD(B75,100)&lt;&gt;0,"-",AND(MOD(B75,100)=0,I75=0),$H$7,AND(MOD(B75,100)=0,I75&gt;0,I75&lt;=0.02),$H$8,AND(MOD(B75,100)=0,I75&gt;0.02),$H$9)</f>
        <v>-</v>
      </c>
      <c r="M75" s="8"/>
    </row>
    <row r="76" spans="2:13" hidden="1" outlineLevel="1" x14ac:dyDescent="0.2">
      <c r="B76" s="3">
        <v>65</v>
      </c>
      <c r="C76" s="7">
        <f t="shared" si="3"/>
        <v>0.5449074074074074</v>
      </c>
      <c r="D76" s="28">
        <v>5.0659999999999998</v>
      </c>
      <c r="E76" s="4">
        <v>21.67095248</v>
      </c>
      <c r="F76" s="17">
        <f t="shared" ref="F76:F139" si="4">IF(E76&lt;$D$6,E76*$D$9,$D$6*$D$9)</f>
        <v>151.69666735999999</v>
      </c>
      <c r="G76" s="18" t="str">
        <f t="shared" ref="G76:G139" si="5">IF(AND(E76&gt;=$D$6+$D$8,E76&lt;=$D$6+$D$7),$H$3,$H$4)</f>
        <v>Aprovado</v>
      </c>
      <c r="H76" s="5" cm="1">
        <f t="array" ref="H76">_xlfn.IFS(AND(B76=1,G76=$H$3),0,AND(B76=1,G76=$H$4),1,AND(MOD(B75,100)=0,G76=$H$3),0,AND(MOD(B75,100)=0,G76=$H$4),1,G76=$H$3,H75,G76=$H$4,H75+1)</f>
        <v>1</v>
      </c>
      <c r="I76" s="30" t="str">
        <f t="shared" si="2"/>
        <v>-</v>
      </c>
      <c r="J76" s="19" t="str" cm="1">
        <f t="array" ref="J76">_xlfn.IFS(MOD(B76,100)&lt;&gt;0,"-",AND(MOD(B76,100)=0,I76=0),$H$7,AND(MOD(B76,100)=0,I76&gt;0,I76&lt;=0.02),$H$8,AND(MOD(B76,100)=0,I76&gt;0.02),$H$9)</f>
        <v>-</v>
      </c>
      <c r="M76" s="8"/>
    </row>
    <row r="77" spans="2:13" hidden="1" outlineLevel="1" x14ac:dyDescent="0.2">
      <c r="B77" s="3">
        <v>66</v>
      </c>
      <c r="C77" s="7">
        <f t="shared" si="3"/>
        <v>0.54496527777777781</v>
      </c>
      <c r="D77" s="28">
        <v>5.2789999999999999</v>
      </c>
      <c r="E77" s="4">
        <v>22.065263829999999</v>
      </c>
      <c r="F77" s="17">
        <f t="shared" si="4"/>
        <v>154</v>
      </c>
      <c r="G77" s="18" t="str">
        <f t="shared" si="5"/>
        <v>Aprovado</v>
      </c>
      <c r="H77" s="5" cm="1">
        <f t="array" ref="H77">_xlfn.IFS(AND(B77=1,G77=$H$3),0,AND(B77=1,G77=$H$4),1,AND(MOD(B76,100)=0,G77=$H$3),0,AND(MOD(B76,100)=0,G77=$H$4),1,G77=$H$3,H76,G77=$H$4,H76+1)</f>
        <v>1</v>
      </c>
      <c r="I77" s="30" t="str">
        <f t="shared" ref="I77:I140" si="6">IF(MOD(B77,100)=0,H77/100,"-")</f>
        <v>-</v>
      </c>
      <c r="J77" s="19" t="str" cm="1">
        <f t="array" ref="J77">_xlfn.IFS(MOD(B77,100)&lt;&gt;0,"-",AND(MOD(B77,100)=0,I77=0),$H$7,AND(MOD(B77,100)=0,I77&gt;0,I77&lt;=0.02),$H$8,AND(MOD(B77,100)=0,I77&gt;0.02),$H$9)</f>
        <v>-</v>
      </c>
      <c r="M77" s="8"/>
    </row>
    <row r="78" spans="2:13" hidden="1" outlineLevel="1" x14ac:dyDescent="0.2">
      <c r="B78" s="3">
        <v>67</v>
      </c>
      <c r="C78" s="7">
        <f t="shared" ref="C78:C141" si="7">C77+TIME(0,0,D77)</f>
        <v>0.54502314814814823</v>
      </c>
      <c r="D78" s="28">
        <v>5.069</v>
      </c>
      <c r="E78" s="4">
        <v>21.81848506</v>
      </c>
      <c r="F78" s="17">
        <f t="shared" si="4"/>
        <v>152.72939542</v>
      </c>
      <c r="G78" s="18" t="str">
        <f t="shared" si="5"/>
        <v>Aprovado</v>
      </c>
      <c r="H78" s="5" cm="1">
        <f t="array" ref="H78">_xlfn.IFS(AND(B78=1,G78=$H$3),0,AND(B78=1,G78=$H$4),1,AND(MOD(B77,100)=0,G78=$H$3),0,AND(MOD(B77,100)=0,G78=$H$4),1,G78=$H$3,H77,G78=$H$4,H77+1)</f>
        <v>1</v>
      </c>
      <c r="I78" s="30" t="str">
        <f t="shared" si="6"/>
        <v>-</v>
      </c>
      <c r="J78" s="19" t="str" cm="1">
        <f t="array" ref="J78">_xlfn.IFS(MOD(B78,100)&lt;&gt;0,"-",AND(MOD(B78,100)=0,I78=0),$H$7,AND(MOD(B78,100)=0,I78&gt;0,I78&lt;=0.02),$H$8,AND(MOD(B78,100)=0,I78&gt;0.02),$H$9)</f>
        <v>-</v>
      </c>
      <c r="M78" s="8"/>
    </row>
    <row r="79" spans="2:13" hidden="1" outlineLevel="1" x14ac:dyDescent="0.2">
      <c r="B79" s="3">
        <v>68</v>
      </c>
      <c r="C79" s="7">
        <f t="shared" si="7"/>
        <v>0.54508101851851865</v>
      </c>
      <c r="D79" s="28">
        <v>4.5449999999999999</v>
      </c>
      <c r="E79" s="4">
        <v>22.03636891</v>
      </c>
      <c r="F79" s="17">
        <f t="shared" si="4"/>
        <v>154</v>
      </c>
      <c r="G79" s="18" t="str">
        <f t="shared" si="5"/>
        <v>Aprovado</v>
      </c>
      <c r="H79" s="5" cm="1">
        <f t="array" ref="H79">_xlfn.IFS(AND(B79=1,G79=$H$3),0,AND(B79=1,G79=$H$4),1,AND(MOD(B78,100)=0,G79=$H$3),0,AND(MOD(B78,100)=0,G79=$H$4),1,G79=$H$3,H78,G79=$H$4,H78+1)</f>
        <v>1</v>
      </c>
      <c r="I79" s="30" t="str">
        <f t="shared" si="6"/>
        <v>-</v>
      </c>
      <c r="J79" s="19" t="str" cm="1">
        <f t="array" ref="J79">_xlfn.IFS(MOD(B79,100)&lt;&gt;0,"-",AND(MOD(B79,100)=0,I79=0),$H$7,AND(MOD(B79,100)=0,I79&gt;0,I79&lt;=0.02),$H$8,AND(MOD(B79,100)=0,I79&gt;0.02),$H$9)</f>
        <v>-</v>
      </c>
      <c r="M79" s="8"/>
    </row>
    <row r="80" spans="2:13" hidden="1" outlineLevel="1" x14ac:dyDescent="0.2">
      <c r="B80" s="3">
        <v>69</v>
      </c>
      <c r="C80" s="7">
        <f t="shared" si="7"/>
        <v>0.54512731481481491</v>
      </c>
      <c r="D80" s="28">
        <v>5.9420000000000002</v>
      </c>
      <c r="E80" s="4">
        <v>21.7918424</v>
      </c>
      <c r="F80" s="17">
        <f t="shared" si="4"/>
        <v>152.54289679999999</v>
      </c>
      <c r="G80" s="18" t="str">
        <f t="shared" si="5"/>
        <v>Aprovado</v>
      </c>
      <c r="H80" s="5" cm="1">
        <f t="array" ref="H80">_xlfn.IFS(AND(B80=1,G80=$H$3),0,AND(B80=1,G80=$H$4),1,AND(MOD(B79,100)=0,G80=$H$3),0,AND(MOD(B79,100)=0,G80=$H$4),1,G80=$H$3,H79,G80=$H$4,H79+1)</f>
        <v>1</v>
      </c>
      <c r="I80" s="30" t="str">
        <f t="shared" si="6"/>
        <v>-</v>
      </c>
      <c r="J80" s="19" t="str" cm="1">
        <f t="array" ref="J80">_xlfn.IFS(MOD(B80,100)&lt;&gt;0,"-",AND(MOD(B80,100)=0,I80=0),$H$7,AND(MOD(B80,100)=0,I80&gt;0,I80&lt;=0.02),$H$8,AND(MOD(B80,100)=0,I80&gt;0.02),$H$9)</f>
        <v>-</v>
      </c>
      <c r="M80" s="8"/>
    </row>
    <row r="81" spans="2:13" hidden="1" outlineLevel="1" x14ac:dyDescent="0.2">
      <c r="B81" s="3">
        <v>70</v>
      </c>
      <c r="C81" s="7">
        <f t="shared" si="7"/>
        <v>0.54518518518518533</v>
      </c>
      <c r="D81" s="28">
        <v>5.2439999999999998</v>
      </c>
      <c r="E81" s="4">
        <v>22.172368540000001</v>
      </c>
      <c r="F81" s="17">
        <f t="shared" si="4"/>
        <v>154</v>
      </c>
      <c r="G81" s="18" t="str">
        <f t="shared" si="5"/>
        <v>Reprovado</v>
      </c>
      <c r="H81" s="5" cm="1">
        <f t="array" ref="H81">_xlfn.IFS(AND(B81=1,G81=$H$3),0,AND(B81=1,G81=$H$4),1,AND(MOD(B80,100)=0,G81=$H$3),0,AND(MOD(B80,100)=0,G81=$H$4),1,G81=$H$3,H80,G81=$H$4,H80+1)</f>
        <v>2</v>
      </c>
      <c r="I81" s="30" t="str">
        <f t="shared" si="6"/>
        <v>-</v>
      </c>
      <c r="J81" s="19" t="str" cm="1">
        <f t="array" ref="J81">_xlfn.IFS(MOD(B81,100)&lt;&gt;0,"-",AND(MOD(B81,100)=0,I81=0),$H$7,AND(MOD(B81,100)=0,I81&gt;0,I81&lt;=0.02),$H$8,AND(MOD(B81,100)=0,I81&gt;0.02),$H$9)</f>
        <v>-</v>
      </c>
      <c r="M81" s="8"/>
    </row>
    <row r="82" spans="2:13" hidden="1" outlineLevel="1" x14ac:dyDescent="0.2">
      <c r="B82" s="3">
        <v>71</v>
      </c>
      <c r="C82" s="7">
        <f t="shared" si="7"/>
        <v>0.54524305555555574</v>
      </c>
      <c r="D82" s="28">
        <v>5.0359999999999996</v>
      </c>
      <c r="E82" s="4">
        <v>21.767030850000001</v>
      </c>
      <c r="F82" s="17">
        <f t="shared" si="4"/>
        <v>152.36921595000001</v>
      </c>
      <c r="G82" s="18" t="str">
        <f t="shared" si="5"/>
        <v>Aprovado</v>
      </c>
      <c r="H82" s="5" cm="1">
        <f t="array" ref="H82">_xlfn.IFS(AND(B82=1,G82=$H$3),0,AND(B82=1,G82=$H$4),1,AND(MOD(B81,100)=0,G82=$H$3),0,AND(MOD(B81,100)=0,G82=$H$4),1,G82=$H$3,H81,G82=$H$4,H81+1)</f>
        <v>2</v>
      </c>
      <c r="I82" s="30" t="str">
        <f t="shared" si="6"/>
        <v>-</v>
      </c>
      <c r="J82" s="19" t="str" cm="1">
        <f t="array" ref="J82">_xlfn.IFS(MOD(B82,100)&lt;&gt;0,"-",AND(MOD(B82,100)=0,I82=0),$H$7,AND(MOD(B82,100)=0,I82&gt;0,I82&lt;=0.02),$H$8,AND(MOD(B82,100)=0,I82&gt;0.02),$H$9)</f>
        <v>-</v>
      </c>
      <c r="M82" s="8"/>
    </row>
    <row r="83" spans="2:13" hidden="1" outlineLevel="1" x14ac:dyDescent="0.2">
      <c r="B83" s="3">
        <v>72</v>
      </c>
      <c r="C83" s="7">
        <f t="shared" si="7"/>
        <v>0.54530092592592616</v>
      </c>
      <c r="D83" s="28">
        <v>5.415</v>
      </c>
      <c r="E83" s="4">
        <v>22.043253880000002</v>
      </c>
      <c r="F83" s="17">
        <f t="shared" si="4"/>
        <v>154</v>
      </c>
      <c r="G83" s="18" t="str">
        <f t="shared" si="5"/>
        <v>Aprovado</v>
      </c>
      <c r="H83" s="5" cm="1">
        <f t="array" ref="H83">_xlfn.IFS(AND(B83=1,G83=$H$3),0,AND(B83=1,G83=$H$4),1,AND(MOD(B82,100)=0,G83=$H$3),0,AND(MOD(B82,100)=0,G83=$H$4),1,G83=$H$3,H82,G83=$H$4,H82+1)</f>
        <v>2</v>
      </c>
      <c r="I83" s="30" t="str">
        <f t="shared" si="6"/>
        <v>-</v>
      </c>
      <c r="J83" s="19" t="str" cm="1">
        <f t="array" ref="J83">_xlfn.IFS(MOD(B83,100)&lt;&gt;0,"-",AND(MOD(B83,100)=0,I83=0),$H$7,AND(MOD(B83,100)=0,I83&gt;0,I83&lt;=0.02),$H$8,AND(MOD(B83,100)=0,I83&gt;0.02),$H$9)</f>
        <v>-</v>
      </c>
      <c r="M83" s="8"/>
    </row>
    <row r="84" spans="2:13" hidden="1" outlineLevel="1" x14ac:dyDescent="0.2">
      <c r="B84" s="3">
        <v>73</v>
      </c>
      <c r="C84" s="7">
        <f t="shared" si="7"/>
        <v>0.54535879629629658</v>
      </c>
      <c r="D84" s="28">
        <v>5.431</v>
      </c>
      <c r="E84" s="4">
        <v>21.727368999999999</v>
      </c>
      <c r="F84" s="17">
        <f t="shared" si="4"/>
        <v>152.09158299999999</v>
      </c>
      <c r="G84" s="18" t="str">
        <f t="shared" si="5"/>
        <v>Aprovado</v>
      </c>
      <c r="H84" s="5" cm="1">
        <f t="array" ref="H84">_xlfn.IFS(AND(B84=1,G84=$H$3),0,AND(B84=1,G84=$H$4),1,AND(MOD(B83,100)=0,G84=$H$3),0,AND(MOD(B83,100)=0,G84=$H$4),1,G84=$H$3,H83,G84=$H$4,H83+1)</f>
        <v>2</v>
      </c>
      <c r="I84" s="30" t="str">
        <f t="shared" si="6"/>
        <v>-</v>
      </c>
      <c r="J84" s="19" t="str" cm="1">
        <f t="array" ref="J84">_xlfn.IFS(MOD(B84,100)&lt;&gt;0,"-",AND(MOD(B84,100)=0,I84=0),$H$7,AND(MOD(B84,100)=0,I84&gt;0,I84&lt;=0.02),$H$8,AND(MOD(B84,100)=0,I84&gt;0.02),$H$9)</f>
        <v>-</v>
      </c>
      <c r="M84" s="8"/>
    </row>
    <row r="85" spans="2:13" hidden="1" outlineLevel="1" x14ac:dyDescent="0.2">
      <c r="B85" s="3">
        <v>74</v>
      </c>
      <c r="C85" s="7">
        <f t="shared" si="7"/>
        <v>0.54541666666666699</v>
      </c>
      <c r="D85" s="28">
        <v>4.6820000000000004</v>
      </c>
      <c r="E85" s="4">
        <v>22.056328010000001</v>
      </c>
      <c r="F85" s="17">
        <f t="shared" si="4"/>
        <v>154</v>
      </c>
      <c r="G85" s="18" t="str">
        <f t="shared" si="5"/>
        <v>Aprovado</v>
      </c>
      <c r="H85" s="5" cm="1">
        <f t="array" ref="H85">_xlfn.IFS(AND(B85=1,G85=$H$3),0,AND(B85=1,G85=$H$4),1,AND(MOD(B84,100)=0,G85=$H$3),0,AND(MOD(B84,100)=0,G85=$H$4),1,G85=$H$3,H84,G85=$H$4,H84+1)</f>
        <v>2</v>
      </c>
      <c r="I85" s="30" t="str">
        <f t="shared" si="6"/>
        <v>-</v>
      </c>
      <c r="J85" s="19" t="str" cm="1">
        <f t="array" ref="J85">_xlfn.IFS(MOD(B85,100)&lt;&gt;0,"-",AND(MOD(B85,100)=0,I85=0),$H$7,AND(MOD(B85,100)=0,I85&gt;0,I85&lt;=0.02),$H$8,AND(MOD(B85,100)=0,I85&gt;0.02),$H$9)</f>
        <v>-</v>
      </c>
      <c r="M85" s="8"/>
    </row>
    <row r="86" spans="2:13" hidden="1" outlineLevel="1" x14ac:dyDescent="0.2">
      <c r="B86" s="3">
        <v>75</v>
      </c>
      <c r="C86" s="7">
        <f t="shared" si="7"/>
        <v>0.54546296296296326</v>
      </c>
      <c r="D86" s="28">
        <v>4.5380000000000003</v>
      </c>
      <c r="E86" s="4">
        <v>21.666502879999999</v>
      </c>
      <c r="F86" s="17">
        <f t="shared" si="4"/>
        <v>151.66552016</v>
      </c>
      <c r="G86" s="18" t="str">
        <f t="shared" si="5"/>
        <v>Aprovado</v>
      </c>
      <c r="H86" s="5" cm="1">
        <f t="array" ref="H86">_xlfn.IFS(AND(B86=1,G86=$H$3),0,AND(B86=1,G86=$H$4),1,AND(MOD(B85,100)=0,G86=$H$3),0,AND(MOD(B85,100)=0,G86=$H$4),1,G86=$H$3,H85,G86=$H$4,H85+1)</f>
        <v>2</v>
      </c>
      <c r="I86" s="30" t="str">
        <f t="shared" si="6"/>
        <v>-</v>
      </c>
      <c r="J86" s="19" t="str" cm="1">
        <f t="array" ref="J86">_xlfn.IFS(MOD(B86,100)&lt;&gt;0,"-",AND(MOD(B86,100)=0,I86=0),$H$7,AND(MOD(B86,100)=0,I86&gt;0,I86&lt;=0.02),$H$8,AND(MOD(B86,100)=0,I86&gt;0.02),$H$9)</f>
        <v>-</v>
      </c>
      <c r="M86" s="8"/>
    </row>
    <row r="87" spans="2:13" hidden="1" outlineLevel="1" x14ac:dyDescent="0.2">
      <c r="B87" s="3">
        <v>76</v>
      </c>
      <c r="C87" s="7">
        <f t="shared" si="7"/>
        <v>0.54550925925925953</v>
      </c>
      <c r="D87" s="28">
        <v>5.556</v>
      </c>
      <c r="E87" s="4">
        <v>21.521533860000002</v>
      </c>
      <c r="F87" s="17">
        <f t="shared" si="4"/>
        <v>150.65073702000001</v>
      </c>
      <c r="G87" s="18" t="str">
        <f t="shared" si="5"/>
        <v>Aprovado</v>
      </c>
      <c r="H87" s="5" cm="1">
        <f t="array" ref="H87">_xlfn.IFS(AND(B87=1,G87=$H$3),0,AND(B87=1,G87=$H$4),1,AND(MOD(B86,100)=0,G87=$H$3),0,AND(MOD(B86,100)=0,G87=$H$4),1,G87=$H$3,H86,G87=$H$4,H86+1)</f>
        <v>2</v>
      </c>
      <c r="I87" s="30" t="str">
        <f t="shared" si="6"/>
        <v>-</v>
      </c>
      <c r="J87" s="19" t="str" cm="1">
        <f t="array" ref="J87">_xlfn.IFS(MOD(B87,100)&lt;&gt;0,"-",AND(MOD(B87,100)=0,I87=0),$H$7,AND(MOD(B87,100)=0,I87&gt;0,I87&lt;=0.02),$H$8,AND(MOD(B87,100)=0,I87&gt;0.02),$H$9)</f>
        <v>-</v>
      </c>
      <c r="M87" s="8"/>
    </row>
    <row r="88" spans="2:13" hidden="1" outlineLevel="1" x14ac:dyDescent="0.2">
      <c r="B88" s="3">
        <v>77</v>
      </c>
      <c r="C88" s="7">
        <f t="shared" si="7"/>
        <v>0.54556712962962994</v>
      </c>
      <c r="D88" s="28">
        <v>4.399</v>
      </c>
      <c r="E88" s="4">
        <v>21.769722590000001</v>
      </c>
      <c r="F88" s="17">
        <f t="shared" si="4"/>
        <v>152.38805812999999</v>
      </c>
      <c r="G88" s="18" t="str">
        <f t="shared" si="5"/>
        <v>Aprovado</v>
      </c>
      <c r="H88" s="5" cm="1">
        <f t="array" ref="H88">_xlfn.IFS(AND(B88=1,G88=$H$3),0,AND(B88=1,G88=$H$4),1,AND(MOD(B87,100)=0,G88=$H$3),0,AND(MOD(B87,100)=0,G88=$H$4),1,G88=$H$3,H87,G88=$H$4,H87+1)</f>
        <v>2</v>
      </c>
      <c r="I88" s="30" t="str">
        <f t="shared" si="6"/>
        <v>-</v>
      </c>
      <c r="J88" s="19" t="str" cm="1">
        <f t="array" ref="J88">_xlfn.IFS(MOD(B88,100)&lt;&gt;0,"-",AND(MOD(B88,100)=0,I88=0),$H$7,AND(MOD(B88,100)=0,I88&gt;0,I88&lt;=0.02),$H$8,AND(MOD(B88,100)=0,I88&gt;0.02),$H$9)</f>
        <v>-</v>
      </c>
      <c r="M88" s="8"/>
    </row>
    <row r="89" spans="2:13" hidden="1" outlineLevel="1" x14ac:dyDescent="0.2">
      <c r="B89" s="3">
        <v>78</v>
      </c>
      <c r="C89" s="7">
        <f t="shared" si="7"/>
        <v>0.54561342592592621</v>
      </c>
      <c r="D89" s="28">
        <v>4.2210000000000001</v>
      </c>
      <c r="E89" s="4">
        <v>21.675255589999999</v>
      </c>
      <c r="F89" s="17">
        <f t="shared" si="4"/>
        <v>151.72678912999999</v>
      </c>
      <c r="G89" s="18" t="str">
        <f t="shared" si="5"/>
        <v>Aprovado</v>
      </c>
      <c r="H89" s="5" cm="1">
        <f t="array" ref="H89">_xlfn.IFS(AND(B89=1,G89=$H$3),0,AND(B89=1,G89=$H$4),1,AND(MOD(B88,100)=0,G89=$H$3),0,AND(MOD(B88,100)=0,G89=$H$4),1,G89=$H$3,H88,G89=$H$4,H88+1)</f>
        <v>2</v>
      </c>
      <c r="I89" s="30" t="str">
        <f t="shared" si="6"/>
        <v>-</v>
      </c>
      <c r="J89" s="19" t="str" cm="1">
        <f t="array" ref="J89">_xlfn.IFS(MOD(B89,100)&lt;&gt;0,"-",AND(MOD(B89,100)=0,I89=0),$H$7,AND(MOD(B89,100)=0,I89&gt;0,I89&lt;=0.02),$H$8,AND(MOD(B89,100)=0,I89&gt;0.02),$H$9)</f>
        <v>-</v>
      </c>
      <c r="M89" s="8"/>
    </row>
    <row r="90" spans="2:13" hidden="1" outlineLevel="1" x14ac:dyDescent="0.2">
      <c r="B90" s="3">
        <v>79</v>
      </c>
      <c r="C90" s="7">
        <f t="shared" si="7"/>
        <v>0.54565972222222248</v>
      </c>
      <c r="D90" s="28">
        <v>5.3559999999999999</v>
      </c>
      <c r="E90" s="4">
        <v>21.838572339999999</v>
      </c>
      <c r="F90" s="17">
        <f t="shared" si="4"/>
        <v>152.87000638000001</v>
      </c>
      <c r="G90" s="18" t="str">
        <f t="shared" si="5"/>
        <v>Aprovado</v>
      </c>
      <c r="H90" s="5" cm="1">
        <f t="array" ref="H90">_xlfn.IFS(AND(B90=1,G90=$H$3),0,AND(B90=1,G90=$H$4),1,AND(MOD(B89,100)=0,G90=$H$3),0,AND(MOD(B89,100)=0,G90=$H$4),1,G90=$H$3,H89,G90=$H$4,H89+1)</f>
        <v>2</v>
      </c>
      <c r="I90" s="30" t="str">
        <f t="shared" si="6"/>
        <v>-</v>
      </c>
      <c r="J90" s="19" t="str" cm="1">
        <f t="array" ref="J90">_xlfn.IFS(MOD(B90,100)&lt;&gt;0,"-",AND(MOD(B90,100)=0,I90=0),$H$7,AND(MOD(B90,100)=0,I90&gt;0,I90&lt;=0.02),$H$8,AND(MOD(B90,100)=0,I90&gt;0.02),$H$9)</f>
        <v>-</v>
      </c>
      <c r="M90" s="8"/>
    </row>
    <row r="91" spans="2:13" hidden="1" outlineLevel="1" x14ac:dyDescent="0.2">
      <c r="B91" s="3">
        <v>80</v>
      </c>
      <c r="C91" s="7">
        <f t="shared" si="7"/>
        <v>0.54571759259259289</v>
      </c>
      <c r="D91" s="28">
        <v>5.319</v>
      </c>
      <c r="E91" s="4">
        <v>21.9182989</v>
      </c>
      <c r="F91" s="17">
        <f t="shared" si="4"/>
        <v>153.4280923</v>
      </c>
      <c r="G91" s="18" t="str">
        <f t="shared" si="5"/>
        <v>Aprovado</v>
      </c>
      <c r="H91" s="5" cm="1">
        <f t="array" ref="H91">_xlfn.IFS(AND(B91=1,G91=$H$3),0,AND(B91=1,G91=$H$4),1,AND(MOD(B90,100)=0,G91=$H$3),0,AND(MOD(B90,100)=0,G91=$H$4),1,G91=$H$3,H90,G91=$H$4,H90+1)</f>
        <v>2</v>
      </c>
      <c r="I91" s="30" t="str">
        <f t="shared" si="6"/>
        <v>-</v>
      </c>
      <c r="J91" s="19" t="str" cm="1">
        <f t="array" ref="J91">_xlfn.IFS(MOD(B91,100)&lt;&gt;0,"-",AND(MOD(B91,100)=0,I91=0),$H$7,AND(MOD(B91,100)=0,I91&gt;0,I91&lt;=0.02),$H$8,AND(MOD(B91,100)=0,I91&gt;0.02),$H$9)</f>
        <v>-</v>
      </c>
      <c r="M91" s="8"/>
    </row>
    <row r="92" spans="2:13" hidden="1" outlineLevel="1" x14ac:dyDescent="0.2">
      <c r="B92" s="3">
        <v>81</v>
      </c>
      <c r="C92" s="7">
        <f t="shared" si="7"/>
        <v>0.54577546296296331</v>
      </c>
      <c r="D92" s="28">
        <v>6.1029999999999998</v>
      </c>
      <c r="E92" s="4">
        <v>22.041825620000001</v>
      </c>
      <c r="F92" s="17">
        <f t="shared" si="4"/>
        <v>154</v>
      </c>
      <c r="G92" s="18" t="str">
        <f t="shared" si="5"/>
        <v>Aprovado</v>
      </c>
      <c r="H92" s="5" cm="1">
        <f t="array" ref="H92">_xlfn.IFS(AND(B92=1,G92=$H$3),0,AND(B92=1,G92=$H$4),1,AND(MOD(B91,100)=0,G92=$H$3),0,AND(MOD(B91,100)=0,G92=$H$4),1,G92=$H$3,H91,G92=$H$4,H91+1)</f>
        <v>2</v>
      </c>
      <c r="I92" s="30" t="str">
        <f t="shared" si="6"/>
        <v>-</v>
      </c>
      <c r="J92" s="19" t="str" cm="1">
        <f t="array" ref="J92">_xlfn.IFS(MOD(B92,100)&lt;&gt;0,"-",AND(MOD(B92,100)=0,I92=0),$H$7,AND(MOD(B92,100)=0,I92&gt;0,I92&lt;=0.02),$H$8,AND(MOD(B92,100)=0,I92&gt;0.02),$H$9)</f>
        <v>-</v>
      </c>
      <c r="M92" s="8"/>
    </row>
    <row r="93" spans="2:13" hidden="1" outlineLevel="1" x14ac:dyDescent="0.2">
      <c r="B93" s="3">
        <v>82</v>
      </c>
      <c r="C93" s="7">
        <f t="shared" si="7"/>
        <v>0.54584490740740776</v>
      </c>
      <c r="D93" s="28">
        <v>5.7220000000000004</v>
      </c>
      <c r="E93" s="4">
        <v>21.868437759999999</v>
      </c>
      <c r="F93" s="17">
        <f t="shared" si="4"/>
        <v>153.07906431999999</v>
      </c>
      <c r="G93" s="18" t="str">
        <f t="shared" si="5"/>
        <v>Aprovado</v>
      </c>
      <c r="H93" s="5" cm="1">
        <f t="array" ref="H93">_xlfn.IFS(AND(B93=1,G93=$H$3),0,AND(B93=1,G93=$H$4),1,AND(MOD(B92,100)=0,G93=$H$3),0,AND(MOD(B92,100)=0,G93=$H$4),1,G93=$H$3,H92,G93=$H$4,H92+1)</f>
        <v>2</v>
      </c>
      <c r="I93" s="30" t="str">
        <f t="shared" si="6"/>
        <v>-</v>
      </c>
      <c r="J93" s="19" t="str" cm="1">
        <f t="array" ref="J93">_xlfn.IFS(MOD(B93,100)&lt;&gt;0,"-",AND(MOD(B93,100)=0,I93=0),$H$7,AND(MOD(B93,100)=0,I93&gt;0,I93&lt;=0.02),$H$8,AND(MOD(B93,100)=0,I93&gt;0.02),$H$9)</f>
        <v>-</v>
      </c>
      <c r="M93" s="8"/>
    </row>
    <row r="94" spans="2:13" hidden="1" outlineLevel="1" x14ac:dyDescent="0.2">
      <c r="B94" s="3">
        <v>83</v>
      </c>
      <c r="C94" s="7">
        <f t="shared" si="7"/>
        <v>0.54590277777777818</v>
      </c>
      <c r="D94" s="28">
        <v>5.6520000000000001</v>
      </c>
      <c r="E94" s="4">
        <v>21.84111759</v>
      </c>
      <c r="F94" s="17">
        <f t="shared" si="4"/>
        <v>152.88782312999999</v>
      </c>
      <c r="G94" s="18" t="str">
        <f t="shared" si="5"/>
        <v>Aprovado</v>
      </c>
      <c r="H94" s="5" cm="1">
        <f t="array" ref="H94">_xlfn.IFS(AND(B94=1,G94=$H$3),0,AND(B94=1,G94=$H$4),1,AND(MOD(B93,100)=0,G94=$H$3),0,AND(MOD(B93,100)=0,G94=$H$4),1,G94=$H$3,H93,G94=$H$4,H93+1)</f>
        <v>2</v>
      </c>
      <c r="I94" s="30" t="str">
        <f t="shared" si="6"/>
        <v>-</v>
      </c>
      <c r="J94" s="19" t="str" cm="1">
        <f t="array" ref="J94">_xlfn.IFS(MOD(B94,100)&lt;&gt;0,"-",AND(MOD(B94,100)=0,I94=0),$H$7,AND(MOD(B94,100)=0,I94&gt;0,I94&lt;=0.02),$H$8,AND(MOD(B94,100)=0,I94&gt;0.02),$H$9)</f>
        <v>-</v>
      </c>
      <c r="M94" s="8"/>
    </row>
    <row r="95" spans="2:13" hidden="1" outlineLevel="1" x14ac:dyDescent="0.2">
      <c r="B95" s="3">
        <v>84</v>
      </c>
      <c r="C95" s="7">
        <f t="shared" si="7"/>
        <v>0.5459606481481486</v>
      </c>
      <c r="D95" s="28">
        <v>5.056</v>
      </c>
      <c r="E95" s="4">
        <v>21.932764670000001</v>
      </c>
      <c r="F95" s="17">
        <f t="shared" si="4"/>
        <v>153.52935269</v>
      </c>
      <c r="G95" s="18" t="str">
        <f t="shared" si="5"/>
        <v>Aprovado</v>
      </c>
      <c r="H95" s="5" cm="1">
        <f t="array" ref="H95">_xlfn.IFS(AND(B95=1,G95=$H$3),0,AND(B95=1,G95=$H$4),1,AND(MOD(B94,100)=0,G95=$H$3),0,AND(MOD(B94,100)=0,G95=$H$4),1,G95=$H$3,H94,G95=$H$4,H94+1)</f>
        <v>2</v>
      </c>
      <c r="I95" s="30" t="str">
        <f t="shared" si="6"/>
        <v>-</v>
      </c>
      <c r="J95" s="19" t="str" cm="1">
        <f t="array" ref="J95">_xlfn.IFS(MOD(B95,100)&lt;&gt;0,"-",AND(MOD(B95,100)=0,I95=0),$H$7,AND(MOD(B95,100)=0,I95&gt;0,I95&lt;=0.02),$H$8,AND(MOD(B95,100)=0,I95&gt;0.02),$H$9)</f>
        <v>-</v>
      </c>
      <c r="M95" s="8"/>
    </row>
    <row r="96" spans="2:13" hidden="1" outlineLevel="1" x14ac:dyDescent="0.2">
      <c r="B96" s="3">
        <v>85</v>
      </c>
      <c r="C96" s="7">
        <f t="shared" si="7"/>
        <v>0.54601851851851901</v>
      </c>
      <c r="D96" s="28">
        <v>5.0010000000000003</v>
      </c>
      <c r="E96" s="4">
        <v>22.026975310000001</v>
      </c>
      <c r="F96" s="17">
        <f t="shared" si="4"/>
        <v>154</v>
      </c>
      <c r="G96" s="18" t="str">
        <f t="shared" si="5"/>
        <v>Aprovado</v>
      </c>
      <c r="H96" s="5" cm="1">
        <f t="array" ref="H96">_xlfn.IFS(AND(B96=1,G96=$H$3),0,AND(B96=1,G96=$H$4),1,AND(MOD(B95,100)=0,G96=$H$3),0,AND(MOD(B95,100)=0,G96=$H$4),1,G96=$H$3,H95,G96=$H$4,H95+1)</f>
        <v>2</v>
      </c>
      <c r="I96" s="30" t="str">
        <f t="shared" si="6"/>
        <v>-</v>
      </c>
      <c r="J96" s="19" t="str" cm="1">
        <f t="array" ref="J96">_xlfn.IFS(MOD(B96,100)&lt;&gt;0,"-",AND(MOD(B96,100)=0,I96=0),$H$7,AND(MOD(B96,100)=0,I96&gt;0,I96&lt;=0.02),$H$8,AND(MOD(B96,100)=0,I96&gt;0.02),$H$9)</f>
        <v>-</v>
      </c>
      <c r="M96" s="8"/>
    </row>
    <row r="97" spans="2:13" hidden="1" outlineLevel="1" x14ac:dyDescent="0.2">
      <c r="B97" s="3">
        <v>86</v>
      </c>
      <c r="C97" s="7">
        <f t="shared" si="7"/>
        <v>0.54607638888888943</v>
      </c>
      <c r="D97" s="28">
        <v>5.2270000000000003</v>
      </c>
      <c r="E97" s="4">
        <v>21.542573319999999</v>
      </c>
      <c r="F97" s="17">
        <f t="shared" si="4"/>
        <v>150.79801323999999</v>
      </c>
      <c r="G97" s="18" t="str">
        <f t="shared" si="5"/>
        <v>Aprovado</v>
      </c>
      <c r="H97" s="5" cm="1">
        <f t="array" ref="H97">_xlfn.IFS(AND(B97=1,G97=$H$3),0,AND(B97=1,G97=$H$4),1,AND(MOD(B96,100)=0,G97=$H$3),0,AND(MOD(B96,100)=0,G97=$H$4),1,G97=$H$3,H96,G97=$H$4,H96+1)</f>
        <v>2</v>
      </c>
      <c r="I97" s="30" t="str">
        <f t="shared" si="6"/>
        <v>-</v>
      </c>
      <c r="J97" s="19" t="str" cm="1">
        <f t="array" ref="J97">_xlfn.IFS(MOD(B97,100)&lt;&gt;0,"-",AND(MOD(B97,100)=0,I97=0),$H$7,AND(MOD(B97,100)=0,I97&gt;0,I97&lt;=0.02),$H$8,AND(MOD(B97,100)=0,I97&gt;0.02),$H$9)</f>
        <v>-</v>
      </c>
      <c r="M97" s="8"/>
    </row>
    <row r="98" spans="2:13" hidden="1" outlineLevel="1" x14ac:dyDescent="0.2">
      <c r="B98" s="3">
        <v>87</v>
      </c>
      <c r="C98" s="7">
        <f t="shared" si="7"/>
        <v>0.54613425925925985</v>
      </c>
      <c r="D98" s="28">
        <v>4.9870000000000001</v>
      </c>
      <c r="E98" s="4">
        <v>21.78433485</v>
      </c>
      <c r="F98" s="17">
        <f t="shared" si="4"/>
        <v>152.49034395000001</v>
      </c>
      <c r="G98" s="18" t="str">
        <f t="shared" si="5"/>
        <v>Aprovado</v>
      </c>
      <c r="H98" s="5" cm="1">
        <f t="array" ref="H98">_xlfn.IFS(AND(B98=1,G98=$H$3),0,AND(B98=1,G98=$H$4),1,AND(MOD(B97,100)=0,G98=$H$3),0,AND(MOD(B97,100)=0,G98=$H$4),1,G98=$H$3,H97,G98=$H$4,H97+1)</f>
        <v>2</v>
      </c>
      <c r="I98" s="30" t="str">
        <f t="shared" si="6"/>
        <v>-</v>
      </c>
      <c r="J98" s="19" t="str" cm="1">
        <f t="array" ref="J98">_xlfn.IFS(MOD(B98,100)&lt;&gt;0,"-",AND(MOD(B98,100)=0,I98=0),$H$7,AND(MOD(B98,100)=0,I98&gt;0,I98&lt;=0.02),$H$8,AND(MOD(B98,100)=0,I98&gt;0.02),$H$9)</f>
        <v>-</v>
      </c>
      <c r="M98" s="8"/>
    </row>
    <row r="99" spans="2:13" hidden="1" outlineLevel="1" x14ac:dyDescent="0.2">
      <c r="B99" s="3">
        <v>88</v>
      </c>
      <c r="C99" s="7">
        <f t="shared" si="7"/>
        <v>0.54618055555555611</v>
      </c>
      <c r="D99" s="28">
        <v>4.4729999999999999</v>
      </c>
      <c r="E99" s="4">
        <v>22.043290509999999</v>
      </c>
      <c r="F99" s="17">
        <f t="shared" si="4"/>
        <v>154</v>
      </c>
      <c r="G99" s="18" t="str">
        <f t="shared" si="5"/>
        <v>Aprovado</v>
      </c>
      <c r="H99" s="5" cm="1">
        <f t="array" ref="H99">_xlfn.IFS(AND(B99=1,G99=$H$3),0,AND(B99=1,G99=$H$4),1,AND(MOD(B98,100)=0,G99=$H$3),0,AND(MOD(B98,100)=0,G99=$H$4),1,G99=$H$3,H98,G99=$H$4,H98+1)</f>
        <v>2</v>
      </c>
      <c r="I99" s="30" t="str">
        <f t="shared" si="6"/>
        <v>-</v>
      </c>
      <c r="J99" s="19" t="str" cm="1">
        <f t="array" ref="J99">_xlfn.IFS(MOD(B99,100)&lt;&gt;0,"-",AND(MOD(B99,100)=0,I99=0),$H$7,AND(MOD(B99,100)=0,I99&gt;0,I99&lt;=0.02),$H$8,AND(MOD(B99,100)=0,I99&gt;0.02),$H$9)</f>
        <v>-</v>
      </c>
      <c r="M99" s="8"/>
    </row>
    <row r="100" spans="2:13" hidden="1" outlineLevel="1" x14ac:dyDescent="0.2">
      <c r="B100" s="3">
        <v>89</v>
      </c>
      <c r="C100" s="7">
        <f t="shared" si="7"/>
        <v>0.54622685185185238</v>
      </c>
      <c r="D100" s="28">
        <v>4.1130000000000004</v>
      </c>
      <c r="E100" s="4">
        <v>21.763533429999999</v>
      </c>
      <c r="F100" s="17">
        <f t="shared" si="4"/>
        <v>152.34473401</v>
      </c>
      <c r="G100" s="18" t="str">
        <f t="shared" si="5"/>
        <v>Aprovado</v>
      </c>
      <c r="H100" s="5" cm="1">
        <f t="array" ref="H100">_xlfn.IFS(AND(B100=1,G100=$H$3),0,AND(B100=1,G100=$H$4),1,AND(MOD(B99,100)=0,G100=$H$3),0,AND(MOD(B99,100)=0,G100=$H$4),1,G100=$H$3,H99,G100=$H$4,H99+1)</f>
        <v>2</v>
      </c>
      <c r="I100" s="30" t="str">
        <f t="shared" si="6"/>
        <v>-</v>
      </c>
      <c r="J100" s="19" t="str" cm="1">
        <f t="array" ref="J100">_xlfn.IFS(MOD(B100,100)&lt;&gt;0,"-",AND(MOD(B100,100)=0,I100=0),$H$7,AND(MOD(B100,100)=0,I100&gt;0,I100&lt;=0.02),$H$8,AND(MOD(B100,100)=0,I100&gt;0.02),$H$9)</f>
        <v>-</v>
      </c>
      <c r="M100" s="8"/>
    </row>
    <row r="101" spans="2:13" hidden="1" outlineLevel="1" x14ac:dyDescent="0.2">
      <c r="B101" s="3">
        <v>90</v>
      </c>
      <c r="C101" s="7">
        <f t="shared" si="7"/>
        <v>0.54627314814814865</v>
      </c>
      <c r="D101" s="28">
        <v>5.4139999999999997</v>
      </c>
      <c r="E101" s="4">
        <v>21.862486650000001</v>
      </c>
      <c r="F101" s="17">
        <f t="shared" si="4"/>
        <v>153.03740655000001</v>
      </c>
      <c r="G101" s="18" t="str">
        <f t="shared" si="5"/>
        <v>Aprovado</v>
      </c>
      <c r="H101" s="5" cm="1">
        <f t="array" ref="H101">_xlfn.IFS(AND(B101=1,G101=$H$3),0,AND(B101=1,G101=$H$4),1,AND(MOD(B100,100)=0,G101=$H$3),0,AND(MOD(B100,100)=0,G101=$H$4),1,G101=$H$3,H100,G101=$H$4,H100+1)</f>
        <v>2</v>
      </c>
      <c r="I101" s="30" t="str">
        <f t="shared" si="6"/>
        <v>-</v>
      </c>
      <c r="J101" s="19" t="str" cm="1">
        <f t="array" ref="J101">_xlfn.IFS(MOD(B101,100)&lt;&gt;0,"-",AND(MOD(B101,100)=0,I101=0),$H$7,AND(MOD(B101,100)=0,I101&gt;0,I101&lt;=0.02),$H$8,AND(MOD(B101,100)=0,I101&gt;0.02),$H$9)</f>
        <v>-</v>
      </c>
      <c r="M101" s="8"/>
    </row>
    <row r="102" spans="2:13" hidden="1" outlineLevel="1" x14ac:dyDescent="0.2">
      <c r="B102" s="3">
        <v>91</v>
      </c>
      <c r="C102" s="7">
        <f t="shared" si="7"/>
        <v>0.54633101851851906</v>
      </c>
      <c r="D102" s="28">
        <v>5.2220000000000004</v>
      </c>
      <c r="E102" s="4">
        <v>21.833921320000002</v>
      </c>
      <c r="F102" s="17">
        <f t="shared" si="4"/>
        <v>152.83744924000001</v>
      </c>
      <c r="G102" s="18" t="str">
        <f t="shared" si="5"/>
        <v>Aprovado</v>
      </c>
      <c r="H102" s="5" cm="1">
        <f t="array" ref="H102">_xlfn.IFS(AND(B102=1,G102=$H$3),0,AND(B102=1,G102=$H$4),1,AND(MOD(B101,100)=0,G102=$H$3),0,AND(MOD(B101,100)=0,G102=$H$4),1,G102=$H$3,H101,G102=$H$4,H101+1)</f>
        <v>2</v>
      </c>
      <c r="I102" s="30" t="str">
        <f t="shared" si="6"/>
        <v>-</v>
      </c>
      <c r="J102" s="19" t="str" cm="1">
        <f t="array" ref="J102">_xlfn.IFS(MOD(B102,100)&lt;&gt;0,"-",AND(MOD(B102,100)=0,I102=0),$H$7,AND(MOD(B102,100)=0,I102&gt;0,I102&lt;=0.02),$H$8,AND(MOD(B102,100)=0,I102&gt;0.02),$H$9)</f>
        <v>-</v>
      </c>
      <c r="M102" s="8"/>
    </row>
    <row r="103" spans="2:13" hidden="1" outlineLevel="1" x14ac:dyDescent="0.2">
      <c r="B103" s="3">
        <v>92</v>
      </c>
      <c r="C103" s="7">
        <f t="shared" si="7"/>
        <v>0.54638888888888948</v>
      </c>
      <c r="D103" s="28">
        <v>5.3090000000000002</v>
      </c>
      <c r="E103" s="4">
        <v>21.872594379999999</v>
      </c>
      <c r="F103" s="17">
        <f t="shared" si="4"/>
        <v>153.10816065999998</v>
      </c>
      <c r="G103" s="18" t="str">
        <f t="shared" si="5"/>
        <v>Aprovado</v>
      </c>
      <c r="H103" s="5" cm="1">
        <f t="array" ref="H103">_xlfn.IFS(AND(B103=1,G103=$H$3),0,AND(B103=1,G103=$H$4),1,AND(MOD(B102,100)=0,G103=$H$3),0,AND(MOD(B102,100)=0,G103=$H$4),1,G103=$H$3,H102,G103=$H$4,H102+1)</f>
        <v>2</v>
      </c>
      <c r="I103" s="30" t="str">
        <f t="shared" si="6"/>
        <v>-</v>
      </c>
      <c r="J103" s="19" t="str" cm="1">
        <f t="array" ref="J103">_xlfn.IFS(MOD(B103,100)&lt;&gt;0,"-",AND(MOD(B103,100)=0,I103=0),$H$7,AND(MOD(B103,100)=0,I103&gt;0,I103&lt;=0.02),$H$8,AND(MOD(B103,100)=0,I103&gt;0.02),$H$9)</f>
        <v>-</v>
      </c>
      <c r="M103" s="8"/>
    </row>
    <row r="104" spans="2:13" hidden="1" outlineLevel="1" x14ac:dyDescent="0.2">
      <c r="B104" s="3">
        <v>93</v>
      </c>
      <c r="C104" s="7">
        <f t="shared" si="7"/>
        <v>0.5464467592592599</v>
      </c>
      <c r="D104" s="28">
        <v>5.1070000000000002</v>
      </c>
      <c r="E104" s="4">
        <v>21.723834960000001</v>
      </c>
      <c r="F104" s="17">
        <f t="shared" si="4"/>
        <v>152.06684472000001</v>
      </c>
      <c r="G104" s="18" t="str">
        <f t="shared" si="5"/>
        <v>Aprovado</v>
      </c>
      <c r="H104" s="5" cm="1">
        <f t="array" ref="H104">_xlfn.IFS(AND(B104=1,G104=$H$3),0,AND(B104=1,G104=$H$4),1,AND(MOD(B103,100)=0,G104=$H$3),0,AND(MOD(B103,100)=0,G104=$H$4),1,G104=$H$3,H103,G104=$H$4,H103+1)</f>
        <v>2</v>
      </c>
      <c r="I104" s="30" t="str">
        <f t="shared" si="6"/>
        <v>-</v>
      </c>
      <c r="J104" s="19" t="str" cm="1">
        <f t="array" ref="J104">_xlfn.IFS(MOD(B104,100)&lt;&gt;0,"-",AND(MOD(B104,100)=0,I104=0),$H$7,AND(MOD(B104,100)=0,I104&gt;0,I104&lt;=0.02),$H$8,AND(MOD(B104,100)=0,I104&gt;0.02),$H$9)</f>
        <v>-</v>
      </c>
      <c r="M104" s="8"/>
    </row>
    <row r="105" spans="2:13" hidden="1" outlineLevel="1" x14ac:dyDescent="0.2">
      <c r="B105" s="3">
        <v>94</v>
      </c>
      <c r="C105" s="7">
        <f t="shared" si="7"/>
        <v>0.54650462962963031</v>
      </c>
      <c r="D105" s="28">
        <v>4.4870000000000001</v>
      </c>
      <c r="E105" s="4">
        <v>21.889623709999999</v>
      </c>
      <c r="F105" s="17">
        <f t="shared" si="4"/>
        <v>153.22736596999999</v>
      </c>
      <c r="G105" s="18" t="str">
        <f t="shared" si="5"/>
        <v>Aprovado</v>
      </c>
      <c r="H105" s="5" cm="1">
        <f t="array" ref="H105">_xlfn.IFS(AND(B105=1,G105=$H$3),0,AND(B105=1,G105=$H$4),1,AND(MOD(B104,100)=0,G105=$H$3),0,AND(MOD(B104,100)=0,G105=$H$4),1,G105=$H$3,H104,G105=$H$4,H104+1)</f>
        <v>2</v>
      </c>
      <c r="I105" s="30" t="str">
        <f t="shared" si="6"/>
        <v>-</v>
      </c>
      <c r="J105" s="19" t="str" cm="1">
        <f t="array" ref="J105">_xlfn.IFS(MOD(B105,100)&lt;&gt;0,"-",AND(MOD(B105,100)=0,I105=0),$H$7,AND(MOD(B105,100)=0,I105&gt;0,I105&lt;=0.02),$H$8,AND(MOD(B105,100)=0,I105&gt;0.02),$H$9)</f>
        <v>-</v>
      </c>
      <c r="M105" s="8"/>
    </row>
    <row r="106" spans="2:13" hidden="1" outlineLevel="1" x14ac:dyDescent="0.2">
      <c r="B106" s="3">
        <v>95</v>
      </c>
      <c r="C106" s="7">
        <f t="shared" si="7"/>
        <v>0.54655092592592658</v>
      </c>
      <c r="D106" s="28">
        <v>5.6189999999999998</v>
      </c>
      <c r="E106" s="4">
        <v>21.870140689999999</v>
      </c>
      <c r="F106" s="17">
        <f t="shared" si="4"/>
        <v>153.09098483</v>
      </c>
      <c r="G106" s="18" t="str">
        <f t="shared" si="5"/>
        <v>Aprovado</v>
      </c>
      <c r="H106" s="5" cm="1">
        <f t="array" ref="H106">_xlfn.IFS(AND(B106=1,G106=$H$3),0,AND(B106=1,G106=$H$4),1,AND(MOD(B105,100)=0,G106=$H$3),0,AND(MOD(B105,100)=0,G106=$H$4),1,G106=$H$3,H105,G106=$H$4,H105+1)</f>
        <v>2</v>
      </c>
      <c r="I106" s="30" t="str">
        <f t="shared" si="6"/>
        <v>-</v>
      </c>
      <c r="J106" s="19" t="str" cm="1">
        <f t="array" ref="J106">_xlfn.IFS(MOD(B106,100)&lt;&gt;0,"-",AND(MOD(B106,100)=0,I106=0),$H$7,AND(MOD(B106,100)=0,I106&gt;0,I106&lt;=0.02),$H$8,AND(MOD(B106,100)=0,I106&gt;0.02),$H$9)</f>
        <v>-</v>
      </c>
      <c r="M106" s="8"/>
    </row>
    <row r="107" spans="2:13" hidden="1" outlineLevel="1" x14ac:dyDescent="0.2">
      <c r="B107" s="3">
        <v>96</v>
      </c>
      <c r="C107" s="7">
        <f t="shared" si="7"/>
        <v>0.54660879629629699</v>
      </c>
      <c r="D107" s="28">
        <v>4.8440000000000003</v>
      </c>
      <c r="E107" s="4">
        <v>21.88568682</v>
      </c>
      <c r="F107" s="17">
        <f t="shared" si="4"/>
        <v>153.19980774000001</v>
      </c>
      <c r="G107" s="18" t="str">
        <f t="shared" si="5"/>
        <v>Aprovado</v>
      </c>
      <c r="H107" s="5" cm="1">
        <f t="array" ref="H107">_xlfn.IFS(AND(B107=1,G107=$H$3),0,AND(B107=1,G107=$H$4),1,AND(MOD(B106,100)=0,G107=$H$3),0,AND(MOD(B106,100)=0,G107=$H$4),1,G107=$H$3,H106,G107=$H$4,H106+1)</f>
        <v>2</v>
      </c>
      <c r="I107" s="30" t="str">
        <f t="shared" si="6"/>
        <v>-</v>
      </c>
      <c r="J107" s="19" t="str" cm="1">
        <f t="array" ref="J107">_xlfn.IFS(MOD(B107,100)&lt;&gt;0,"-",AND(MOD(B107,100)=0,I107=0),$H$7,AND(MOD(B107,100)=0,I107&gt;0,I107&lt;=0.02),$H$8,AND(MOD(B107,100)=0,I107&gt;0.02),$H$9)</f>
        <v>-</v>
      </c>
      <c r="M107" s="8"/>
    </row>
    <row r="108" spans="2:13" hidden="1" outlineLevel="1" x14ac:dyDescent="0.2">
      <c r="B108" s="3">
        <v>97</v>
      </c>
      <c r="C108" s="7">
        <f t="shared" si="7"/>
        <v>0.54665509259259326</v>
      </c>
      <c r="D108" s="28">
        <v>4.58</v>
      </c>
      <c r="E108" s="4">
        <v>21.695599229999999</v>
      </c>
      <c r="F108" s="17">
        <f t="shared" si="4"/>
        <v>151.86919460999999</v>
      </c>
      <c r="G108" s="18" t="str">
        <f t="shared" si="5"/>
        <v>Aprovado</v>
      </c>
      <c r="H108" s="5" cm="1">
        <f t="array" ref="H108">_xlfn.IFS(AND(B108=1,G108=$H$3),0,AND(B108=1,G108=$H$4),1,AND(MOD(B107,100)=0,G108=$H$3),0,AND(MOD(B107,100)=0,G108=$H$4),1,G108=$H$3,H107,G108=$H$4,H107+1)</f>
        <v>2</v>
      </c>
      <c r="I108" s="30" t="str">
        <f t="shared" si="6"/>
        <v>-</v>
      </c>
      <c r="J108" s="19" t="str" cm="1">
        <f t="array" ref="J108">_xlfn.IFS(MOD(B108,100)&lt;&gt;0,"-",AND(MOD(B108,100)=0,I108=0),$H$7,AND(MOD(B108,100)=0,I108&gt;0,I108&lt;=0.02),$H$8,AND(MOD(B108,100)=0,I108&gt;0.02),$H$9)</f>
        <v>-</v>
      </c>
      <c r="M108" s="8"/>
    </row>
    <row r="109" spans="2:13" hidden="1" outlineLevel="1" x14ac:dyDescent="0.2">
      <c r="B109" s="3">
        <v>98</v>
      </c>
      <c r="C109" s="7">
        <f t="shared" si="7"/>
        <v>0.54670138888888953</v>
      </c>
      <c r="D109" s="28">
        <v>4.5890000000000004</v>
      </c>
      <c r="E109" s="4">
        <v>22.01267434</v>
      </c>
      <c r="F109" s="17">
        <f t="shared" si="4"/>
        <v>154</v>
      </c>
      <c r="G109" s="18" t="str">
        <f t="shared" si="5"/>
        <v>Aprovado</v>
      </c>
      <c r="H109" s="5" cm="1">
        <f t="array" ref="H109">_xlfn.IFS(AND(B109=1,G109=$H$3),0,AND(B109=1,G109=$H$4),1,AND(MOD(B108,100)=0,G109=$H$3),0,AND(MOD(B108,100)=0,G109=$H$4),1,G109=$H$3,H108,G109=$H$4,H108+1)</f>
        <v>2</v>
      </c>
      <c r="I109" s="30" t="str">
        <f t="shared" si="6"/>
        <v>-</v>
      </c>
      <c r="J109" s="19" t="str" cm="1">
        <f t="array" ref="J109">_xlfn.IFS(MOD(B109,100)&lt;&gt;0,"-",AND(MOD(B109,100)=0,I109=0),$H$7,AND(MOD(B109,100)=0,I109&gt;0,I109&lt;=0.02),$H$8,AND(MOD(B109,100)=0,I109&gt;0.02),$H$9)</f>
        <v>-</v>
      </c>
      <c r="M109" s="8"/>
    </row>
    <row r="110" spans="2:13" hidden="1" outlineLevel="1" x14ac:dyDescent="0.2">
      <c r="B110" s="3">
        <v>99</v>
      </c>
      <c r="C110" s="7">
        <f t="shared" si="7"/>
        <v>0.54674768518518579</v>
      </c>
      <c r="D110" s="28">
        <v>4.7859999999999996</v>
      </c>
      <c r="E110" s="4">
        <v>21.771443829999999</v>
      </c>
      <c r="F110" s="17">
        <f t="shared" si="4"/>
        <v>152.40010680999998</v>
      </c>
      <c r="G110" s="18" t="str">
        <f t="shared" si="5"/>
        <v>Aprovado</v>
      </c>
      <c r="H110" s="5" cm="1">
        <f t="array" ref="H110">_xlfn.IFS(AND(B110=1,G110=$H$3),0,AND(B110=1,G110=$H$4),1,AND(MOD(B109,100)=0,G110=$H$3),0,AND(MOD(B109,100)=0,G110=$H$4),1,G110=$H$3,H109,G110=$H$4,H109+1)</f>
        <v>2</v>
      </c>
      <c r="I110" s="30" t="str">
        <f t="shared" si="6"/>
        <v>-</v>
      </c>
      <c r="J110" s="19" t="str" cm="1">
        <f t="array" ref="J110">_xlfn.IFS(MOD(B110,100)&lt;&gt;0,"-",AND(MOD(B110,100)=0,I110=0),$H$7,AND(MOD(B110,100)=0,I110&gt;0,I110&lt;=0.02),$H$8,AND(MOD(B110,100)=0,I110&gt;0.02),$H$9)</f>
        <v>-</v>
      </c>
      <c r="M110" s="8"/>
    </row>
    <row r="111" spans="2:13" collapsed="1" x14ac:dyDescent="0.2">
      <c r="B111" s="3">
        <v>100</v>
      </c>
      <c r="C111" s="7">
        <f t="shared" si="7"/>
        <v>0.54679398148148206</v>
      </c>
      <c r="D111" s="28">
        <v>4.7729999999999997</v>
      </c>
      <c r="E111" s="4">
        <v>22.013791309999998</v>
      </c>
      <c r="F111" s="17">
        <f t="shared" si="4"/>
        <v>154</v>
      </c>
      <c r="G111" s="18" t="str">
        <f t="shared" si="5"/>
        <v>Aprovado</v>
      </c>
      <c r="H111" s="5" cm="1">
        <f t="array" ref="H111">_xlfn.IFS(AND(B111=1,G111=$H$3),0,AND(B111=1,G111=$H$4),1,AND(MOD(B110,100)=0,G111=$H$3),0,AND(MOD(B110,100)=0,G111=$H$4),1,G111=$H$3,H110,G111=$H$4,H110+1)</f>
        <v>2</v>
      </c>
      <c r="I111" s="30">
        <f t="shared" si="6"/>
        <v>0.02</v>
      </c>
      <c r="J111" s="19" t="str" cm="1">
        <f t="array" ref="J111">_xlfn.IFS(MOD(B111,100)&lt;&gt;0,"-",AND(MOD(B111,100)=0,I111=0),$H$7,AND(MOD(B111,100)=0,I111&gt;0,I111&lt;=0.02),$H$8,AND(MOD(B111,100)=0,I111&gt;0.02),$H$9)</f>
        <v>Retirar produtos</v>
      </c>
      <c r="M111" s="8"/>
    </row>
    <row r="112" spans="2:13" hidden="1" outlineLevel="1" x14ac:dyDescent="0.2">
      <c r="B112" s="3">
        <v>101</v>
      </c>
      <c r="C112" s="7">
        <f t="shared" si="7"/>
        <v>0.54684027777777833</v>
      </c>
      <c r="D112" s="28">
        <v>4.7380000000000004</v>
      </c>
      <c r="E112" s="4">
        <v>21.685015409999998</v>
      </c>
      <c r="F112" s="17">
        <f t="shared" si="4"/>
        <v>151.79510786999998</v>
      </c>
      <c r="G112" s="18" t="str">
        <f t="shared" si="5"/>
        <v>Aprovado</v>
      </c>
      <c r="H112" s="5" cm="1">
        <f t="array" ref="H112">_xlfn.IFS(AND(B112=1,G112=$H$3),0,AND(B112=1,G112=$H$4),1,AND(MOD(B111,100)=0,G112=$H$3),0,AND(MOD(B111,100)=0,G112=$H$4),1,G112=$H$3,H111,G112=$H$4,H111+1)</f>
        <v>0</v>
      </c>
      <c r="I112" s="30" t="str">
        <f t="shared" si="6"/>
        <v>-</v>
      </c>
      <c r="J112" s="19" t="str" cm="1">
        <f t="array" ref="J112">_xlfn.IFS(MOD(B112,100)&lt;&gt;0,"-",AND(MOD(B112,100)=0,I112=0),$H$7,AND(MOD(B112,100)=0,I112&gt;0,I112&lt;=0.02),$H$8,AND(MOD(B112,100)=0,I112&gt;0.02),$H$9)</f>
        <v>-</v>
      </c>
      <c r="M112" s="8"/>
    </row>
    <row r="113" spans="2:13" hidden="1" outlineLevel="1" x14ac:dyDescent="0.2">
      <c r="B113" s="3">
        <v>102</v>
      </c>
      <c r="C113" s="7">
        <f t="shared" si="7"/>
        <v>0.54688657407407459</v>
      </c>
      <c r="D113" s="28">
        <v>5.4249999999999998</v>
      </c>
      <c r="E113" s="4">
        <v>21.913391520000001</v>
      </c>
      <c r="F113" s="17">
        <f t="shared" si="4"/>
        <v>153.39374064</v>
      </c>
      <c r="G113" s="18" t="str">
        <f t="shared" si="5"/>
        <v>Aprovado</v>
      </c>
      <c r="H113" s="5" cm="1">
        <f t="array" ref="H113">_xlfn.IFS(AND(B113=1,G113=$H$3),0,AND(B113=1,G113=$H$4),1,AND(MOD(B112,100)=0,G113=$H$3),0,AND(MOD(B112,100)=0,G113=$H$4),1,G113=$H$3,H112,G113=$H$4,H112+1)</f>
        <v>0</v>
      </c>
      <c r="I113" s="30" t="str">
        <f t="shared" si="6"/>
        <v>-</v>
      </c>
      <c r="J113" s="19" t="str" cm="1">
        <f t="array" ref="J113">_xlfn.IFS(MOD(B113,100)&lt;&gt;0,"-",AND(MOD(B113,100)=0,I113=0),$H$7,AND(MOD(B113,100)=0,I113&gt;0,I113&lt;=0.02),$H$8,AND(MOD(B113,100)=0,I113&gt;0.02),$H$9)</f>
        <v>-</v>
      </c>
      <c r="M113" s="8"/>
    </row>
    <row r="114" spans="2:13" hidden="1" outlineLevel="1" x14ac:dyDescent="0.2">
      <c r="B114" s="3">
        <v>103</v>
      </c>
      <c r="C114" s="7">
        <f t="shared" si="7"/>
        <v>0.54694444444444501</v>
      </c>
      <c r="D114" s="28">
        <v>5.2569999999999997</v>
      </c>
      <c r="E114" s="4">
        <v>21.89161962</v>
      </c>
      <c r="F114" s="17">
        <f t="shared" si="4"/>
        <v>153.24133734</v>
      </c>
      <c r="G114" s="18" t="str">
        <f t="shared" si="5"/>
        <v>Aprovado</v>
      </c>
      <c r="H114" s="5" cm="1">
        <f t="array" ref="H114">_xlfn.IFS(AND(B114=1,G114=$H$3),0,AND(B114=1,G114=$H$4),1,AND(MOD(B113,100)=0,G114=$H$3),0,AND(MOD(B113,100)=0,G114=$H$4),1,G114=$H$3,H113,G114=$H$4,H113+1)</f>
        <v>0</v>
      </c>
      <c r="I114" s="30" t="str">
        <f t="shared" si="6"/>
        <v>-</v>
      </c>
      <c r="J114" s="19" t="str" cm="1">
        <f t="array" ref="J114">_xlfn.IFS(MOD(B114,100)&lt;&gt;0,"-",AND(MOD(B114,100)=0,I114=0),$H$7,AND(MOD(B114,100)=0,I114&gt;0,I114&lt;=0.02),$H$8,AND(MOD(B114,100)=0,I114&gt;0.02),$H$9)</f>
        <v>-</v>
      </c>
      <c r="M114" s="8"/>
    </row>
    <row r="115" spans="2:13" hidden="1" outlineLevel="1" x14ac:dyDescent="0.2">
      <c r="B115" s="3">
        <v>104</v>
      </c>
      <c r="C115" s="7">
        <f t="shared" si="7"/>
        <v>0.54700231481481543</v>
      </c>
      <c r="D115" s="28">
        <v>4.6959999999999997</v>
      </c>
      <c r="E115" s="4">
        <v>22.098351999999998</v>
      </c>
      <c r="F115" s="17">
        <f t="shared" si="4"/>
        <v>154</v>
      </c>
      <c r="G115" s="18" t="str">
        <f t="shared" si="5"/>
        <v>Aprovado</v>
      </c>
      <c r="H115" s="5" cm="1">
        <f t="array" ref="H115">_xlfn.IFS(AND(B115=1,G115=$H$3),0,AND(B115=1,G115=$H$4),1,AND(MOD(B114,100)=0,G115=$H$3),0,AND(MOD(B114,100)=0,G115=$H$4),1,G115=$H$3,H114,G115=$H$4,H114+1)</f>
        <v>0</v>
      </c>
      <c r="I115" s="30" t="str">
        <f t="shared" si="6"/>
        <v>-</v>
      </c>
      <c r="J115" s="19" t="str" cm="1">
        <f t="array" ref="J115">_xlfn.IFS(MOD(B115,100)&lt;&gt;0,"-",AND(MOD(B115,100)=0,I115=0),$H$7,AND(MOD(B115,100)=0,I115&gt;0,I115&lt;=0.02),$H$8,AND(MOD(B115,100)=0,I115&gt;0.02),$H$9)</f>
        <v>-</v>
      </c>
      <c r="M115" s="8"/>
    </row>
    <row r="116" spans="2:13" hidden="1" outlineLevel="1" x14ac:dyDescent="0.2">
      <c r="B116" s="3">
        <v>105</v>
      </c>
      <c r="C116" s="7">
        <f t="shared" si="7"/>
        <v>0.54704861111111169</v>
      </c>
      <c r="D116" s="28">
        <v>5.6520000000000001</v>
      </c>
      <c r="E116" s="4">
        <v>21.559913940000001</v>
      </c>
      <c r="F116" s="17">
        <f t="shared" si="4"/>
        <v>150.91939758000001</v>
      </c>
      <c r="G116" s="18" t="str">
        <f t="shared" si="5"/>
        <v>Aprovado</v>
      </c>
      <c r="H116" s="5" cm="1">
        <f t="array" ref="H116">_xlfn.IFS(AND(B116=1,G116=$H$3),0,AND(B116=1,G116=$H$4),1,AND(MOD(B115,100)=0,G116=$H$3),0,AND(MOD(B115,100)=0,G116=$H$4),1,G116=$H$3,H115,G116=$H$4,H115+1)</f>
        <v>0</v>
      </c>
      <c r="I116" s="30" t="str">
        <f t="shared" si="6"/>
        <v>-</v>
      </c>
      <c r="J116" s="19" t="str" cm="1">
        <f t="array" ref="J116">_xlfn.IFS(MOD(B116,100)&lt;&gt;0,"-",AND(MOD(B116,100)=0,I116=0),$H$7,AND(MOD(B116,100)=0,I116&gt;0,I116&lt;=0.02),$H$8,AND(MOD(B116,100)=0,I116&gt;0.02),$H$9)</f>
        <v>-</v>
      </c>
      <c r="M116" s="8"/>
    </row>
    <row r="117" spans="2:13" hidden="1" outlineLevel="1" x14ac:dyDescent="0.2">
      <c r="B117" s="3">
        <v>106</v>
      </c>
      <c r="C117" s="7">
        <f t="shared" si="7"/>
        <v>0.54710648148148211</v>
      </c>
      <c r="D117" s="28">
        <v>4.12</v>
      </c>
      <c r="E117" s="4">
        <v>21.7120426</v>
      </c>
      <c r="F117" s="17">
        <f t="shared" si="4"/>
        <v>151.98429820000001</v>
      </c>
      <c r="G117" s="18" t="str">
        <f t="shared" si="5"/>
        <v>Aprovado</v>
      </c>
      <c r="H117" s="5" cm="1">
        <f t="array" ref="H117">_xlfn.IFS(AND(B117=1,G117=$H$3),0,AND(B117=1,G117=$H$4),1,AND(MOD(B116,100)=0,G117=$H$3),0,AND(MOD(B116,100)=0,G117=$H$4),1,G117=$H$3,H116,G117=$H$4,H116+1)</f>
        <v>0</v>
      </c>
      <c r="I117" s="30" t="str">
        <f t="shared" si="6"/>
        <v>-</v>
      </c>
      <c r="J117" s="19" t="str" cm="1">
        <f t="array" ref="J117">_xlfn.IFS(MOD(B117,100)&lt;&gt;0,"-",AND(MOD(B117,100)=0,I117=0),$H$7,AND(MOD(B117,100)=0,I117&gt;0,I117&lt;=0.02),$H$8,AND(MOD(B117,100)=0,I117&gt;0.02),$H$9)</f>
        <v>-</v>
      </c>
      <c r="M117" s="8"/>
    </row>
    <row r="118" spans="2:13" hidden="1" outlineLevel="1" x14ac:dyDescent="0.2">
      <c r="B118" s="3">
        <v>107</v>
      </c>
      <c r="C118" s="7">
        <f t="shared" si="7"/>
        <v>0.54715277777777838</v>
      </c>
      <c r="D118" s="28">
        <v>5.2750000000000004</v>
      </c>
      <c r="E118" s="4">
        <v>21.798745690000001</v>
      </c>
      <c r="F118" s="17">
        <f t="shared" si="4"/>
        <v>152.59121983</v>
      </c>
      <c r="G118" s="18" t="str">
        <f t="shared" si="5"/>
        <v>Aprovado</v>
      </c>
      <c r="H118" s="5" cm="1">
        <f t="array" ref="H118">_xlfn.IFS(AND(B118=1,G118=$H$3),0,AND(B118=1,G118=$H$4),1,AND(MOD(B117,100)=0,G118=$H$3),0,AND(MOD(B117,100)=0,G118=$H$4),1,G118=$H$3,H117,G118=$H$4,H117+1)</f>
        <v>0</v>
      </c>
      <c r="I118" s="30" t="str">
        <f t="shared" si="6"/>
        <v>-</v>
      </c>
      <c r="J118" s="19" t="str" cm="1">
        <f t="array" ref="J118">_xlfn.IFS(MOD(B118,100)&lt;&gt;0,"-",AND(MOD(B118,100)=0,I118=0),$H$7,AND(MOD(B118,100)=0,I118&gt;0,I118&lt;=0.02),$H$8,AND(MOD(B118,100)=0,I118&gt;0.02),$H$9)</f>
        <v>-</v>
      </c>
      <c r="M118" s="8"/>
    </row>
    <row r="119" spans="2:13" hidden="1" outlineLevel="1" x14ac:dyDescent="0.2">
      <c r="B119" s="3">
        <v>108</v>
      </c>
      <c r="C119" s="7">
        <f t="shared" si="7"/>
        <v>0.54721064814814879</v>
      </c>
      <c r="D119" s="28">
        <v>4.9420000000000002</v>
      </c>
      <c r="E119" s="4">
        <v>21.548524430000001</v>
      </c>
      <c r="F119" s="17">
        <f t="shared" si="4"/>
        <v>150.83967101000002</v>
      </c>
      <c r="G119" s="18" t="str">
        <f t="shared" si="5"/>
        <v>Aprovado</v>
      </c>
      <c r="H119" s="5" cm="1">
        <f t="array" ref="H119">_xlfn.IFS(AND(B119=1,G119=$H$3),0,AND(B119=1,G119=$H$4),1,AND(MOD(B118,100)=0,G119=$H$3),0,AND(MOD(B118,100)=0,G119=$H$4),1,G119=$H$3,H118,G119=$H$4,H118+1)</f>
        <v>0</v>
      </c>
      <c r="I119" s="30" t="str">
        <f t="shared" si="6"/>
        <v>-</v>
      </c>
      <c r="J119" s="19" t="str" cm="1">
        <f t="array" ref="J119">_xlfn.IFS(MOD(B119,100)&lt;&gt;0,"-",AND(MOD(B119,100)=0,I119=0),$H$7,AND(MOD(B119,100)=0,I119&gt;0,I119&lt;=0.02),$H$8,AND(MOD(B119,100)=0,I119&gt;0.02),$H$9)</f>
        <v>-</v>
      </c>
      <c r="M119" s="8"/>
    </row>
    <row r="120" spans="2:13" hidden="1" outlineLevel="1" x14ac:dyDescent="0.2">
      <c r="B120" s="3">
        <v>109</v>
      </c>
      <c r="C120" s="7">
        <f t="shared" si="7"/>
        <v>0.54725694444444506</v>
      </c>
      <c r="D120" s="28">
        <v>5.0209999999999999</v>
      </c>
      <c r="E120" s="4">
        <v>21.8520127</v>
      </c>
      <c r="F120" s="17">
        <f t="shared" si="4"/>
        <v>152.96408890000001</v>
      </c>
      <c r="G120" s="18" t="str">
        <f t="shared" si="5"/>
        <v>Aprovado</v>
      </c>
      <c r="H120" s="5" cm="1">
        <f t="array" ref="H120">_xlfn.IFS(AND(B120=1,G120=$H$3),0,AND(B120=1,G120=$H$4),1,AND(MOD(B119,100)=0,G120=$H$3),0,AND(MOD(B119,100)=0,G120=$H$4),1,G120=$H$3,H119,G120=$H$4,H119+1)</f>
        <v>0</v>
      </c>
      <c r="I120" s="30" t="str">
        <f t="shared" si="6"/>
        <v>-</v>
      </c>
      <c r="J120" s="19" t="str" cm="1">
        <f t="array" ref="J120">_xlfn.IFS(MOD(B120,100)&lt;&gt;0,"-",AND(MOD(B120,100)=0,I120=0),$H$7,AND(MOD(B120,100)=0,I120&gt;0,I120&lt;=0.02),$H$8,AND(MOD(B120,100)=0,I120&gt;0.02),$H$9)</f>
        <v>-</v>
      </c>
      <c r="M120" s="8"/>
    </row>
    <row r="121" spans="2:13" hidden="1" outlineLevel="1" x14ac:dyDescent="0.2">
      <c r="B121" s="3">
        <v>110</v>
      </c>
      <c r="C121" s="7">
        <f t="shared" si="7"/>
        <v>0.54731481481481548</v>
      </c>
      <c r="D121" s="28">
        <v>4.673</v>
      </c>
      <c r="E121" s="4">
        <v>22.035618150000001</v>
      </c>
      <c r="F121" s="17">
        <f t="shared" si="4"/>
        <v>154</v>
      </c>
      <c r="G121" s="18" t="str">
        <f t="shared" si="5"/>
        <v>Aprovado</v>
      </c>
      <c r="H121" s="5" cm="1">
        <f t="array" ref="H121">_xlfn.IFS(AND(B121=1,G121=$H$3),0,AND(B121=1,G121=$H$4),1,AND(MOD(B120,100)=0,G121=$H$3),0,AND(MOD(B120,100)=0,G121=$H$4),1,G121=$H$3,H120,G121=$H$4,H120+1)</f>
        <v>0</v>
      </c>
      <c r="I121" s="30" t="str">
        <f t="shared" si="6"/>
        <v>-</v>
      </c>
      <c r="J121" s="19" t="str" cm="1">
        <f t="array" ref="J121">_xlfn.IFS(MOD(B121,100)&lt;&gt;0,"-",AND(MOD(B121,100)=0,I121=0),$H$7,AND(MOD(B121,100)=0,I121&gt;0,I121&lt;=0.02),$H$8,AND(MOD(B121,100)=0,I121&gt;0.02),$H$9)</f>
        <v>-</v>
      </c>
      <c r="M121" s="8"/>
    </row>
    <row r="122" spans="2:13" hidden="1" outlineLevel="1" x14ac:dyDescent="0.2">
      <c r="B122" s="3">
        <v>111</v>
      </c>
      <c r="C122" s="7">
        <f t="shared" si="7"/>
        <v>0.54736111111111174</v>
      </c>
      <c r="D122" s="28">
        <v>4.7249999999999996</v>
      </c>
      <c r="E122" s="4">
        <v>21.645371870000002</v>
      </c>
      <c r="F122" s="17">
        <f t="shared" si="4"/>
        <v>151.51760309000002</v>
      </c>
      <c r="G122" s="18" t="str">
        <f t="shared" si="5"/>
        <v>Aprovado</v>
      </c>
      <c r="H122" s="5" cm="1">
        <f t="array" ref="H122">_xlfn.IFS(AND(B122=1,G122=$H$3),0,AND(B122=1,G122=$H$4),1,AND(MOD(B121,100)=0,G122=$H$3),0,AND(MOD(B121,100)=0,G122=$H$4),1,G122=$H$3,H121,G122=$H$4,H121+1)</f>
        <v>0</v>
      </c>
      <c r="I122" s="30" t="str">
        <f t="shared" si="6"/>
        <v>-</v>
      </c>
      <c r="J122" s="19" t="str" cm="1">
        <f t="array" ref="J122">_xlfn.IFS(MOD(B122,100)&lt;&gt;0,"-",AND(MOD(B122,100)=0,I122=0),$H$7,AND(MOD(B122,100)=0,I122&gt;0,I122&lt;=0.02),$H$8,AND(MOD(B122,100)=0,I122&gt;0.02),$H$9)</f>
        <v>-</v>
      </c>
      <c r="M122" s="8"/>
    </row>
    <row r="123" spans="2:13" hidden="1" outlineLevel="1" x14ac:dyDescent="0.2">
      <c r="B123" s="3">
        <v>112</v>
      </c>
      <c r="C123" s="7">
        <f t="shared" si="7"/>
        <v>0.54740740740740801</v>
      </c>
      <c r="D123" s="28">
        <v>5.4249999999999998</v>
      </c>
      <c r="E123" s="4">
        <v>21.906305119999999</v>
      </c>
      <c r="F123" s="17">
        <f t="shared" si="4"/>
        <v>153.34413583999998</v>
      </c>
      <c r="G123" s="18" t="str">
        <f t="shared" si="5"/>
        <v>Aprovado</v>
      </c>
      <c r="H123" s="5" cm="1">
        <f t="array" ref="H123">_xlfn.IFS(AND(B123=1,G123=$H$3),0,AND(B123=1,G123=$H$4),1,AND(MOD(B122,100)=0,G123=$H$3),0,AND(MOD(B122,100)=0,G123=$H$4),1,G123=$H$3,H122,G123=$H$4,H122+1)</f>
        <v>0</v>
      </c>
      <c r="I123" s="30" t="str">
        <f t="shared" si="6"/>
        <v>-</v>
      </c>
      <c r="J123" s="19" t="str" cm="1">
        <f t="array" ref="J123">_xlfn.IFS(MOD(B123,100)&lt;&gt;0,"-",AND(MOD(B123,100)=0,I123=0),$H$7,AND(MOD(B123,100)=0,I123&gt;0,I123&lt;=0.02),$H$8,AND(MOD(B123,100)=0,I123&gt;0.02),$H$9)</f>
        <v>-</v>
      </c>
      <c r="M123" s="8"/>
    </row>
    <row r="124" spans="2:13" hidden="1" outlineLevel="1" x14ac:dyDescent="0.2">
      <c r="B124" s="3">
        <v>113</v>
      </c>
      <c r="C124" s="7">
        <f t="shared" si="7"/>
        <v>0.54746527777777843</v>
      </c>
      <c r="D124" s="28">
        <v>5.4020000000000001</v>
      </c>
      <c r="E124" s="4">
        <v>21.836869409999998</v>
      </c>
      <c r="F124" s="17">
        <f t="shared" si="4"/>
        <v>152.85808587</v>
      </c>
      <c r="G124" s="18" t="str">
        <f t="shared" si="5"/>
        <v>Aprovado</v>
      </c>
      <c r="H124" s="5" cm="1">
        <f t="array" ref="H124">_xlfn.IFS(AND(B124=1,G124=$H$3),0,AND(B124=1,G124=$H$4),1,AND(MOD(B123,100)=0,G124=$H$3),0,AND(MOD(B123,100)=0,G124=$H$4),1,G124=$H$3,H123,G124=$H$4,H123+1)</f>
        <v>0</v>
      </c>
      <c r="I124" s="30" t="str">
        <f t="shared" si="6"/>
        <v>-</v>
      </c>
      <c r="J124" s="19" t="str" cm="1">
        <f t="array" ref="J124">_xlfn.IFS(MOD(B124,100)&lt;&gt;0,"-",AND(MOD(B124,100)=0,I124=0),$H$7,AND(MOD(B124,100)=0,I124&gt;0,I124&lt;=0.02),$H$8,AND(MOD(B124,100)=0,I124&gt;0.02),$H$9)</f>
        <v>-</v>
      </c>
      <c r="M124" s="8"/>
    </row>
    <row r="125" spans="2:13" hidden="1" outlineLevel="1" x14ac:dyDescent="0.2">
      <c r="B125" s="3">
        <v>114</v>
      </c>
      <c r="C125" s="7">
        <f t="shared" si="7"/>
        <v>0.54752314814814884</v>
      </c>
      <c r="D125" s="28">
        <v>5.2279999999999998</v>
      </c>
      <c r="E125" s="4">
        <v>22.052977080000002</v>
      </c>
      <c r="F125" s="17">
        <f t="shared" si="4"/>
        <v>154</v>
      </c>
      <c r="G125" s="18" t="str">
        <f t="shared" si="5"/>
        <v>Aprovado</v>
      </c>
      <c r="H125" s="5" cm="1">
        <f t="array" ref="H125">_xlfn.IFS(AND(B125=1,G125=$H$3),0,AND(B125=1,G125=$H$4),1,AND(MOD(B124,100)=0,G125=$H$3),0,AND(MOD(B124,100)=0,G125=$H$4),1,G125=$H$3,H124,G125=$H$4,H124+1)</f>
        <v>0</v>
      </c>
      <c r="I125" s="30" t="str">
        <f t="shared" si="6"/>
        <v>-</v>
      </c>
      <c r="J125" s="19" t="str" cm="1">
        <f t="array" ref="J125">_xlfn.IFS(MOD(B125,100)&lt;&gt;0,"-",AND(MOD(B125,100)=0,I125=0),$H$7,AND(MOD(B125,100)=0,I125&gt;0,I125&lt;=0.02),$H$8,AND(MOD(B125,100)=0,I125&gt;0.02),$H$9)</f>
        <v>-</v>
      </c>
      <c r="M125" s="8"/>
    </row>
    <row r="126" spans="2:13" hidden="1" outlineLevel="1" x14ac:dyDescent="0.2">
      <c r="B126" s="3">
        <v>115</v>
      </c>
      <c r="C126" s="7">
        <f t="shared" si="7"/>
        <v>0.54758101851851926</v>
      </c>
      <c r="D126" s="28">
        <v>5.3460000000000001</v>
      </c>
      <c r="E126" s="4">
        <v>21.838004699999999</v>
      </c>
      <c r="F126" s="17">
        <f t="shared" si="4"/>
        <v>152.86603289999999</v>
      </c>
      <c r="G126" s="18" t="str">
        <f t="shared" si="5"/>
        <v>Aprovado</v>
      </c>
      <c r="H126" s="5" cm="1">
        <f t="array" ref="H126">_xlfn.IFS(AND(B126=1,G126=$H$3),0,AND(B126=1,G126=$H$4),1,AND(MOD(B125,100)=0,G126=$H$3),0,AND(MOD(B125,100)=0,G126=$H$4),1,G126=$H$3,H125,G126=$H$4,H125+1)</f>
        <v>0</v>
      </c>
      <c r="I126" s="30" t="str">
        <f t="shared" si="6"/>
        <v>-</v>
      </c>
      <c r="J126" s="19" t="str" cm="1">
        <f t="array" ref="J126">_xlfn.IFS(MOD(B126,100)&lt;&gt;0,"-",AND(MOD(B126,100)=0,I126=0),$H$7,AND(MOD(B126,100)=0,I126&gt;0,I126&lt;=0.02),$H$8,AND(MOD(B126,100)=0,I126&gt;0.02),$H$9)</f>
        <v>-</v>
      </c>
      <c r="M126" s="8"/>
    </row>
    <row r="127" spans="2:13" hidden="1" outlineLevel="1" x14ac:dyDescent="0.2">
      <c r="B127" s="3">
        <v>116</v>
      </c>
      <c r="C127" s="7">
        <f t="shared" si="7"/>
        <v>0.54763888888888967</v>
      </c>
      <c r="D127" s="28">
        <v>5.8150000000000004</v>
      </c>
      <c r="E127" s="4">
        <v>21.912604139999999</v>
      </c>
      <c r="F127" s="17">
        <f t="shared" si="4"/>
        <v>153.38822898000001</v>
      </c>
      <c r="G127" s="18" t="str">
        <f t="shared" si="5"/>
        <v>Aprovado</v>
      </c>
      <c r="H127" s="5" cm="1">
        <f t="array" ref="H127">_xlfn.IFS(AND(B127=1,G127=$H$3),0,AND(B127=1,G127=$H$4),1,AND(MOD(B126,100)=0,G127=$H$3),0,AND(MOD(B126,100)=0,G127=$H$4),1,G127=$H$3,H126,G127=$H$4,H126+1)</f>
        <v>0</v>
      </c>
      <c r="I127" s="30" t="str">
        <f t="shared" si="6"/>
        <v>-</v>
      </c>
      <c r="J127" s="19" t="str" cm="1">
        <f t="array" ref="J127">_xlfn.IFS(MOD(B127,100)&lt;&gt;0,"-",AND(MOD(B127,100)=0,I127=0),$H$7,AND(MOD(B127,100)=0,I127&gt;0,I127&lt;=0.02),$H$8,AND(MOD(B127,100)=0,I127&gt;0.02),$H$9)</f>
        <v>-</v>
      </c>
      <c r="M127" s="8"/>
    </row>
    <row r="128" spans="2:13" hidden="1" outlineLevel="1" x14ac:dyDescent="0.2">
      <c r="B128" s="3">
        <v>117</v>
      </c>
      <c r="C128" s="7">
        <f t="shared" si="7"/>
        <v>0.54769675925926009</v>
      </c>
      <c r="D128" s="28">
        <v>5.1520000000000001</v>
      </c>
      <c r="E128" s="4">
        <v>21.510345770000001</v>
      </c>
      <c r="F128" s="17">
        <f t="shared" si="4"/>
        <v>150.57242038999999</v>
      </c>
      <c r="G128" s="18" t="str">
        <f t="shared" si="5"/>
        <v>Aprovado</v>
      </c>
      <c r="H128" s="5" cm="1">
        <f t="array" ref="H128">_xlfn.IFS(AND(B128=1,G128=$H$3),0,AND(B128=1,G128=$H$4),1,AND(MOD(B127,100)=0,G128=$H$3),0,AND(MOD(B127,100)=0,G128=$H$4),1,G128=$H$3,H127,G128=$H$4,H127+1)</f>
        <v>0</v>
      </c>
      <c r="I128" s="30" t="str">
        <f t="shared" si="6"/>
        <v>-</v>
      </c>
      <c r="J128" s="19" t="str" cm="1">
        <f t="array" ref="J128">_xlfn.IFS(MOD(B128,100)&lt;&gt;0,"-",AND(MOD(B128,100)=0,I128=0),$H$7,AND(MOD(B128,100)=0,I128&gt;0,I128&lt;=0.02),$H$8,AND(MOD(B128,100)=0,I128&gt;0.02),$H$9)</f>
        <v>-</v>
      </c>
      <c r="M128" s="8"/>
    </row>
    <row r="129" spans="2:13" hidden="1" outlineLevel="1" x14ac:dyDescent="0.2">
      <c r="B129" s="3">
        <v>118</v>
      </c>
      <c r="C129" s="7">
        <f t="shared" si="7"/>
        <v>0.54775462962963051</v>
      </c>
      <c r="D129" s="28">
        <v>5.2939999999999996</v>
      </c>
      <c r="E129" s="4">
        <v>22.02062136</v>
      </c>
      <c r="F129" s="17">
        <f t="shared" si="4"/>
        <v>154</v>
      </c>
      <c r="G129" s="18" t="str">
        <f t="shared" si="5"/>
        <v>Aprovado</v>
      </c>
      <c r="H129" s="5" cm="1">
        <f t="array" ref="H129">_xlfn.IFS(AND(B129=1,G129=$H$3),0,AND(B129=1,G129=$H$4),1,AND(MOD(B128,100)=0,G129=$H$3),0,AND(MOD(B128,100)=0,G129=$H$4),1,G129=$H$3,H128,G129=$H$4,H128+1)</f>
        <v>0</v>
      </c>
      <c r="I129" s="30" t="str">
        <f t="shared" si="6"/>
        <v>-</v>
      </c>
      <c r="J129" s="19" t="str" cm="1">
        <f t="array" ref="J129">_xlfn.IFS(MOD(B129,100)&lt;&gt;0,"-",AND(MOD(B129,100)=0,I129=0),$H$7,AND(MOD(B129,100)=0,I129&gt;0,I129&lt;=0.02),$H$8,AND(MOD(B129,100)=0,I129&gt;0.02),$H$9)</f>
        <v>-</v>
      </c>
      <c r="M129" s="8"/>
    </row>
    <row r="130" spans="2:13" hidden="1" outlineLevel="1" x14ac:dyDescent="0.2">
      <c r="B130" s="3">
        <v>119</v>
      </c>
      <c r="C130" s="7">
        <f t="shared" si="7"/>
        <v>0.54781250000000092</v>
      </c>
      <c r="D130" s="28">
        <v>5.9260000000000002</v>
      </c>
      <c r="E130" s="4">
        <v>21.77508774</v>
      </c>
      <c r="F130" s="17">
        <f t="shared" si="4"/>
        <v>152.42561418</v>
      </c>
      <c r="G130" s="18" t="str">
        <f t="shared" si="5"/>
        <v>Aprovado</v>
      </c>
      <c r="H130" s="5" cm="1">
        <f t="array" ref="H130">_xlfn.IFS(AND(B130=1,G130=$H$3),0,AND(B130=1,G130=$H$4),1,AND(MOD(B129,100)=0,G130=$H$3),0,AND(MOD(B129,100)=0,G130=$H$4),1,G130=$H$3,H129,G130=$H$4,H129+1)</f>
        <v>0</v>
      </c>
      <c r="I130" s="30" t="str">
        <f t="shared" si="6"/>
        <v>-</v>
      </c>
      <c r="J130" s="19" t="str" cm="1">
        <f t="array" ref="J130">_xlfn.IFS(MOD(B130,100)&lt;&gt;0,"-",AND(MOD(B130,100)=0,I130=0),$H$7,AND(MOD(B130,100)=0,I130&gt;0,I130&lt;=0.02),$H$8,AND(MOD(B130,100)=0,I130&gt;0.02),$H$9)</f>
        <v>-</v>
      </c>
      <c r="M130" s="8"/>
    </row>
    <row r="131" spans="2:13" hidden="1" outlineLevel="1" x14ac:dyDescent="0.2">
      <c r="B131" s="3">
        <v>120</v>
      </c>
      <c r="C131" s="7">
        <f t="shared" si="7"/>
        <v>0.54787037037037134</v>
      </c>
      <c r="D131" s="28">
        <v>4.8319999999999999</v>
      </c>
      <c r="E131" s="4">
        <v>21.96843471</v>
      </c>
      <c r="F131" s="17">
        <f t="shared" si="4"/>
        <v>153.77904297000001</v>
      </c>
      <c r="G131" s="18" t="str">
        <f t="shared" si="5"/>
        <v>Aprovado</v>
      </c>
      <c r="H131" s="5" cm="1">
        <f t="array" ref="H131">_xlfn.IFS(AND(B131=1,G131=$H$3),0,AND(B131=1,G131=$H$4),1,AND(MOD(B130,100)=0,G131=$H$3),0,AND(MOD(B130,100)=0,G131=$H$4),1,G131=$H$3,H130,G131=$H$4,H130+1)</f>
        <v>0</v>
      </c>
      <c r="I131" s="30" t="str">
        <f t="shared" si="6"/>
        <v>-</v>
      </c>
      <c r="J131" s="19" t="str" cm="1">
        <f t="array" ref="J131">_xlfn.IFS(MOD(B131,100)&lt;&gt;0,"-",AND(MOD(B131,100)=0,I131=0),$H$7,AND(MOD(B131,100)=0,I131&gt;0,I131&lt;=0.02),$H$8,AND(MOD(B131,100)=0,I131&gt;0.02),$H$9)</f>
        <v>-</v>
      </c>
      <c r="M131" s="8"/>
    </row>
    <row r="132" spans="2:13" hidden="1" outlineLevel="1" x14ac:dyDescent="0.2">
      <c r="B132" s="3">
        <v>121</v>
      </c>
      <c r="C132" s="7">
        <f t="shared" si="7"/>
        <v>0.54791666666666761</v>
      </c>
      <c r="D132" s="28">
        <v>5.5190000000000001</v>
      </c>
      <c r="E132" s="4">
        <v>21.780269780000001</v>
      </c>
      <c r="F132" s="17">
        <f t="shared" si="4"/>
        <v>152.46188846000001</v>
      </c>
      <c r="G132" s="18" t="str">
        <f t="shared" si="5"/>
        <v>Aprovado</v>
      </c>
      <c r="H132" s="5" cm="1">
        <f t="array" ref="H132">_xlfn.IFS(AND(B132=1,G132=$H$3),0,AND(B132=1,G132=$H$4),1,AND(MOD(B131,100)=0,G132=$H$3),0,AND(MOD(B131,100)=0,G132=$H$4),1,G132=$H$3,H131,G132=$H$4,H131+1)</f>
        <v>0</v>
      </c>
      <c r="I132" s="30" t="str">
        <f t="shared" si="6"/>
        <v>-</v>
      </c>
      <c r="J132" s="19" t="str" cm="1">
        <f t="array" ref="J132">_xlfn.IFS(MOD(B132,100)&lt;&gt;0,"-",AND(MOD(B132,100)=0,I132=0),$H$7,AND(MOD(B132,100)=0,I132&gt;0,I132&lt;=0.02),$H$8,AND(MOD(B132,100)=0,I132&gt;0.02),$H$9)</f>
        <v>-</v>
      </c>
      <c r="M132" s="8"/>
    </row>
    <row r="133" spans="2:13" hidden="1" outlineLevel="1" x14ac:dyDescent="0.2">
      <c r="B133" s="3">
        <v>122</v>
      </c>
      <c r="C133" s="7">
        <f t="shared" si="7"/>
        <v>0.54797453703703802</v>
      </c>
      <c r="D133" s="28">
        <v>5.0720000000000001</v>
      </c>
      <c r="E133" s="4">
        <v>21.58254646</v>
      </c>
      <c r="F133" s="17">
        <f t="shared" si="4"/>
        <v>151.07782521999999</v>
      </c>
      <c r="G133" s="18" t="str">
        <f t="shared" si="5"/>
        <v>Aprovado</v>
      </c>
      <c r="H133" s="5" cm="1">
        <f t="array" ref="H133">_xlfn.IFS(AND(B133=1,G133=$H$3),0,AND(B133=1,G133=$H$4),1,AND(MOD(B132,100)=0,G133=$H$3),0,AND(MOD(B132,100)=0,G133=$H$4),1,G133=$H$3,H132,G133=$H$4,H132+1)</f>
        <v>0</v>
      </c>
      <c r="I133" s="30" t="str">
        <f t="shared" si="6"/>
        <v>-</v>
      </c>
      <c r="J133" s="19" t="str" cm="1">
        <f t="array" ref="J133">_xlfn.IFS(MOD(B133,100)&lt;&gt;0,"-",AND(MOD(B133,100)=0,I133=0),$H$7,AND(MOD(B133,100)=0,I133&gt;0,I133&lt;=0.02),$H$8,AND(MOD(B133,100)=0,I133&gt;0.02),$H$9)</f>
        <v>-</v>
      </c>
      <c r="M133" s="8"/>
    </row>
    <row r="134" spans="2:13" hidden="1" outlineLevel="1" x14ac:dyDescent="0.2">
      <c r="B134" s="3">
        <v>123</v>
      </c>
      <c r="C134" s="7">
        <f t="shared" si="7"/>
        <v>0.54803240740740844</v>
      </c>
      <c r="D134" s="28">
        <v>5.5709999999999997</v>
      </c>
      <c r="E134" s="4">
        <v>21.722113709999999</v>
      </c>
      <c r="F134" s="17">
        <f t="shared" si="4"/>
        <v>152.05479596999999</v>
      </c>
      <c r="G134" s="18" t="str">
        <f t="shared" si="5"/>
        <v>Aprovado</v>
      </c>
      <c r="H134" s="5" cm="1">
        <f t="array" ref="H134">_xlfn.IFS(AND(B134=1,G134=$H$3),0,AND(B134=1,G134=$H$4),1,AND(MOD(B133,100)=0,G134=$H$3),0,AND(MOD(B133,100)=0,G134=$H$4),1,G134=$H$3,H133,G134=$H$4,H133+1)</f>
        <v>0</v>
      </c>
      <c r="I134" s="30" t="str">
        <f t="shared" si="6"/>
        <v>-</v>
      </c>
      <c r="J134" s="19" t="str" cm="1">
        <f t="array" ref="J134">_xlfn.IFS(MOD(B134,100)&lt;&gt;0,"-",AND(MOD(B134,100)=0,I134=0),$H$7,AND(MOD(B134,100)=0,I134&gt;0,I134&lt;=0.02),$H$8,AND(MOD(B134,100)=0,I134&gt;0.02),$H$9)</f>
        <v>-</v>
      </c>
      <c r="M134" s="8"/>
    </row>
    <row r="135" spans="2:13" hidden="1" outlineLevel="1" x14ac:dyDescent="0.2">
      <c r="B135" s="3">
        <v>124</v>
      </c>
      <c r="C135" s="7">
        <f t="shared" si="7"/>
        <v>0.54809027777777886</v>
      </c>
      <c r="D135" s="28">
        <v>4.9260000000000002</v>
      </c>
      <c r="E135" s="4">
        <v>21.584633929999999</v>
      </c>
      <c r="F135" s="17">
        <f t="shared" si="4"/>
        <v>151.09243751</v>
      </c>
      <c r="G135" s="18" t="str">
        <f t="shared" si="5"/>
        <v>Aprovado</v>
      </c>
      <c r="H135" s="5" cm="1">
        <f t="array" ref="H135">_xlfn.IFS(AND(B135=1,G135=$H$3),0,AND(B135=1,G135=$H$4),1,AND(MOD(B134,100)=0,G135=$H$3),0,AND(MOD(B134,100)=0,G135=$H$4),1,G135=$H$3,H134,G135=$H$4,H134+1)</f>
        <v>0</v>
      </c>
      <c r="I135" s="30" t="str">
        <f t="shared" si="6"/>
        <v>-</v>
      </c>
      <c r="J135" s="19" t="str" cm="1">
        <f t="array" ref="J135">_xlfn.IFS(MOD(B135,100)&lt;&gt;0,"-",AND(MOD(B135,100)=0,I135=0),$H$7,AND(MOD(B135,100)=0,I135&gt;0,I135&lt;=0.02),$H$8,AND(MOD(B135,100)=0,I135&gt;0.02),$H$9)</f>
        <v>-</v>
      </c>
      <c r="M135" s="8"/>
    </row>
    <row r="136" spans="2:13" hidden="1" outlineLevel="1" x14ac:dyDescent="0.2">
      <c r="B136" s="3">
        <v>125</v>
      </c>
      <c r="C136" s="7">
        <f t="shared" si="7"/>
        <v>0.54813657407407512</v>
      </c>
      <c r="D136" s="28">
        <v>4.6100000000000003</v>
      </c>
      <c r="E136" s="4">
        <v>21.692083499999999</v>
      </c>
      <c r="F136" s="17">
        <f t="shared" si="4"/>
        <v>151.8445845</v>
      </c>
      <c r="G136" s="18" t="str">
        <f t="shared" si="5"/>
        <v>Aprovado</v>
      </c>
      <c r="H136" s="5" cm="1">
        <f t="array" ref="H136">_xlfn.IFS(AND(B136=1,G136=$H$3),0,AND(B136=1,G136=$H$4),1,AND(MOD(B135,100)=0,G136=$H$3),0,AND(MOD(B135,100)=0,G136=$H$4),1,G136=$H$3,H135,G136=$H$4,H135+1)</f>
        <v>0</v>
      </c>
      <c r="I136" s="30" t="str">
        <f t="shared" si="6"/>
        <v>-</v>
      </c>
      <c r="J136" s="19" t="str" cm="1">
        <f t="array" ref="J136">_xlfn.IFS(MOD(B136,100)&lt;&gt;0,"-",AND(MOD(B136,100)=0,I136=0),$H$7,AND(MOD(B136,100)=0,I136&gt;0,I136&lt;=0.02),$H$8,AND(MOD(B136,100)=0,I136&gt;0.02),$H$9)</f>
        <v>-</v>
      </c>
      <c r="M136" s="8"/>
    </row>
    <row r="137" spans="2:13" hidden="1" outlineLevel="1" x14ac:dyDescent="0.2">
      <c r="B137" s="3">
        <v>126</v>
      </c>
      <c r="C137" s="7">
        <f t="shared" si="7"/>
        <v>0.54818287037037139</v>
      </c>
      <c r="D137" s="28">
        <v>5.5380000000000003</v>
      </c>
      <c r="E137" s="4">
        <v>21.56837367</v>
      </c>
      <c r="F137" s="17">
        <f t="shared" si="4"/>
        <v>150.97861569</v>
      </c>
      <c r="G137" s="18" t="str">
        <f t="shared" si="5"/>
        <v>Aprovado</v>
      </c>
      <c r="H137" s="5" cm="1">
        <f t="array" ref="H137">_xlfn.IFS(AND(B137=1,G137=$H$3),0,AND(B137=1,G137=$H$4),1,AND(MOD(B136,100)=0,G137=$H$3),0,AND(MOD(B136,100)=0,G137=$H$4),1,G137=$H$3,H136,G137=$H$4,H136+1)</f>
        <v>0</v>
      </c>
      <c r="I137" s="30" t="str">
        <f t="shared" si="6"/>
        <v>-</v>
      </c>
      <c r="J137" s="19" t="str" cm="1">
        <f t="array" ref="J137">_xlfn.IFS(MOD(B137,100)&lt;&gt;0,"-",AND(MOD(B137,100)=0,I137=0),$H$7,AND(MOD(B137,100)=0,I137&gt;0,I137&lt;=0.02),$H$8,AND(MOD(B137,100)=0,I137&gt;0.02),$H$9)</f>
        <v>-</v>
      </c>
      <c r="M137" s="8"/>
    </row>
    <row r="138" spans="2:13" hidden="1" outlineLevel="1" x14ac:dyDescent="0.2">
      <c r="B138" s="3">
        <v>127</v>
      </c>
      <c r="C138" s="7">
        <f t="shared" si="7"/>
        <v>0.54824074074074181</v>
      </c>
      <c r="D138" s="28">
        <v>4.7089999999999996</v>
      </c>
      <c r="E138" s="4">
        <v>21.992550430000001</v>
      </c>
      <c r="F138" s="17">
        <f t="shared" si="4"/>
        <v>153.94785301000002</v>
      </c>
      <c r="G138" s="18" t="str">
        <f t="shared" si="5"/>
        <v>Aprovado</v>
      </c>
      <c r="H138" s="5" cm="1">
        <f t="array" ref="H138">_xlfn.IFS(AND(B138=1,G138=$H$3),0,AND(B138=1,G138=$H$4),1,AND(MOD(B137,100)=0,G138=$H$3),0,AND(MOD(B137,100)=0,G138=$H$4),1,G138=$H$3,H137,G138=$H$4,H137+1)</f>
        <v>0</v>
      </c>
      <c r="I138" s="30" t="str">
        <f t="shared" si="6"/>
        <v>-</v>
      </c>
      <c r="J138" s="19" t="str" cm="1">
        <f t="array" ref="J138">_xlfn.IFS(MOD(B138,100)&lt;&gt;0,"-",AND(MOD(B138,100)=0,I138=0),$H$7,AND(MOD(B138,100)=0,I138&gt;0,I138&lt;=0.02),$H$8,AND(MOD(B138,100)=0,I138&gt;0.02),$H$9)</f>
        <v>-</v>
      </c>
      <c r="M138" s="8"/>
    </row>
    <row r="139" spans="2:13" hidden="1" outlineLevel="1" x14ac:dyDescent="0.2">
      <c r="B139" s="3">
        <v>128</v>
      </c>
      <c r="C139" s="7">
        <f t="shared" si="7"/>
        <v>0.54828703703703807</v>
      </c>
      <c r="D139" s="28">
        <v>5.2670000000000003</v>
      </c>
      <c r="E139" s="4">
        <v>21.914197210000001</v>
      </c>
      <c r="F139" s="17">
        <f t="shared" si="4"/>
        <v>153.39938047000001</v>
      </c>
      <c r="G139" s="18" t="str">
        <f t="shared" si="5"/>
        <v>Aprovado</v>
      </c>
      <c r="H139" s="5" cm="1">
        <f t="array" ref="H139">_xlfn.IFS(AND(B139=1,G139=$H$3),0,AND(B139=1,G139=$H$4),1,AND(MOD(B138,100)=0,G139=$H$3),0,AND(MOD(B138,100)=0,G139=$H$4),1,G139=$H$3,H138,G139=$H$4,H138+1)</f>
        <v>0</v>
      </c>
      <c r="I139" s="30" t="str">
        <f t="shared" si="6"/>
        <v>-</v>
      </c>
      <c r="J139" s="19" t="str" cm="1">
        <f t="array" ref="J139">_xlfn.IFS(MOD(B139,100)&lt;&gt;0,"-",AND(MOD(B139,100)=0,I139=0),$H$7,AND(MOD(B139,100)=0,I139&gt;0,I139&lt;=0.02),$H$8,AND(MOD(B139,100)=0,I139&gt;0.02),$H$9)</f>
        <v>-</v>
      </c>
      <c r="M139" s="8"/>
    </row>
    <row r="140" spans="2:13" hidden="1" outlineLevel="1" x14ac:dyDescent="0.2">
      <c r="B140" s="3">
        <v>129</v>
      </c>
      <c r="C140" s="7">
        <f t="shared" si="7"/>
        <v>0.54834490740740849</v>
      </c>
      <c r="D140" s="28">
        <v>5.2729999999999997</v>
      </c>
      <c r="E140" s="4">
        <v>22.007254249999999</v>
      </c>
      <c r="F140" s="17">
        <f t="shared" ref="F140:F203" si="8">IF(E140&lt;$D$6,E140*$D$9,$D$6*$D$9)</f>
        <v>154</v>
      </c>
      <c r="G140" s="18" t="str">
        <f t="shared" ref="G140:G203" si="9">IF(AND(E140&gt;=$D$6+$D$8,E140&lt;=$D$6+$D$7),$H$3,$H$4)</f>
        <v>Aprovado</v>
      </c>
      <c r="H140" s="5" cm="1">
        <f t="array" ref="H140">_xlfn.IFS(AND(B140=1,G140=$H$3),0,AND(B140=1,G140=$H$4),1,AND(MOD(B139,100)=0,G140=$H$3),0,AND(MOD(B139,100)=0,G140=$H$4),1,G140=$H$3,H139,G140=$H$4,H139+1)</f>
        <v>0</v>
      </c>
      <c r="I140" s="30" t="str">
        <f t="shared" si="6"/>
        <v>-</v>
      </c>
      <c r="J140" s="19" t="str" cm="1">
        <f t="array" ref="J140">_xlfn.IFS(MOD(B140,100)&lt;&gt;0,"-",AND(MOD(B140,100)=0,I140=0),$H$7,AND(MOD(B140,100)=0,I140&gt;0,I140&lt;=0.02),$H$8,AND(MOD(B140,100)=0,I140&gt;0.02),$H$9)</f>
        <v>-</v>
      </c>
      <c r="M140" s="8"/>
    </row>
    <row r="141" spans="2:13" hidden="1" outlineLevel="1" x14ac:dyDescent="0.2">
      <c r="B141" s="3">
        <v>130</v>
      </c>
      <c r="C141" s="7">
        <f t="shared" si="7"/>
        <v>0.5484027777777789</v>
      </c>
      <c r="D141" s="28">
        <v>4.8419999999999996</v>
      </c>
      <c r="E141" s="4">
        <v>21.733118690000001</v>
      </c>
      <c r="F141" s="17">
        <f t="shared" si="8"/>
        <v>152.13183083000001</v>
      </c>
      <c r="G141" s="18" t="str">
        <f t="shared" si="9"/>
        <v>Aprovado</v>
      </c>
      <c r="H141" s="5" cm="1">
        <f t="array" ref="H141">_xlfn.IFS(AND(B141=1,G141=$H$3),0,AND(B141=1,G141=$H$4),1,AND(MOD(B140,100)=0,G141=$H$3),0,AND(MOD(B140,100)=0,G141=$H$4),1,G141=$H$3,H140,G141=$H$4,H140+1)</f>
        <v>0</v>
      </c>
      <c r="I141" s="30" t="str">
        <f t="shared" ref="I141:I204" si="10">IF(MOD(B141,100)=0,H141/100,"-")</f>
        <v>-</v>
      </c>
      <c r="J141" s="19" t="str" cm="1">
        <f t="array" ref="J141">_xlfn.IFS(MOD(B141,100)&lt;&gt;0,"-",AND(MOD(B141,100)=0,I141=0),$H$7,AND(MOD(B141,100)=0,I141&gt;0,I141&lt;=0.02),$H$8,AND(MOD(B141,100)=0,I141&gt;0.02),$H$9)</f>
        <v>-</v>
      </c>
      <c r="M141" s="8"/>
    </row>
    <row r="142" spans="2:13" hidden="1" outlineLevel="1" x14ac:dyDescent="0.2">
      <c r="B142" s="3">
        <v>131</v>
      </c>
      <c r="C142" s="7">
        <f t="shared" ref="C142:C205" si="11">C141+TIME(0,0,D141)</f>
        <v>0.54844907407407517</v>
      </c>
      <c r="D142" s="28">
        <v>4.78</v>
      </c>
      <c r="E142" s="4">
        <v>21.703308209999999</v>
      </c>
      <c r="F142" s="17">
        <f t="shared" si="8"/>
        <v>151.92315747000001</v>
      </c>
      <c r="G142" s="18" t="str">
        <f t="shared" si="9"/>
        <v>Aprovado</v>
      </c>
      <c r="H142" s="5" cm="1">
        <f t="array" ref="H142">_xlfn.IFS(AND(B142=1,G142=$H$3),0,AND(B142=1,G142=$H$4),1,AND(MOD(B141,100)=0,G142=$H$3),0,AND(MOD(B141,100)=0,G142=$H$4),1,G142=$H$3,H141,G142=$H$4,H141+1)</f>
        <v>0</v>
      </c>
      <c r="I142" s="30" t="str">
        <f t="shared" si="10"/>
        <v>-</v>
      </c>
      <c r="J142" s="19" t="str" cm="1">
        <f t="array" ref="J142">_xlfn.IFS(MOD(B142,100)&lt;&gt;0,"-",AND(MOD(B142,100)=0,I142=0),$H$7,AND(MOD(B142,100)=0,I142&gt;0,I142&lt;=0.02),$H$8,AND(MOD(B142,100)=0,I142&gt;0.02),$H$9)</f>
        <v>-</v>
      </c>
      <c r="M142" s="8"/>
    </row>
    <row r="143" spans="2:13" hidden="1" outlineLevel="1" x14ac:dyDescent="0.2">
      <c r="B143" s="3">
        <v>132</v>
      </c>
      <c r="C143" s="7">
        <f t="shared" si="11"/>
        <v>0.54849537037037144</v>
      </c>
      <c r="D143" s="28">
        <v>4.3170000000000002</v>
      </c>
      <c r="E143" s="4">
        <v>21.760383919999999</v>
      </c>
      <c r="F143" s="17">
        <f t="shared" si="8"/>
        <v>152.32268743999998</v>
      </c>
      <c r="G143" s="18" t="str">
        <f t="shared" si="9"/>
        <v>Aprovado</v>
      </c>
      <c r="H143" s="5" cm="1">
        <f t="array" ref="H143">_xlfn.IFS(AND(B143=1,G143=$H$3),0,AND(B143=1,G143=$H$4),1,AND(MOD(B142,100)=0,G143=$H$3),0,AND(MOD(B142,100)=0,G143=$H$4),1,G143=$H$3,H142,G143=$H$4,H142+1)</f>
        <v>0</v>
      </c>
      <c r="I143" s="30" t="str">
        <f t="shared" si="10"/>
        <v>-</v>
      </c>
      <c r="J143" s="19" t="str" cm="1">
        <f t="array" ref="J143">_xlfn.IFS(MOD(B143,100)&lt;&gt;0,"-",AND(MOD(B143,100)=0,I143=0),$H$7,AND(MOD(B143,100)=0,I143&gt;0,I143&lt;=0.02),$H$8,AND(MOD(B143,100)=0,I143&gt;0.02),$H$9)</f>
        <v>-</v>
      </c>
      <c r="M143" s="8"/>
    </row>
    <row r="144" spans="2:13" hidden="1" outlineLevel="1" x14ac:dyDescent="0.2">
      <c r="B144" s="3">
        <v>133</v>
      </c>
      <c r="C144" s="7">
        <f t="shared" si="11"/>
        <v>0.5485416666666677</v>
      </c>
      <c r="D144" s="28">
        <v>5.9960000000000004</v>
      </c>
      <c r="E144" s="4">
        <v>21.95309</v>
      </c>
      <c r="F144" s="17">
        <f t="shared" si="8"/>
        <v>153.67162999999999</v>
      </c>
      <c r="G144" s="18" t="str">
        <f t="shared" si="9"/>
        <v>Aprovado</v>
      </c>
      <c r="H144" s="5" cm="1">
        <f t="array" ref="H144">_xlfn.IFS(AND(B144=1,G144=$H$3),0,AND(B144=1,G144=$H$4),1,AND(MOD(B143,100)=0,G144=$H$3),0,AND(MOD(B143,100)=0,G144=$H$4),1,G144=$H$3,H143,G144=$H$4,H143+1)</f>
        <v>0</v>
      </c>
      <c r="I144" s="30" t="str">
        <f t="shared" si="10"/>
        <v>-</v>
      </c>
      <c r="J144" s="19" t="str" cm="1">
        <f t="array" ref="J144">_xlfn.IFS(MOD(B144,100)&lt;&gt;0,"-",AND(MOD(B144,100)=0,I144=0),$H$7,AND(MOD(B144,100)=0,I144&gt;0,I144&lt;=0.02),$H$8,AND(MOD(B144,100)=0,I144&gt;0.02),$H$9)</f>
        <v>-</v>
      </c>
      <c r="M144" s="8"/>
    </row>
    <row r="145" spans="2:13" hidden="1" outlineLevel="1" x14ac:dyDescent="0.2">
      <c r="B145" s="3">
        <v>134</v>
      </c>
      <c r="C145" s="7">
        <f t="shared" si="11"/>
        <v>0.54859953703703812</v>
      </c>
      <c r="D145" s="28">
        <v>4.7169999999999996</v>
      </c>
      <c r="E145" s="4">
        <v>21.582491529999999</v>
      </c>
      <c r="F145" s="17">
        <f t="shared" si="8"/>
        <v>151.07744070999999</v>
      </c>
      <c r="G145" s="18" t="str">
        <f t="shared" si="9"/>
        <v>Aprovado</v>
      </c>
      <c r="H145" s="5" cm="1">
        <f t="array" ref="H145">_xlfn.IFS(AND(B145=1,G145=$H$3),0,AND(B145=1,G145=$H$4),1,AND(MOD(B144,100)=0,G145=$H$3),0,AND(MOD(B144,100)=0,G145=$H$4),1,G145=$H$3,H144,G145=$H$4,H144+1)</f>
        <v>0</v>
      </c>
      <c r="I145" s="30" t="str">
        <f t="shared" si="10"/>
        <v>-</v>
      </c>
      <c r="J145" s="19" t="str" cm="1">
        <f t="array" ref="J145">_xlfn.IFS(MOD(B145,100)&lt;&gt;0,"-",AND(MOD(B145,100)=0,I145=0),$H$7,AND(MOD(B145,100)=0,I145&gt;0,I145&lt;=0.02),$H$8,AND(MOD(B145,100)=0,I145&gt;0.02),$H$9)</f>
        <v>-</v>
      </c>
      <c r="M145" s="8"/>
    </row>
    <row r="146" spans="2:13" hidden="1" outlineLevel="1" x14ac:dyDescent="0.2">
      <c r="B146" s="3">
        <v>135</v>
      </c>
      <c r="C146" s="7">
        <f t="shared" si="11"/>
        <v>0.54864583333333439</v>
      </c>
      <c r="D146" s="28">
        <v>5.0430000000000001</v>
      </c>
      <c r="E146" s="4">
        <v>22.0737785</v>
      </c>
      <c r="F146" s="17">
        <f t="shared" si="8"/>
        <v>154</v>
      </c>
      <c r="G146" s="18" t="str">
        <f t="shared" si="9"/>
        <v>Aprovado</v>
      </c>
      <c r="H146" s="5" cm="1">
        <f t="array" ref="H146">_xlfn.IFS(AND(B146=1,G146=$H$3),0,AND(B146=1,G146=$H$4),1,AND(MOD(B145,100)=0,G146=$H$3),0,AND(MOD(B145,100)=0,G146=$H$4),1,G146=$H$3,H145,G146=$H$4,H145+1)</f>
        <v>0</v>
      </c>
      <c r="I146" s="30" t="str">
        <f t="shared" si="10"/>
        <v>-</v>
      </c>
      <c r="J146" s="19" t="str" cm="1">
        <f t="array" ref="J146">_xlfn.IFS(MOD(B146,100)&lt;&gt;0,"-",AND(MOD(B146,100)=0,I146=0),$H$7,AND(MOD(B146,100)=0,I146&gt;0,I146&lt;=0.02),$H$8,AND(MOD(B146,100)=0,I146&gt;0.02),$H$9)</f>
        <v>-</v>
      </c>
      <c r="M146" s="8"/>
    </row>
    <row r="147" spans="2:13" hidden="1" outlineLevel="1" x14ac:dyDescent="0.2">
      <c r="B147" s="3">
        <v>136</v>
      </c>
      <c r="C147" s="7">
        <f t="shared" si="11"/>
        <v>0.5487037037037048</v>
      </c>
      <c r="D147" s="28">
        <v>4.883</v>
      </c>
      <c r="E147" s="4">
        <v>21.555317850000002</v>
      </c>
      <c r="F147" s="17">
        <f t="shared" si="8"/>
        <v>150.88722495000002</v>
      </c>
      <c r="G147" s="18" t="str">
        <f t="shared" si="9"/>
        <v>Aprovado</v>
      </c>
      <c r="H147" s="5" cm="1">
        <f t="array" ref="H147">_xlfn.IFS(AND(B147=1,G147=$H$3),0,AND(B147=1,G147=$H$4),1,AND(MOD(B146,100)=0,G147=$H$3),0,AND(MOD(B146,100)=0,G147=$H$4),1,G147=$H$3,H146,G147=$H$4,H146+1)</f>
        <v>0</v>
      </c>
      <c r="I147" s="30" t="str">
        <f t="shared" si="10"/>
        <v>-</v>
      </c>
      <c r="J147" s="19" t="str" cm="1">
        <f t="array" ref="J147">_xlfn.IFS(MOD(B147,100)&lt;&gt;0,"-",AND(MOD(B147,100)=0,I147=0),$H$7,AND(MOD(B147,100)=0,I147&gt;0,I147&lt;=0.02),$H$8,AND(MOD(B147,100)=0,I147&gt;0.02),$H$9)</f>
        <v>-</v>
      </c>
      <c r="M147" s="8"/>
    </row>
    <row r="148" spans="2:13" hidden="1" outlineLevel="1" x14ac:dyDescent="0.2">
      <c r="B148" s="3">
        <v>137</v>
      </c>
      <c r="C148" s="7">
        <f t="shared" si="11"/>
        <v>0.54875000000000107</v>
      </c>
      <c r="D148" s="28">
        <v>6.4180000000000001</v>
      </c>
      <c r="E148" s="4">
        <v>22.06297494</v>
      </c>
      <c r="F148" s="17">
        <f t="shared" si="8"/>
        <v>154</v>
      </c>
      <c r="G148" s="18" t="str">
        <f t="shared" si="9"/>
        <v>Aprovado</v>
      </c>
      <c r="H148" s="5" cm="1">
        <f t="array" ref="H148">_xlfn.IFS(AND(B148=1,G148=$H$3),0,AND(B148=1,G148=$H$4),1,AND(MOD(B147,100)=0,G148=$H$3),0,AND(MOD(B147,100)=0,G148=$H$4),1,G148=$H$3,H147,G148=$H$4,H147+1)</f>
        <v>0</v>
      </c>
      <c r="I148" s="30" t="str">
        <f t="shared" si="10"/>
        <v>-</v>
      </c>
      <c r="J148" s="19" t="str" cm="1">
        <f t="array" ref="J148">_xlfn.IFS(MOD(B148,100)&lt;&gt;0,"-",AND(MOD(B148,100)=0,I148=0),$H$7,AND(MOD(B148,100)=0,I148&gt;0,I148&lt;=0.02),$H$8,AND(MOD(B148,100)=0,I148&gt;0.02),$H$9)</f>
        <v>-</v>
      </c>
      <c r="M148" s="8"/>
    </row>
    <row r="149" spans="2:13" hidden="1" outlineLevel="1" x14ac:dyDescent="0.2">
      <c r="B149" s="3">
        <v>138</v>
      </c>
      <c r="C149" s="7">
        <f t="shared" si="11"/>
        <v>0.54881944444444553</v>
      </c>
      <c r="D149" s="28">
        <v>5.6260000000000003</v>
      </c>
      <c r="E149" s="4">
        <v>21.527704700000001</v>
      </c>
      <c r="F149" s="17">
        <f t="shared" si="8"/>
        <v>150.69393289999999</v>
      </c>
      <c r="G149" s="18" t="str">
        <f t="shared" si="9"/>
        <v>Aprovado</v>
      </c>
      <c r="H149" s="5" cm="1">
        <f t="array" ref="H149">_xlfn.IFS(AND(B149=1,G149=$H$3),0,AND(B149=1,G149=$H$4),1,AND(MOD(B148,100)=0,G149=$H$3),0,AND(MOD(B148,100)=0,G149=$H$4),1,G149=$H$3,H148,G149=$H$4,H148+1)</f>
        <v>0</v>
      </c>
      <c r="I149" s="30" t="str">
        <f t="shared" si="10"/>
        <v>-</v>
      </c>
      <c r="J149" s="19" t="str" cm="1">
        <f t="array" ref="J149">_xlfn.IFS(MOD(B149,100)&lt;&gt;0,"-",AND(MOD(B149,100)=0,I149=0),$H$7,AND(MOD(B149,100)=0,I149&gt;0,I149&lt;=0.02),$H$8,AND(MOD(B149,100)=0,I149&gt;0.02),$H$9)</f>
        <v>-</v>
      </c>
      <c r="M149" s="8"/>
    </row>
    <row r="150" spans="2:13" hidden="1" outlineLevel="1" x14ac:dyDescent="0.2">
      <c r="B150" s="3">
        <v>139</v>
      </c>
      <c r="C150" s="7">
        <f t="shared" si="11"/>
        <v>0.54887731481481594</v>
      </c>
      <c r="D150" s="28">
        <v>5.44</v>
      </c>
      <c r="E150" s="4">
        <v>21.536677139999998</v>
      </c>
      <c r="F150" s="17">
        <f t="shared" si="8"/>
        <v>150.75673997999999</v>
      </c>
      <c r="G150" s="18" t="str">
        <f t="shared" si="9"/>
        <v>Aprovado</v>
      </c>
      <c r="H150" s="5" cm="1">
        <f t="array" ref="H150">_xlfn.IFS(AND(B150=1,G150=$H$3),0,AND(B150=1,G150=$H$4),1,AND(MOD(B149,100)=0,G150=$H$3),0,AND(MOD(B149,100)=0,G150=$H$4),1,G150=$H$3,H149,G150=$H$4,H149+1)</f>
        <v>0</v>
      </c>
      <c r="I150" s="30" t="str">
        <f t="shared" si="10"/>
        <v>-</v>
      </c>
      <c r="J150" s="19" t="str" cm="1">
        <f t="array" ref="J150">_xlfn.IFS(MOD(B150,100)&lt;&gt;0,"-",AND(MOD(B150,100)=0,I150=0),$H$7,AND(MOD(B150,100)=0,I150&gt;0,I150&lt;=0.02),$H$8,AND(MOD(B150,100)=0,I150&gt;0.02),$H$9)</f>
        <v>-</v>
      </c>
      <c r="M150" s="8"/>
    </row>
    <row r="151" spans="2:13" hidden="1" outlineLevel="1" x14ac:dyDescent="0.2">
      <c r="B151" s="3">
        <v>140</v>
      </c>
      <c r="C151" s="7">
        <f t="shared" si="11"/>
        <v>0.54893518518518636</v>
      </c>
      <c r="D151" s="28">
        <v>5.6660000000000004</v>
      </c>
      <c r="E151" s="4">
        <v>21.901800590000001</v>
      </c>
      <c r="F151" s="17">
        <f t="shared" si="8"/>
        <v>153.31260413000001</v>
      </c>
      <c r="G151" s="18" t="str">
        <f t="shared" si="9"/>
        <v>Aprovado</v>
      </c>
      <c r="H151" s="5" cm="1">
        <f t="array" ref="H151">_xlfn.IFS(AND(B151=1,G151=$H$3),0,AND(B151=1,G151=$H$4),1,AND(MOD(B150,100)=0,G151=$H$3),0,AND(MOD(B150,100)=0,G151=$H$4),1,G151=$H$3,H150,G151=$H$4,H150+1)</f>
        <v>0</v>
      </c>
      <c r="I151" s="30" t="str">
        <f t="shared" si="10"/>
        <v>-</v>
      </c>
      <c r="J151" s="19" t="str" cm="1">
        <f t="array" ref="J151">_xlfn.IFS(MOD(B151,100)&lt;&gt;0,"-",AND(MOD(B151,100)=0,I151=0),$H$7,AND(MOD(B151,100)=0,I151&gt;0,I151&lt;=0.02),$H$8,AND(MOD(B151,100)=0,I151&gt;0.02),$H$9)</f>
        <v>-</v>
      </c>
      <c r="M151" s="8"/>
    </row>
    <row r="152" spans="2:13" hidden="1" outlineLevel="1" x14ac:dyDescent="0.2">
      <c r="B152" s="3">
        <v>141</v>
      </c>
      <c r="C152" s="7">
        <f t="shared" si="11"/>
        <v>0.54899305555555677</v>
      </c>
      <c r="D152" s="28">
        <v>5.0940000000000003</v>
      </c>
      <c r="E152" s="4">
        <v>21.72531816</v>
      </c>
      <c r="F152" s="17">
        <f t="shared" si="8"/>
        <v>152.07722712</v>
      </c>
      <c r="G152" s="18" t="str">
        <f t="shared" si="9"/>
        <v>Aprovado</v>
      </c>
      <c r="H152" s="5" cm="1">
        <f t="array" ref="H152">_xlfn.IFS(AND(B152=1,G152=$H$3),0,AND(B152=1,G152=$H$4),1,AND(MOD(B151,100)=0,G152=$H$3),0,AND(MOD(B151,100)=0,G152=$H$4),1,G152=$H$3,H151,G152=$H$4,H151+1)</f>
        <v>0</v>
      </c>
      <c r="I152" s="30" t="str">
        <f t="shared" si="10"/>
        <v>-</v>
      </c>
      <c r="J152" s="19" t="str" cm="1">
        <f t="array" ref="J152">_xlfn.IFS(MOD(B152,100)&lt;&gt;0,"-",AND(MOD(B152,100)=0,I152=0),$H$7,AND(MOD(B152,100)=0,I152&gt;0,I152&lt;=0.02),$H$8,AND(MOD(B152,100)=0,I152&gt;0.02),$H$9)</f>
        <v>-</v>
      </c>
      <c r="M152" s="8"/>
    </row>
    <row r="153" spans="2:13" hidden="1" outlineLevel="1" x14ac:dyDescent="0.2">
      <c r="B153" s="3">
        <v>142</v>
      </c>
      <c r="C153" s="7">
        <f t="shared" si="11"/>
        <v>0.54905092592592719</v>
      </c>
      <c r="D153" s="28">
        <v>5.2709999999999999</v>
      </c>
      <c r="E153" s="4">
        <v>21.913061920000001</v>
      </c>
      <c r="F153" s="17">
        <f t="shared" si="8"/>
        <v>153.39143344000001</v>
      </c>
      <c r="G153" s="18" t="str">
        <f t="shared" si="9"/>
        <v>Aprovado</v>
      </c>
      <c r="H153" s="5" cm="1">
        <f t="array" ref="H153">_xlfn.IFS(AND(B153=1,G153=$H$3),0,AND(B153=1,G153=$H$4),1,AND(MOD(B152,100)=0,G153=$H$3),0,AND(MOD(B152,100)=0,G153=$H$4),1,G153=$H$3,H152,G153=$H$4,H152+1)</f>
        <v>0</v>
      </c>
      <c r="I153" s="30" t="str">
        <f t="shared" si="10"/>
        <v>-</v>
      </c>
      <c r="J153" s="19" t="str" cm="1">
        <f t="array" ref="J153">_xlfn.IFS(MOD(B153,100)&lt;&gt;0,"-",AND(MOD(B153,100)=0,I153=0),$H$7,AND(MOD(B153,100)=0,I153&gt;0,I153&lt;=0.02),$H$8,AND(MOD(B153,100)=0,I153&gt;0.02),$H$9)</f>
        <v>-</v>
      </c>
      <c r="M153" s="8"/>
    </row>
    <row r="154" spans="2:13" hidden="1" outlineLevel="1" x14ac:dyDescent="0.2">
      <c r="B154" s="3">
        <v>143</v>
      </c>
      <c r="C154" s="7">
        <f t="shared" si="11"/>
        <v>0.54910879629629761</v>
      </c>
      <c r="D154" s="28">
        <v>4.875</v>
      </c>
      <c r="E154" s="4">
        <v>22.030124820000001</v>
      </c>
      <c r="F154" s="17">
        <f t="shared" si="8"/>
        <v>154</v>
      </c>
      <c r="G154" s="18" t="str">
        <f t="shared" si="9"/>
        <v>Aprovado</v>
      </c>
      <c r="H154" s="5" cm="1">
        <f t="array" ref="H154">_xlfn.IFS(AND(B154=1,G154=$H$3),0,AND(B154=1,G154=$H$4),1,AND(MOD(B153,100)=0,G154=$H$3),0,AND(MOD(B153,100)=0,G154=$H$4),1,G154=$H$3,H153,G154=$H$4,H153+1)</f>
        <v>0</v>
      </c>
      <c r="I154" s="30" t="str">
        <f t="shared" si="10"/>
        <v>-</v>
      </c>
      <c r="J154" s="19" t="str" cm="1">
        <f t="array" ref="J154">_xlfn.IFS(MOD(B154,100)&lt;&gt;0,"-",AND(MOD(B154,100)=0,I154=0),$H$7,AND(MOD(B154,100)=0,I154&gt;0,I154&lt;=0.02),$H$8,AND(MOD(B154,100)=0,I154&gt;0.02),$H$9)</f>
        <v>-</v>
      </c>
      <c r="M154" s="8"/>
    </row>
    <row r="155" spans="2:13" hidden="1" outlineLevel="1" x14ac:dyDescent="0.2">
      <c r="B155" s="3">
        <v>144</v>
      </c>
      <c r="C155" s="7">
        <f t="shared" si="11"/>
        <v>0.54915509259259387</v>
      </c>
      <c r="D155" s="28">
        <v>4.3890000000000002</v>
      </c>
      <c r="E155" s="4">
        <v>21.572640159999999</v>
      </c>
      <c r="F155" s="17">
        <f t="shared" si="8"/>
        <v>151.00848112</v>
      </c>
      <c r="G155" s="18" t="str">
        <f t="shared" si="9"/>
        <v>Aprovado</v>
      </c>
      <c r="H155" s="5" cm="1">
        <f t="array" ref="H155">_xlfn.IFS(AND(B155=1,G155=$H$3),0,AND(B155=1,G155=$H$4),1,AND(MOD(B154,100)=0,G155=$H$3),0,AND(MOD(B154,100)=0,G155=$H$4),1,G155=$H$3,H154,G155=$H$4,H154+1)</f>
        <v>0</v>
      </c>
      <c r="I155" s="30" t="str">
        <f t="shared" si="10"/>
        <v>-</v>
      </c>
      <c r="J155" s="19" t="str" cm="1">
        <f t="array" ref="J155">_xlfn.IFS(MOD(B155,100)&lt;&gt;0,"-",AND(MOD(B155,100)=0,I155=0),$H$7,AND(MOD(B155,100)=0,I155&gt;0,I155&lt;=0.02),$H$8,AND(MOD(B155,100)=0,I155&gt;0.02),$H$9)</f>
        <v>-</v>
      </c>
      <c r="M155" s="8"/>
    </row>
    <row r="156" spans="2:13" hidden="1" outlineLevel="1" x14ac:dyDescent="0.2">
      <c r="B156" s="3">
        <v>145</v>
      </c>
      <c r="C156" s="7">
        <f t="shared" si="11"/>
        <v>0.54920138888889014</v>
      </c>
      <c r="D156" s="28">
        <v>5.633</v>
      </c>
      <c r="E156" s="4">
        <v>21.96056093</v>
      </c>
      <c r="F156" s="17">
        <f t="shared" si="8"/>
        <v>153.72392651000001</v>
      </c>
      <c r="G156" s="18" t="str">
        <f t="shared" si="9"/>
        <v>Aprovado</v>
      </c>
      <c r="H156" s="5" cm="1">
        <f t="array" ref="H156">_xlfn.IFS(AND(B156=1,G156=$H$3),0,AND(B156=1,G156=$H$4),1,AND(MOD(B155,100)=0,G156=$H$3),0,AND(MOD(B155,100)=0,G156=$H$4),1,G156=$H$3,H155,G156=$H$4,H155+1)</f>
        <v>0</v>
      </c>
      <c r="I156" s="30" t="str">
        <f t="shared" si="10"/>
        <v>-</v>
      </c>
      <c r="J156" s="19" t="str" cm="1">
        <f t="array" ref="J156">_xlfn.IFS(MOD(B156,100)&lt;&gt;0,"-",AND(MOD(B156,100)=0,I156=0),$H$7,AND(MOD(B156,100)=0,I156&gt;0,I156&lt;=0.02),$H$8,AND(MOD(B156,100)=0,I156&gt;0.02),$H$9)</f>
        <v>-</v>
      </c>
      <c r="M156" s="8"/>
    </row>
    <row r="157" spans="2:13" hidden="1" outlineLevel="1" x14ac:dyDescent="0.2">
      <c r="B157" s="3">
        <v>146</v>
      </c>
      <c r="C157" s="7">
        <f t="shared" si="11"/>
        <v>0.54925925925926056</v>
      </c>
      <c r="D157" s="28">
        <v>4.8559999999999999</v>
      </c>
      <c r="E157" s="4">
        <v>21.96052431</v>
      </c>
      <c r="F157" s="17">
        <f t="shared" si="8"/>
        <v>153.72367016999999</v>
      </c>
      <c r="G157" s="18" t="str">
        <f t="shared" si="9"/>
        <v>Aprovado</v>
      </c>
      <c r="H157" s="5" cm="1">
        <f t="array" ref="H157">_xlfn.IFS(AND(B157=1,G157=$H$3),0,AND(B157=1,G157=$H$4),1,AND(MOD(B156,100)=0,G157=$H$3),0,AND(MOD(B156,100)=0,G157=$H$4),1,G157=$H$3,H156,G157=$H$4,H156+1)</f>
        <v>0</v>
      </c>
      <c r="I157" s="30" t="str">
        <f t="shared" si="10"/>
        <v>-</v>
      </c>
      <c r="J157" s="19" t="str" cm="1">
        <f t="array" ref="J157">_xlfn.IFS(MOD(B157,100)&lt;&gt;0,"-",AND(MOD(B157,100)=0,I157=0),$H$7,AND(MOD(B157,100)=0,I157&gt;0,I157&lt;=0.02),$H$8,AND(MOD(B157,100)=0,I157&gt;0.02),$H$9)</f>
        <v>-</v>
      </c>
      <c r="M157" s="8"/>
    </row>
    <row r="158" spans="2:13" hidden="1" outlineLevel="1" x14ac:dyDescent="0.2">
      <c r="B158" s="3">
        <v>147</v>
      </c>
      <c r="C158" s="7">
        <f t="shared" si="11"/>
        <v>0.54930555555555682</v>
      </c>
      <c r="D158" s="28">
        <v>4.3470000000000004</v>
      </c>
      <c r="E158" s="4">
        <v>21.738850060000001</v>
      </c>
      <c r="F158" s="17">
        <f t="shared" si="8"/>
        <v>152.17195042</v>
      </c>
      <c r="G158" s="18" t="str">
        <f t="shared" si="9"/>
        <v>Aprovado</v>
      </c>
      <c r="H158" s="5" cm="1">
        <f t="array" ref="H158">_xlfn.IFS(AND(B158=1,G158=$H$3),0,AND(B158=1,G158=$H$4),1,AND(MOD(B157,100)=0,G158=$H$3),0,AND(MOD(B157,100)=0,G158=$H$4),1,G158=$H$3,H157,G158=$H$4,H157+1)</f>
        <v>0</v>
      </c>
      <c r="I158" s="30" t="str">
        <f t="shared" si="10"/>
        <v>-</v>
      </c>
      <c r="J158" s="19" t="str" cm="1">
        <f t="array" ref="J158">_xlfn.IFS(MOD(B158,100)&lt;&gt;0,"-",AND(MOD(B158,100)=0,I158=0),$H$7,AND(MOD(B158,100)=0,I158&gt;0,I158&lt;=0.02),$H$8,AND(MOD(B158,100)=0,I158&gt;0.02),$H$9)</f>
        <v>-</v>
      </c>
      <c r="M158" s="8"/>
    </row>
    <row r="159" spans="2:13" hidden="1" outlineLevel="1" x14ac:dyDescent="0.2">
      <c r="B159" s="3">
        <v>148</v>
      </c>
      <c r="C159" s="7">
        <f t="shared" si="11"/>
        <v>0.54935185185185309</v>
      </c>
      <c r="D159" s="28">
        <v>5.3819999999999997</v>
      </c>
      <c r="E159" s="4">
        <v>21.961403239999999</v>
      </c>
      <c r="F159" s="17">
        <f t="shared" si="8"/>
        <v>153.72982267999998</v>
      </c>
      <c r="G159" s="18" t="str">
        <f t="shared" si="9"/>
        <v>Aprovado</v>
      </c>
      <c r="H159" s="5" cm="1">
        <f t="array" ref="H159">_xlfn.IFS(AND(B159=1,G159=$H$3),0,AND(B159=1,G159=$H$4),1,AND(MOD(B158,100)=0,G159=$H$3),0,AND(MOD(B158,100)=0,G159=$H$4),1,G159=$H$3,H158,G159=$H$4,H158+1)</f>
        <v>0</v>
      </c>
      <c r="I159" s="30" t="str">
        <f t="shared" si="10"/>
        <v>-</v>
      </c>
      <c r="J159" s="19" t="str" cm="1">
        <f t="array" ref="J159">_xlfn.IFS(MOD(B159,100)&lt;&gt;0,"-",AND(MOD(B159,100)=0,I159=0),$H$7,AND(MOD(B159,100)=0,I159&gt;0,I159&lt;=0.02),$H$8,AND(MOD(B159,100)=0,I159&gt;0.02),$H$9)</f>
        <v>-</v>
      </c>
      <c r="M159" s="8"/>
    </row>
    <row r="160" spans="2:13" hidden="1" outlineLevel="1" x14ac:dyDescent="0.2">
      <c r="B160" s="3">
        <v>149</v>
      </c>
      <c r="C160" s="7">
        <f t="shared" si="11"/>
        <v>0.54940972222222351</v>
      </c>
      <c r="D160" s="28">
        <v>5.3920000000000003</v>
      </c>
      <c r="E160" s="4">
        <v>22.04427931</v>
      </c>
      <c r="F160" s="17">
        <f t="shared" si="8"/>
        <v>154</v>
      </c>
      <c r="G160" s="18" t="str">
        <f t="shared" si="9"/>
        <v>Aprovado</v>
      </c>
      <c r="H160" s="5" cm="1">
        <f t="array" ref="H160">_xlfn.IFS(AND(B160=1,G160=$H$3),0,AND(B160=1,G160=$H$4),1,AND(MOD(B159,100)=0,G160=$H$3),0,AND(MOD(B159,100)=0,G160=$H$4),1,G160=$H$3,H159,G160=$H$4,H159+1)</f>
        <v>0</v>
      </c>
      <c r="I160" s="30" t="str">
        <f t="shared" si="10"/>
        <v>-</v>
      </c>
      <c r="J160" s="19" t="str" cm="1">
        <f t="array" ref="J160">_xlfn.IFS(MOD(B160,100)&lt;&gt;0,"-",AND(MOD(B160,100)=0,I160=0),$H$7,AND(MOD(B160,100)=0,I160&gt;0,I160&lt;=0.02),$H$8,AND(MOD(B160,100)=0,I160&gt;0.02),$H$9)</f>
        <v>-</v>
      </c>
      <c r="M160" s="8"/>
    </row>
    <row r="161" spans="2:13" hidden="1" outlineLevel="1" x14ac:dyDescent="0.2">
      <c r="B161" s="3">
        <v>150</v>
      </c>
      <c r="C161" s="7">
        <f t="shared" si="11"/>
        <v>0.54946759259259392</v>
      </c>
      <c r="D161" s="28">
        <v>5.2140000000000004</v>
      </c>
      <c r="E161" s="4">
        <v>21.574727620000001</v>
      </c>
      <c r="F161" s="17">
        <f t="shared" si="8"/>
        <v>151.02309334</v>
      </c>
      <c r="G161" s="18" t="str">
        <f t="shared" si="9"/>
        <v>Aprovado</v>
      </c>
      <c r="H161" s="5" cm="1">
        <f t="array" ref="H161">_xlfn.IFS(AND(B161=1,G161=$H$3),0,AND(B161=1,G161=$H$4),1,AND(MOD(B160,100)=0,G161=$H$3),0,AND(MOD(B160,100)=0,G161=$H$4),1,G161=$H$3,H160,G161=$H$4,H160+1)</f>
        <v>0</v>
      </c>
      <c r="I161" s="30" t="str">
        <f t="shared" si="10"/>
        <v>-</v>
      </c>
      <c r="J161" s="19" t="str" cm="1">
        <f t="array" ref="J161">_xlfn.IFS(MOD(B161,100)&lt;&gt;0,"-",AND(MOD(B161,100)=0,I161=0),$H$7,AND(MOD(B161,100)=0,I161&gt;0,I161&lt;=0.02),$H$8,AND(MOD(B161,100)=0,I161&gt;0.02),$H$9)</f>
        <v>-</v>
      </c>
      <c r="M161" s="8"/>
    </row>
    <row r="162" spans="2:13" hidden="1" outlineLevel="1" x14ac:dyDescent="0.2">
      <c r="B162" s="3">
        <v>151</v>
      </c>
      <c r="C162" s="7">
        <f t="shared" si="11"/>
        <v>0.54952546296296434</v>
      </c>
      <c r="D162" s="28">
        <v>5.202</v>
      </c>
      <c r="E162" s="4">
        <v>22.054350410000001</v>
      </c>
      <c r="F162" s="17">
        <f t="shared" si="8"/>
        <v>154</v>
      </c>
      <c r="G162" s="18" t="str">
        <f t="shared" si="9"/>
        <v>Aprovado</v>
      </c>
      <c r="H162" s="5" cm="1">
        <f t="array" ref="H162">_xlfn.IFS(AND(B162=1,G162=$H$3),0,AND(B162=1,G162=$H$4),1,AND(MOD(B161,100)=0,G162=$H$3),0,AND(MOD(B161,100)=0,G162=$H$4),1,G162=$H$3,H161,G162=$H$4,H161+1)</f>
        <v>0</v>
      </c>
      <c r="I162" s="30" t="str">
        <f t="shared" si="10"/>
        <v>-</v>
      </c>
      <c r="J162" s="19" t="str" cm="1">
        <f t="array" ref="J162">_xlfn.IFS(MOD(B162,100)&lt;&gt;0,"-",AND(MOD(B162,100)=0,I162=0),$H$7,AND(MOD(B162,100)=0,I162&gt;0,I162&lt;=0.02),$H$8,AND(MOD(B162,100)=0,I162&gt;0.02),$H$9)</f>
        <v>-</v>
      </c>
      <c r="M162" s="8"/>
    </row>
    <row r="163" spans="2:13" hidden="1" outlineLevel="1" x14ac:dyDescent="0.2">
      <c r="B163" s="3">
        <v>152</v>
      </c>
      <c r="C163" s="7">
        <f t="shared" si="11"/>
        <v>0.54958333333333476</v>
      </c>
      <c r="D163" s="28">
        <v>4.6760000000000002</v>
      </c>
      <c r="E163" s="4">
        <v>21.877666550000001</v>
      </c>
      <c r="F163" s="17">
        <f t="shared" si="8"/>
        <v>153.14366584999999</v>
      </c>
      <c r="G163" s="18" t="str">
        <f t="shared" si="9"/>
        <v>Aprovado</v>
      </c>
      <c r="H163" s="5" cm="1">
        <f t="array" ref="H163">_xlfn.IFS(AND(B163=1,G163=$H$3),0,AND(B163=1,G163=$H$4),1,AND(MOD(B162,100)=0,G163=$H$3),0,AND(MOD(B162,100)=0,G163=$H$4),1,G163=$H$3,H162,G163=$H$4,H162+1)</f>
        <v>0</v>
      </c>
      <c r="I163" s="30" t="str">
        <f t="shared" si="10"/>
        <v>-</v>
      </c>
      <c r="J163" s="19" t="str" cm="1">
        <f t="array" ref="J163">_xlfn.IFS(MOD(B163,100)&lt;&gt;0,"-",AND(MOD(B163,100)=0,I163=0),$H$7,AND(MOD(B163,100)=0,I163&gt;0,I163&lt;=0.02),$H$8,AND(MOD(B163,100)=0,I163&gt;0.02),$H$9)</f>
        <v>-</v>
      </c>
      <c r="M163" s="8"/>
    </row>
    <row r="164" spans="2:13" hidden="1" outlineLevel="1" x14ac:dyDescent="0.2">
      <c r="B164" s="3">
        <v>153</v>
      </c>
      <c r="C164" s="7">
        <f t="shared" si="11"/>
        <v>0.54962962962963102</v>
      </c>
      <c r="D164" s="28">
        <v>5.3620000000000001</v>
      </c>
      <c r="E164" s="4">
        <v>21.69592883</v>
      </c>
      <c r="F164" s="17">
        <f t="shared" si="8"/>
        <v>151.87150180999998</v>
      </c>
      <c r="G164" s="18" t="str">
        <f t="shared" si="9"/>
        <v>Aprovado</v>
      </c>
      <c r="H164" s="5" cm="1">
        <f t="array" ref="H164">_xlfn.IFS(AND(B164=1,G164=$H$3),0,AND(B164=1,G164=$H$4),1,AND(MOD(B163,100)=0,G164=$H$3),0,AND(MOD(B163,100)=0,G164=$H$4),1,G164=$H$3,H163,G164=$H$4,H163+1)</f>
        <v>0</v>
      </c>
      <c r="I164" s="30" t="str">
        <f t="shared" si="10"/>
        <v>-</v>
      </c>
      <c r="J164" s="19" t="str" cm="1">
        <f t="array" ref="J164">_xlfn.IFS(MOD(B164,100)&lt;&gt;0,"-",AND(MOD(B164,100)=0,I164=0),$H$7,AND(MOD(B164,100)=0,I164&gt;0,I164&lt;=0.02),$H$8,AND(MOD(B164,100)=0,I164&gt;0.02),$H$9)</f>
        <v>-</v>
      </c>
      <c r="M164" s="8"/>
    </row>
    <row r="165" spans="2:13" hidden="1" outlineLevel="1" x14ac:dyDescent="0.2">
      <c r="B165" s="3">
        <v>154</v>
      </c>
      <c r="C165" s="7">
        <f t="shared" si="11"/>
        <v>0.54968750000000144</v>
      </c>
      <c r="D165" s="28">
        <v>5.2629999999999999</v>
      </c>
      <c r="E165" s="4">
        <v>22.052409440000002</v>
      </c>
      <c r="F165" s="17">
        <f t="shared" si="8"/>
        <v>154</v>
      </c>
      <c r="G165" s="18" t="str">
        <f t="shared" si="9"/>
        <v>Aprovado</v>
      </c>
      <c r="H165" s="5" cm="1">
        <f t="array" ref="H165">_xlfn.IFS(AND(B165=1,G165=$H$3),0,AND(B165=1,G165=$H$4),1,AND(MOD(B164,100)=0,G165=$H$3),0,AND(MOD(B164,100)=0,G165=$H$4),1,G165=$H$3,H164,G165=$H$4,H164+1)</f>
        <v>0</v>
      </c>
      <c r="I165" s="30" t="str">
        <f t="shared" si="10"/>
        <v>-</v>
      </c>
      <c r="J165" s="19" t="str" cm="1">
        <f t="array" ref="J165">_xlfn.IFS(MOD(B165,100)&lt;&gt;0,"-",AND(MOD(B165,100)=0,I165=0),$H$7,AND(MOD(B165,100)=0,I165&gt;0,I165&lt;=0.02),$H$8,AND(MOD(B165,100)=0,I165&gt;0.02),$H$9)</f>
        <v>-</v>
      </c>
      <c r="M165" s="8"/>
    </row>
    <row r="166" spans="2:13" hidden="1" outlineLevel="1" x14ac:dyDescent="0.2">
      <c r="B166" s="3">
        <v>155</v>
      </c>
      <c r="C166" s="7">
        <f t="shared" si="11"/>
        <v>0.54974537037037186</v>
      </c>
      <c r="D166" s="28">
        <v>5.5380000000000003</v>
      </c>
      <c r="E166" s="4">
        <v>21.621549120000001</v>
      </c>
      <c r="F166" s="17">
        <f t="shared" si="8"/>
        <v>151.35084384000001</v>
      </c>
      <c r="G166" s="18" t="str">
        <f t="shared" si="9"/>
        <v>Aprovado</v>
      </c>
      <c r="H166" s="5" cm="1">
        <f t="array" ref="H166">_xlfn.IFS(AND(B166=1,G166=$H$3),0,AND(B166=1,G166=$H$4),1,AND(MOD(B165,100)=0,G166=$H$3),0,AND(MOD(B165,100)=0,G166=$H$4),1,G166=$H$3,H165,G166=$H$4,H165+1)</f>
        <v>0</v>
      </c>
      <c r="I166" s="30" t="str">
        <f t="shared" si="10"/>
        <v>-</v>
      </c>
      <c r="J166" s="19" t="str" cm="1">
        <f t="array" ref="J166">_xlfn.IFS(MOD(B166,100)&lt;&gt;0,"-",AND(MOD(B166,100)=0,I166=0),$H$7,AND(MOD(B166,100)=0,I166&gt;0,I166&lt;=0.02),$H$8,AND(MOD(B166,100)=0,I166&gt;0.02),$H$9)</f>
        <v>-</v>
      </c>
      <c r="M166" s="8"/>
    </row>
    <row r="167" spans="2:13" hidden="1" outlineLevel="1" x14ac:dyDescent="0.2">
      <c r="B167" s="3">
        <v>156</v>
      </c>
      <c r="C167" s="7">
        <f t="shared" si="11"/>
        <v>0.54980324074074227</v>
      </c>
      <c r="D167" s="28">
        <v>3.6150000000000002</v>
      </c>
      <c r="E167" s="4">
        <v>21.681371500000001</v>
      </c>
      <c r="F167" s="17">
        <f t="shared" si="8"/>
        <v>151.7696005</v>
      </c>
      <c r="G167" s="18" t="str">
        <f t="shared" si="9"/>
        <v>Aprovado</v>
      </c>
      <c r="H167" s="5" cm="1">
        <f t="array" ref="H167">_xlfn.IFS(AND(B167=1,G167=$H$3),0,AND(B167=1,G167=$H$4),1,AND(MOD(B166,100)=0,G167=$H$3),0,AND(MOD(B166,100)=0,G167=$H$4),1,G167=$H$3,H166,G167=$H$4,H166+1)</f>
        <v>0</v>
      </c>
      <c r="I167" s="30" t="str">
        <f t="shared" si="10"/>
        <v>-</v>
      </c>
      <c r="J167" s="19" t="str" cm="1">
        <f t="array" ref="J167">_xlfn.IFS(MOD(B167,100)&lt;&gt;0,"-",AND(MOD(B167,100)=0,I167=0),$H$7,AND(MOD(B167,100)=0,I167&gt;0,I167&lt;=0.02),$H$8,AND(MOD(B167,100)=0,I167&gt;0.02),$H$9)</f>
        <v>-</v>
      </c>
      <c r="M167" s="8"/>
    </row>
    <row r="168" spans="2:13" hidden="1" outlineLevel="1" x14ac:dyDescent="0.2">
      <c r="B168" s="3">
        <v>157</v>
      </c>
      <c r="C168" s="7">
        <f t="shared" si="11"/>
        <v>0.5498379629629645</v>
      </c>
      <c r="D168" s="28">
        <v>5.2320000000000002</v>
      </c>
      <c r="E168" s="4">
        <v>21.651268040000001</v>
      </c>
      <c r="F168" s="17">
        <f t="shared" si="8"/>
        <v>151.55887628000002</v>
      </c>
      <c r="G168" s="18" t="str">
        <f t="shared" si="9"/>
        <v>Aprovado</v>
      </c>
      <c r="H168" s="5" cm="1">
        <f t="array" ref="H168">_xlfn.IFS(AND(B168=1,G168=$H$3),0,AND(B168=1,G168=$H$4),1,AND(MOD(B167,100)=0,G168=$H$3),0,AND(MOD(B167,100)=0,G168=$H$4),1,G168=$H$3,H167,G168=$H$4,H167+1)</f>
        <v>0</v>
      </c>
      <c r="I168" s="30" t="str">
        <f t="shared" si="10"/>
        <v>-</v>
      </c>
      <c r="J168" s="19" t="str" cm="1">
        <f t="array" ref="J168">_xlfn.IFS(MOD(B168,100)&lt;&gt;0,"-",AND(MOD(B168,100)=0,I168=0),$H$7,AND(MOD(B168,100)=0,I168&gt;0,I168&lt;=0.02),$H$8,AND(MOD(B168,100)=0,I168&gt;0.02),$H$9)</f>
        <v>-</v>
      </c>
      <c r="M168" s="8"/>
    </row>
    <row r="169" spans="2:13" hidden="1" outlineLevel="1" x14ac:dyDescent="0.2">
      <c r="B169" s="3">
        <v>158</v>
      </c>
      <c r="C169" s="7">
        <f t="shared" si="11"/>
        <v>0.54989583333333492</v>
      </c>
      <c r="D169" s="28">
        <v>5.734</v>
      </c>
      <c r="E169" s="4">
        <v>22.039646600000001</v>
      </c>
      <c r="F169" s="17">
        <f t="shared" si="8"/>
        <v>154</v>
      </c>
      <c r="G169" s="18" t="str">
        <f t="shared" si="9"/>
        <v>Aprovado</v>
      </c>
      <c r="H169" s="5" cm="1">
        <f t="array" ref="H169">_xlfn.IFS(AND(B169=1,G169=$H$3),0,AND(B169=1,G169=$H$4),1,AND(MOD(B168,100)=0,G169=$H$3),0,AND(MOD(B168,100)=0,G169=$H$4),1,G169=$H$3,H168,G169=$H$4,H168+1)</f>
        <v>0</v>
      </c>
      <c r="I169" s="30" t="str">
        <f t="shared" si="10"/>
        <v>-</v>
      </c>
      <c r="J169" s="19" t="str" cm="1">
        <f t="array" ref="J169">_xlfn.IFS(MOD(B169,100)&lt;&gt;0,"-",AND(MOD(B169,100)=0,I169=0),$H$7,AND(MOD(B169,100)=0,I169&gt;0,I169&lt;=0.02),$H$8,AND(MOD(B169,100)=0,I169&gt;0.02),$H$9)</f>
        <v>-</v>
      </c>
      <c r="M169" s="8"/>
    </row>
    <row r="170" spans="2:13" hidden="1" outlineLevel="1" x14ac:dyDescent="0.2">
      <c r="B170" s="3">
        <v>159</v>
      </c>
      <c r="C170" s="7">
        <f t="shared" si="11"/>
        <v>0.54995370370370533</v>
      </c>
      <c r="D170" s="28">
        <v>4.1390000000000002</v>
      </c>
      <c r="E170" s="4">
        <v>21.641782890000002</v>
      </c>
      <c r="F170" s="17">
        <f t="shared" si="8"/>
        <v>151.49248023000001</v>
      </c>
      <c r="G170" s="18" t="str">
        <f t="shared" si="9"/>
        <v>Aprovado</v>
      </c>
      <c r="H170" s="5" cm="1">
        <f t="array" ref="H170">_xlfn.IFS(AND(B170=1,G170=$H$3),0,AND(B170=1,G170=$H$4),1,AND(MOD(B169,100)=0,G170=$H$3),0,AND(MOD(B169,100)=0,G170=$H$4),1,G170=$H$3,H169,G170=$H$4,H169+1)</f>
        <v>0</v>
      </c>
      <c r="I170" s="30" t="str">
        <f t="shared" si="10"/>
        <v>-</v>
      </c>
      <c r="J170" s="19" t="str" cm="1">
        <f t="array" ref="J170">_xlfn.IFS(MOD(B170,100)&lt;&gt;0,"-",AND(MOD(B170,100)=0,I170=0),$H$7,AND(MOD(B170,100)=0,I170&gt;0,I170&lt;=0.02),$H$8,AND(MOD(B170,100)=0,I170&gt;0.02),$H$9)</f>
        <v>-</v>
      </c>
      <c r="M170" s="8"/>
    </row>
    <row r="171" spans="2:13" hidden="1" outlineLevel="1" x14ac:dyDescent="0.2">
      <c r="B171" s="3">
        <v>160</v>
      </c>
      <c r="C171" s="7">
        <f t="shared" si="11"/>
        <v>0.5500000000000016</v>
      </c>
      <c r="D171" s="28">
        <v>5.0229999999999997</v>
      </c>
      <c r="E171" s="4">
        <v>21.84932096</v>
      </c>
      <c r="F171" s="17">
        <f t="shared" si="8"/>
        <v>152.94524672</v>
      </c>
      <c r="G171" s="18" t="str">
        <f t="shared" si="9"/>
        <v>Aprovado</v>
      </c>
      <c r="H171" s="5" cm="1">
        <f t="array" ref="H171">_xlfn.IFS(AND(B171=1,G171=$H$3),0,AND(B171=1,G171=$H$4),1,AND(MOD(B170,100)=0,G171=$H$3),0,AND(MOD(B170,100)=0,G171=$H$4),1,G171=$H$3,H170,G171=$H$4,H170+1)</f>
        <v>0</v>
      </c>
      <c r="I171" s="30" t="str">
        <f t="shared" si="10"/>
        <v>-</v>
      </c>
      <c r="J171" s="19" t="str" cm="1">
        <f t="array" ref="J171">_xlfn.IFS(MOD(B171,100)&lt;&gt;0,"-",AND(MOD(B171,100)=0,I171=0),$H$7,AND(MOD(B171,100)=0,I171&gt;0,I171&lt;=0.02),$H$8,AND(MOD(B171,100)=0,I171&gt;0.02),$H$9)</f>
        <v>-</v>
      </c>
      <c r="M171" s="8"/>
    </row>
    <row r="172" spans="2:13" hidden="1" outlineLevel="1" x14ac:dyDescent="0.2">
      <c r="B172" s="3">
        <v>161</v>
      </c>
      <c r="C172" s="7">
        <f t="shared" si="11"/>
        <v>0.55005787037037202</v>
      </c>
      <c r="D172" s="28">
        <v>5.6769999999999996</v>
      </c>
      <c r="E172" s="4">
        <v>21.737659839999999</v>
      </c>
      <c r="F172" s="17">
        <f t="shared" si="8"/>
        <v>152.16361888</v>
      </c>
      <c r="G172" s="18" t="str">
        <f t="shared" si="9"/>
        <v>Aprovado</v>
      </c>
      <c r="H172" s="5" cm="1">
        <f t="array" ref="H172">_xlfn.IFS(AND(B172=1,G172=$H$3),0,AND(B172=1,G172=$H$4),1,AND(MOD(B171,100)=0,G172=$H$3),0,AND(MOD(B171,100)=0,G172=$H$4),1,G172=$H$3,H171,G172=$H$4,H171+1)</f>
        <v>0</v>
      </c>
      <c r="I172" s="30" t="str">
        <f t="shared" si="10"/>
        <v>-</v>
      </c>
      <c r="J172" s="19" t="str" cm="1">
        <f t="array" ref="J172">_xlfn.IFS(MOD(B172,100)&lt;&gt;0,"-",AND(MOD(B172,100)=0,I172=0),$H$7,AND(MOD(B172,100)=0,I172&gt;0,I172&lt;=0.02),$H$8,AND(MOD(B172,100)=0,I172&gt;0.02),$H$9)</f>
        <v>-</v>
      </c>
      <c r="M172" s="8"/>
    </row>
    <row r="173" spans="2:13" hidden="1" outlineLevel="1" x14ac:dyDescent="0.2">
      <c r="B173" s="3">
        <v>162</v>
      </c>
      <c r="C173" s="7">
        <f t="shared" si="11"/>
        <v>0.55011574074074243</v>
      </c>
      <c r="D173" s="28">
        <v>5.8440000000000003</v>
      </c>
      <c r="E173" s="4">
        <v>21.581264690000001</v>
      </c>
      <c r="F173" s="17">
        <f t="shared" si="8"/>
        <v>151.06885283</v>
      </c>
      <c r="G173" s="18" t="str">
        <f t="shared" si="9"/>
        <v>Aprovado</v>
      </c>
      <c r="H173" s="5" cm="1">
        <f t="array" ref="H173">_xlfn.IFS(AND(B173=1,G173=$H$3),0,AND(B173=1,G173=$H$4),1,AND(MOD(B172,100)=0,G173=$H$3),0,AND(MOD(B172,100)=0,G173=$H$4),1,G173=$H$3,H172,G173=$H$4,H172+1)</f>
        <v>0</v>
      </c>
      <c r="I173" s="30" t="str">
        <f t="shared" si="10"/>
        <v>-</v>
      </c>
      <c r="J173" s="19" t="str" cm="1">
        <f t="array" ref="J173">_xlfn.IFS(MOD(B173,100)&lt;&gt;0,"-",AND(MOD(B173,100)=0,I173=0),$H$7,AND(MOD(B173,100)=0,I173&gt;0,I173&lt;=0.02),$H$8,AND(MOD(B173,100)=0,I173&gt;0.02),$H$9)</f>
        <v>-</v>
      </c>
      <c r="M173" s="8"/>
    </row>
    <row r="174" spans="2:13" hidden="1" outlineLevel="1" x14ac:dyDescent="0.2">
      <c r="B174" s="3">
        <v>163</v>
      </c>
      <c r="C174" s="7">
        <f t="shared" si="11"/>
        <v>0.55017361111111285</v>
      </c>
      <c r="D174" s="28">
        <v>5.1189999999999998</v>
      </c>
      <c r="E174" s="4">
        <v>21.900152590000001</v>
      </c>
      <c r="F174" s="17">
        <f t="shared" si="8"/>
        <v>153.30106813</v>
      </c>
      <c r="G174" s="18" t="str">
        <f t="shared" si="9"/>
        <v>Aprovado</v>
      </c>
      <c r="H174" s="5" cm="1">
        <f t="array" ref="H174">_xlfn.IFS(AND(B174=1,G174=$H$3),0,AND(B174=1,G174=$H$4),1,AND(MOD(B173,100)=0,G174=$H$3),0,AND(MOD(B173,100)=0,G174=$H$4),1,G174=$H$3,H173,G174=$H$4,H173+1)</f>
        <v>0</v>
      </c>
      <c r="I174" s="30" t="str">
        <f t="shared" si="10"/>
        <v>-</v>
      </c>
      <c r="J174" s="19" t="str" cm="1">
        <f t="array" ref="J174">_xlfn.IFS(MOD(B174,100)&lt;&gt;0,"-",AND(MOD(B174,100)=0,I174=0),$H$7,AND(MOD(B174,100)=0,I174&gt;0,I174&lt;=0.02),$H$8,AND(MOD(B174,100)=0,I174&gt;0.02),$H$9)</f>
        <v>-</v>
      </c>
      <c r="M174" s="8"/>
    </row>
    <row r="175" spans="2:13" hidden="1" outlineLevel="1" x14ac:dyDescent="0.2">
      <c r="B175" s="3">
        <v>164</v>
      </c>
      <c r="C175" s="7">
        <f t="shared" si="11"/>
        <v>0.55023148148148326</v>
      </c>
      <c r="D175" s="28">
        <v>5.0730000000000004</v>
      </c>
      <c r="E175" s="4">
        <v>21.767909790000001</v>
      </c>
      <c r="F175" s="17">
        <f t="shared" si="8"/>
        <v>152.37536853</v>
      </c>
      <c r="G175" s="18" t="str">
        <f t="shared" si="9"/>
        <v>Aprovado</v>
      </c>
      <c r="H175" s="5" cm="1">
        <f t="array" ref="H175">_xlfn.IFS(AND(B175=1,G175=$H$3),0,AND(B175=1,G175=$H$4),1,AND(MOD(B174,100)=0,G175=$H$3),0,AND(MOD(B174,100)=0,G175=$H$4),1,G175=$H$3,H174,G175=$H$4,H174+1)</f>
        <v>0</v>
      </c>
      <c r="I175" s="30" t="str">
        <f t="shared" si="10"/>
        <v>-</v>
      </c>
      <c r="J175" s="19" t="str" cm="1">
        <f t="array" ref="J175">_xlfn.IFS(MOD(B175,100)&lt;&gt;0,"-",AND(MOD(B175,100)=0,I175=0),$H$7,AND(MOD(B175,100)=0,I175&gt;0,I175&lt;=0.02),$H$8,AND(MOD(B175,100)=0,I175&gt;0.02),$H$9)</f>
        <v>-</v>
      </c>
      <c r="M175" s="8"/>
    </row>
    <row r="176" spans="2:13" hidden="1" outlineLevel="1" x14ac:dyDescent="0.2">
      <c r="B176" s="3">
        <v>165</v>
      </c>
      <c r="C176" s="7">
        <f t="shared" si="11"/>
        <v>0.55028935185185368</v>
      </c>
      <c r="D176" s="28">
        <v>5.9269999999999996</v>
      </c>
      <c r="E176" s="4">
        <v>21.870799890000001</v>
      </c>
      <c r="F176" s="17">
        <f t="shared" si="8"/>
        <v>153.09559923</v>
      </c>
      <c r="G176" s="18" t="str">
        <f t="shared" si="9"/>
        <v>Aprovado</v>
      </c>
      <c r="H176" s="5" cm="1">
        <f t="array" ref="H176">_xlfn.IFS(AND(B176=1,G176=$H$3),0,AND(B176=1,G176=$H$4),1,AND(MOD(B175,100)=0,G176=$H$3),0,AND(MOD(B175,100)=0,G176=$H$4),1,G176=$H$3,H175,G176=$H$4,H175+1)</f>
        <v>0</v>
      </c>
      <c r="I176" s="30" t="str">
        <f t="shared" si="10"/>
        <v>-</v>
      </c>
      <c r="J176" s="19" t="str" cm="1">
        <f t="array" ref="J176">_xlfn.IFS(MOD(B176,100)&lt;&gt;0,"-",AND(MOD(B176,100)=0,I176=0),$H$7,AND(MOD(B176,100)=0,I176&gt;0,I176&lt;=0.02),$H$8,AND(MOD(B176,100)=0,I176&gt;0.02),$H$9)</f>
        <v>-</v>
      </c>
      <c r="M176" s="8"/>
    </row>
    <row r="177" spans="2:13" hidden="1" outlineLevel="1" x14ac:dyDescent="0.2">
      <c r="B177" s="3">
        <v>166</v>
      </c>
      <c r="C177" s="7">
        <f t="shared" si="11"/>
        <v>0.5503472222222241</v>
      </c>
      <c r="D177" s="28">
        <v>4.9790000000000001</v>
      </c>
      <c r="E177" s="4">
        <v>21.60539872</v>
      </c>
      <c r="F177" s="17">
        <f t="shared" si="8"/>
        <v>151.23779103999999</v>
      </c>
      <c r="G177" s="18" t="str">
        <f t="shared" si="9"/>
        <v>Aprovado</v>
      </c>
      <c r="H177" s="5" cm="1">
        <f t="array" ref="H177">_xlfn.IFS(AND(B177=1,G177=$H$3),0,AND(B177=1,G177=$H$4),1,AND(MOD(B176,100)=0,G177=$H$3),0,AND(MOD(B176,100)=0,G177=$H$4),1,G177=$H$3,H176,G177=$H$4,H176+1)</f>
        <v>0</v>
      </c>
      <c r="I177" s="30" t="str">
        <f t="shared" si="10"/>
        <v>-</v>
      </c>
      <c r="J177" s="19" t="str" cm="1">
        <f t="array" ref="J177">_xlfn.IFS(MOD(B177,100)&lt;&gt;0,"-",AND(MOD(B177,100)=0,I177=0),$H$7,AND(MOD(B177,100)=0,I177&gt;0,I177&lt;=0.02),$H$8,AND(MOD(B177,100)=0,I177&gt;0.02),$H$9)</f>
        <v>-</v>
      </c>
      <c r="M177" s="8"/>
    </row>
    <row r="178" spans="2:13" hidden="1" outlineLevel="1" x14ac:dyDescent="0.2">
      <c r="B178" s="3">
        <v>167</v>
      </c>
      <c r="C178" s="7">
        <f t="shared" si="11"/>
        <v>0.55039351851852036</v>
      </c>
      <c r="D178" s="28">
        <v>4.6719999999999997</v>
      </c>
      <c r="E178" s="4">
        <v>22.186303290000001</v>
      </c>
      <c r="F178" s="17">
        <f t="shared" si="8"/>
        <v>154</v>
      </c>
      <c r="G178" s="18" t="str">
        <f t="shared" si="9"/>
        <v>Reprovado</v>
      </c>
      <c r="H178" s="5" cm="1">
        <f t="array" ref="H178">_xlfn.IFS(AND(B178=1,G178=$H$3),0,AND(B178=1,G178=$H$4),1,AND(MOD(B177,100)=0,G178=$H$3),0,AND(MOD(B177,100)=0,G178=$H$4),1,G178=$H$3,H177,G178=$H$4,H177+1)</f>
        <v>1</v>
      </c>
      <c r="I178" s="30" t="str">
        <f t="shared" si="10"/>
        <v>-</v>
      </c>
      <c r="J178" s="19" t="str" cm="1">
        <f t="array" ref="J178">_xlfn.IFS(MOD(B178,100)&lt;&gt;0,"-",AND(MOD(B178,100)=0,I178=0),$H$7,AND(MOD(B178,100)=0,I178&gt;0,I178&lt;=0.02),$H$8,AND(MOD(B178,100)=0,I178&gt;0.02),$H$9)</f>
        <v>-</v>
      </c>
      <c r="M178" s="8"/>
    </row>
    <row r="179" spans="2:13" hidden="1" outlineLevel="1" x14ac:dyDescent="0.2">
      <c r="B179" s="3">
        <v>168</v>
      </c>
      <c r="C179" s="7">
        <f t="shared" si="11"/>
        <v>0.55043981481481663</v>
      </c>
      <c r="D179" s="28">
        <v>5.4539999999999997</v>
      </c>
      <c r="E179" s="4">
        <v>21.84580523</v>
      </c>
      <c r="F179" s="17">
        <f t="shared" si="8"/>
        <v>152.92063661</v>
      </c>
      <c r="G179" s="18" t="str">
        <f t="shared" si="9"/>
        <v>Aprovado</v>
      </c>
      <c r="H179" s="5" cm="1">
        <f t="array" ref="H179">_xlfn.IFS(AND(B179=1,G179=$H$3),0,AND(B179=1,G179=$H$4),1,AND(MOD(B178,100)=0,G179=$H$3),0,AND(MOD(B178,100)=0,G179=$H$4),1,G179=$H$3,H178,G179=$H$4,H178+1)</f>
        <v>1</v>
      </c>
      <c r="I179" s="30" t="str">
        <f t="shared" si="10"/>
        <v>-</v>
      </c>
      <c r="J179" s="19" t="str" cm="1">
        <f t="array" ref="J179">_xlfn.IFS(MOD(B179,100)&lt;&gt;0,"-",AND(MOD(B179,100)=0,I179=0),$H$7,AND(MOD(B179,100)=0,I179&gt;0,I179&lt;=0.02),$H$8,AND(MOD(B179,100)=0,I179&gt;0.02),$H$9)</f>
        <v>-</v>
      </c>
      <c r="M179" s="8"/>
    </row>
    <row r="180" spans="2:13" hidden="1" outlineLevel="1" x14ac:dyDescent="0.2">
      <c r="B180" s="3">
        <v>169</v>
      </c>
      <c r="C180" s="7">
        <f t="shared" si="11"/>
        <v>0.55049768518518705</v>
      </c>
      <c r="D180" s="28">
        <v>4.9950000000000001</v>
      </c>
      <c r="E180" s="4">
        <v>22.091760000000001</v>
      </c>
      <c r="F180" s="17">
        <f t="shared" si="8"/>
        <v>154</v>
      </c>
      <c r="G180" s="18" t="str">
        <f t="shared" si="9"/>
        <v>Aprovado</v>
      </c>
      <c r="H180" s="5" cm="1">
        <f t="array" ref="H180">_xlfn.IFS(AND(B180=1,G180=$H$3),0,AND(B180=1,G180=$H$4),1,AND(MOD(B179,100)=0,G180=$H$3),0,AND(MOD(B179,100)=0,G180=$H$4),1,G180=$H$3,H179,G180=$H$4,H179+1)</f>
        <v>1</v>
      </c>
      <c r="I180" s="30" t="str">
        <f t="shared" si="10"/>
        <v>-</v>
      </c>
      <c r="J180" s="19" t="str" cm="1">
        <f t="array" ref="J180">_xlfn.IFS(MOD(B180,100)&lt;&gt;0,"-",AND(MOD(B180,100)=0,I180=0),$H$7,AND(MOD(B180,100)=0,I180&gt;0,I180&lt;=0.02),$H$8,AND(MOD(B180,100)=0,I180&gt;0.02),$H$9)</f>
        <v>-</v>
      </c>
      <c r="M180" s="8"/>
    </row>
    <row r="181" spans="2:13" hidden="1" outlineLevel="1" x14ac:dyDescent="0.2">
      <c r="B181" s="3">
        <v>170</v>
      </c>
      <c r="C181" s="7">
        <f t="shared" si="11"/>
        <v>0.55054398148148331</v>
      </c>
      <c r="D181" s="28">
        <v>5.52</v>
      </c>
      <c r="E181" s="4">
        <v>22.087658309999998</v>
      </c>
      <c r="F181" s="17">
        <f t="shared" si="8"/>
        <v>154</v>
      </c>
      <c r="G181" s="18" t="str">
        <f t="shared" si="9"/>
        <v>Aprovado</v>
      </c>
      <c r="H181" s="5" cm="1">
        <f t="array" ref="H181">_xlfn.IFS(AND(B181=1,G181=$H$3),0,AND(B181=1,G181=$H$4),1,AND(MOD(B180,100)=0,G181=$H$3),0,AND(MOD(B180,100)=0,G181=$H$4),1,G181=$H$3,H180,G181=$H$4,H180+1)</f>
        <v>1</v>
      </c>
      <c r="I181" s="30" t="str">
        <f t="shared" si="10"/>
        <v>-</v>
      </c>
      <c r="J181" s="19" t="str" cm="1">
        <f t="array" ref="J181">_xlfn.IFS(MOD(B181,100)&lt;&gt;0,"-",AND(MOD(B181,100)=0,I181=0),$H$7,AND(MOD(B181,100)=0,I181&gt;0,I181&lt;=0.02),$H$8,AND(MOD(B181,100)=0,I181&gt;0.02),$H$9)</f>
        <v>-</v>
      </c>
      <c r="M181" s="8"/>
    </row>
    <row r="182" spans="2:13" hidden="1" outlineLevel="1" x14ac:dyDescent="0.2">
      <c r="B182" s="3">
        <v>171</v>
      </c>
      <c r="C182" s="7">
        <f t="shared" si="11"/>
        <v>0.55060185185185373</v>
      </c>
      <c r="D182" s="28">
        <v>5.2169999999999996</v>
      </c>
      <c r="E182" s="4">
        <v>21.67732475</v>
      </c>
      <c r="F182" s="17">
        <f t="shared" si="8"/>
        <v>151.74127325000001</v>
      </c>
      <c r="G182" s="18" t="str">
        <f t="shared" si="9"/>
        <v>Aprovado</v>
      </c>
      <c r="H182" s="5" cm="1">
        <f t="array" ref="H182">_xlfn.IFS(AND(B182=1,G182=$H$3),0,AND(B182=1,G182=$H$4),1,AND(MOD(B181,100)=0,G182=$H$3),0,AND(MOD(B181,100)=0,G182=$H$4),1,G182=$H$3,H181,G182=$H$4,H181+1)</f>
        <v>1</v>
      </c>
      <c r="I182" s="30" t="str">
        <f t="shared" si="10"/>
        <v>-</v>
      </c>
      <c r="J182" s="19" t="str" cm="1">
        <f t="array" ref="J182">_xlfn.IFS(MOD(B182,100)&lt;&gt;0,"-",AND(MOD(B182,100)=0,I182=0),$H$7,AND(MOD(B182,100)=0,I182&gt;0,I182&lt;=0.02),$H$8,AND(MOD(B182,100)=0,I182&gt;0.02),$H$9)</f>
        <v>-</v>
      </c>
      <c r="M182" s="8"/>
    </row>
    <row r="183" spans="2:13" hidden="1" outlineLevel="1" x14ac:dyDescent="0.2">
      <c r="B183" s="3">
        <v>172</v>
      </c>
      <c r="C183" s="7">
        <f t="shared" si="11"/>
        <v>0.55065972222222415</v>
      </c>
      <c r="D183" s="28">
        <v>5.7270000000000003</v>
      </c>
      <c r="E183" s="4">
        <v>21.540302740000001</v>
      </c>
      <c r="F183" s="17">
        <f t="shared" si="8"/>
        <v>150.78211918</v>
      </c>
      <c r="G183" s="18" t="str">
        <f t="shared" si="9"/>
        <v>Aprovado</v>
      </c>
      <c r="H183" s="5" cm="1">
        <f t="array" ref="H183">_xlfn.IFS(AND(B183=1,G183=$H$3),0,AND(B183=1,G183=$H$4),1,AND(MOD(B182,100)=0,G183=$H$3),0,AND(MOD(B182,100)=0,G183=$H$4),1,G183=$H$3,H182,G183=$H$4,H182+1)</f>
        <v>1</v>
      </c>
      <c r="I183" s="30" t="str">
        <f t="shared" si="10"/>
        <v>-</v>
      </c>
      <c r="J183" s="19" t="str" cm="1">
        <f t="array" ref="J183">_xlfn.IFS(MOD(B183,100)&lt;&gt;0,"-",AND(MOD(B183,100)=0,I183=0),$H$7,AND(MOD(B183,100)=0,I183&gt;0,I183&lt;=0.02),$H$8,AND(MOD(B183,100)=0,I183&gt;0.02),$H$9)</f>
        <v>-</v>
      </c>
      <c r="M183" s="8"/>
    </row>
    <row r="184" spans="2:13" hidden="1" outlineLevel="1" x14ac:dyDescent="0.2">
      <c r="B184" s="3">
        <v>173</v>
      </c>
      <c r="C184" s="7">
        <f t="shared" si="11"/>
        <v>0.55071759259259456</v>
      </c>
      <c r="D184" s="28">
        <v>4.9390000000000001</v>
      </c>
      <c r="E184" s="4">
        <v>21.662877290000001</v>
      </c>
      <c r="F184" s="17">
        <f t="shared" si="8"/>
        <v>151.64014103</v>
      </c>
      <c r="G184" s="18" t="str">
        <f t="shared" si="9"/>
        <v>Aprovado</v>
      </c>
      <c r="H184" s="5" cm="1">
        <f t="array" ref="H184">_xlfn.IFS(AND(B184=1,G184=$H$3),0,AND(B184=1,G184=$H$4),1,AND(MOD(B183,100)=0,G184=$H$3),0,AND(MOD(B183,100)=0,G184=$H$4),1,G184=$H$3,H183,G184=$H$4,H183+1)</f>
        <v>1</v>
      </c>
      <c r="I184" s="30" t="str">
        <f t="shared" si="10"/>
        <v>-</v>
      </c>
      <c r="J184" s="19" t="str" cm="1">
        <f t="array" ref="J184">_xlfn.IFS(MOD(B184,100)&lt;&gt;0,"-",AND(MOD(B184,100)=0,I184=0),$H$7,AND(MOD(B184,100)=0,I184&gt;0,I184&lt;=0.02),$H$8,AND(MOD(B184,100)=0,I184&gt;0.02),$H$9)</f>
        <v>-</v>
      </c>
      <c r="M184" s="8"/>
    </row>
    <row r="185" spans="2:13" hidden="1" outlineLevel="1" x14ac:dyDescent="0.2">
      <c r="B185" s="3">
        <v>174</v>
      </c>
      <c r="C185" s="7">
        <f t="shared" si="11"/>
        <v>0.55076388888889083</v>
      </c>
      <c r="D185" s="28">
        <v>4.5190000000000001</v>
      </c>
      <c r="E185" s="4">
        <v>21.838077940000002</v>
      </c>
      <c r="F185" s="17">
        <f t="shared" si="8"/>
        <v>152.86654558000001</v>
      </c>
      <c r="G185" s="18" t="str">
        <f t="shared" si="9"/>
        <v>Aprovado</v>
      </c>
      <c r="H185" s="5" cm="1">
        <f t="array" ref="H185">_xlfn.IFS(AND(B185=1,G185=$H$3),0,AND(B185=1,G185=$H$4),1,AND(MOD(B184,100)=0,G185=$H$3),0,AND(MOD(B184,100)=0,G185=$H$4),1,G185=$H$3,H184,G185=$H$4,H184+1)</f>
        <v>1</v>
      </c>
      <c r="I185" s="30" t="str">
        <f t="shared" si="10"/>
        <v>-</v>
      </c>
      <c r="J185" s="19" t="str" cm="1">
        <f t="array" ref="J185">_xlfn.IFS(MOD(B185,100)&lt;&gt;0,"-",AND(MOD(B185,100)=0,I185=0),$H$7,AND(MOD(B185,100)=0,I185&gt;0,I185&lt;=0.02),$H$8,AND(MOD(B185,100)=0,I185&gt;0.02),$H$9)</f>
        <v>-</v>
      </c>
      <c r="M185" s="8"/>
    </row>
    <row r="186" spans="2:13" hidden="1" outlineLevel="1" x14ac:dyDescent="0.2">
      <c r="B186" s="3">
        <v>175</v>
      </c>
      <c r="C186" s="7">
        <f t="shared" si="11"/>
        <v>0.5508101851851871</v>
      </c>
      <c r="D186" s="28">
        <v>4.2309999999999999</v>
      </c>
      <c r="E186" s="4">
        <v>21.551490829999999</v>
      </c>
      <c r="F186" s="17">
        <f t="shared" si="8"/>
        <v>150.86043580999998</v>
      </c>
      <c r="G186" s="18" t="str">
        <f t="shared" si="9"/>
        <v>Aprovado</v>
      </c>
      <c r="H186" s="5" cm="1">
        <f t="array" ref="H186">_xlfn.IFS(AND(B186=1,G186=$H$3),0,AND(B186=1,G186=$H$4),1,AND(MOD(B185,100)=0,G186=$H$3),0,AND(MOD(B185,100)=0,G186=$H$4),1,G186=$H$3,H185,G186=$H$4,H185+1)</f>
        <v>1</v>
      </c>
      <c r="I186" s="30" t="str">
        <f t="shared" si="10"/>
        <v>-</v>
      </c>
      <c r="J186" s="19" t="str" cm="1">
        <f t="array" ref="J186">_xlfn.IFS(MOD(B186,100)&lt;&gt;0,"-",AND(MOD(B186,100)=0,I186=0),$H$7,AND(MOD(B186,100)=0,I186&gt;0,I186&lt;=0.02),$H$8,AND(MOD(B186,100)=0,I186&gt;0.02),$H$9)</f>
        <v>-</v>
      </c>
      <c r="M186" s="8"/>
    </row>
    <row r="187" spans="2:13" hidden="1" outlineLevel="1" x14ac:dyDescent="0.2">
      <c r="B187" s="3">
        <v>176</v>
      </c>
      <c r="C187" s="7">
        <f t="shared" si="11"/>
        <v>0.55085648148148336</v>
      </c>
      <c r="D187" s="28">
        <v>3.7170000000000001</v>
      </c>
      <c r="E187" s="4">
        <v>21.791128270000002</v>
      </c>
      <c r="F187" s="17">
        <f t="shared" si="8"/>
        <v>152.53789789000001</v>
      </c>
      <c r="G187" s="18" t="str">
        <f t="shared" si="9"/>
        <v>Aprovado</v>
      </c>
      <c r="H187" s="5" cm="1">
        <f t="array" ref="H187">_xlfn.IFS(AND(B187=1,G187=$H$3),0,AND(B187=1,G187=$H$4),1,AND(MOD(B186,100)=0,G187=$H$3),0,AND(MOD(B186,100)=0,G187=$H$4),1,G187=$H$3,H186,G187=$H$4,H186+1)</f>
        <v>1</v>
      </c>
      <c r="I187" s="30" t="str">
        <f t="shared" si="10"/>
        <v>-</v>
      </c>
      <c r="J187" s="19" t="str" cm="1">
        <f t="array" ref="J187">_xlfn.IFS(MOD(B187,100)&lt;&gt;0,"-",AND(MOD(B187,100)=0,I187=0),$H$7,AND(MOD(B187,100)=0,I187&gt;0,I187&lt;=0.02),$H$8,AND(MOD(B187,100)=0,I187&gt;0.02),$H$9)</f>
        <v>-</v>
      </c>
      <c r="M187" s="8"/>
    </row>
    <row r="188" spans="2:13" hidden="1" outlineLevel="1" x14ac:dyDescent="0.2">
      <c r="B188" s="3">
        <v>177</v>
      </c>
      <c r="C188" s="7">
        <f t="shared" si="11"/>
        <v>0.55089120370370559</v>
      </c>
      <c r="D188" s="28">
        <v>5.0519999999999996</v>
      </c>
      <c r="E188" s="4">
        <v>21.741560110000002</v>
      </c>
      <c r="F188" s="17">
        <f t="shared" si="8"/>
        <v>152.19092077000002</v>
      </c>
      <c r="G188" s="18" t="str">
        <f t="shared" si="9"/>
        <v>Aprovado</v>
      </c>
      <c r="H188" s="5" cm="1">
        <f t="array" ref="H188">_xlfn.IFS(AND(B188=1,G188=$H$3),0,AND(B188=1,G188=$H$4),1,AND(MOD(B187,100)=0,G188=$H$3),0,AND(MOD(B187,100)=0,G188=$H$4),1,G188=$H$3,H187,G188=$H$4,H187+1)</f>
        <v>1</v>
      </c>
      <c r="I188" s="30" t="str">
        <f t="shared" si="10"/>
        <v>-</v>
      </c>
      <c r="J188" s="19" t="str" cm="1">
        <f t="array" ref="J188">_xlfn.IFS(MOD(B188,100)&lt;&gt;0,"-",AND(MOD(B188,100)=0,I188=0),$H$7,AND(MOD(B188,100)=0,I188&gt;0,I188&lt;=0.02),$H$8,AND(MOD(B188,100)=0,I188&gt;0.02),$H$9)</f>
        <v>-</v>
      </c>
      <c r="M188" s="8"/>
    </row>
    <row r="189" spans="2:13" hidden="1" outlineLevel="1" x14ac:dyDescent="0.2">
      <c r="B189" s="3">
        <v>178</v>
      </c>
      <c r="C189" s="7">
        <f t="shared" si="11"/>
        <v>0.55094907407407601</v>
      </c>
      <c r="D189" s="28">
        <v>5.15</v>
      </c>
      <c r="E189" s="4">
        <v>21.955122530000001</v>
      </c>
      <c r="F189" s="17">
        <f t="shared" si="8"/>
        <v>153.68585770999999</v>
      </c>
      <c r="G189" s="18" t="str">
        <f t="shared" si="9"/>
        <v>Aprovado</v>
      </c>
      <c r="H189" s="5" cm="1">
        <f t="array" ref="H189">_xlfn.IFS(AND(B189=1,G189=$H$3),0,AND(B189=1,G189=$H$4),1,AND(MOD(B188,100)=0,G189=$H$3),0,AND(MOD(B188,100)=0,G189=$H$4),1,G189=$H$3,H188,G189=$H$4,H188+1)</f>
        <v>1</v>
      </c>
      <c r="I189" s="30" t="str">
        <f t="shared" si="10"/>
        <v>-</v>
      </c>
      <c r="J189" s="19" t="str" cm="1">
        <f t="array" ref="J189">_xlfn.IFS(MOD(B189,100)&lt;&gt;0,"-",AND(MOD(B189,100)=0,I189=0),$H$7,AND(MOD(B189,100)=0,I189&gt;0,I189&lt;=0.02),$H$8,AND(MOD(B189,100)=0,I189&gt;0.02),$H$9)</f>
        <v>-</v>
      </c>
      <c r="M189" s="8"/>
    </row>
    <row r="190" spans="2:13" hidden="1" outlineLevel="1" x14ac:dyDescent="0.2">
      <c r="B190" s="3">
        <v>179</v>
      </c>
      <c r="C190" s="7">
        <f t="shared" si="11"/>
        <v>0.55100694444444642</v>
      </c>
      <c r="D190" s="28">
        <v>4.9909999999999997</v>
      </c>
      <c r="E190" s="4">
        <v>21.801638839999999</v>
      </c>
      <c r="F190" s="17">
        <f t="shared" si="8"/>
        <v>152.61147187999998</v>
      </c>
      <c r="G190" s="18" t="str">
        <f t="shared" si="9"/>
        <v>Aprovado</v>
      </c>
      <c r="H190" s="5" cm="1">
        <f t="array" ref="H190">_xlfn.IFS(AND(B190=1,G190=$H$3),0,AND(B190=1,G190=$H$4),1,AND(MOD(B189,100)=0,G190=$H$3),0,AND(MOD(B189,100)=0,G190=$H$4),1,G190=$H$3,H189,G190=$H$4,H189+1)</f>
        <v>1</v>
      </c>
      <c r="I190" s="30" t="str">
        <f t="shared" si="10"/>
        <v>-</v>
      </c>
      <c r="J190" s="19" t="str" cm="1">
        <f t="array" ref="J190">_xlfn.IFS(MOD(B190,100)&lt;&gt;0,"-",AND(MOD(B190,100)=0,I190=0),$H$7,AND(MOD(B190,100)=0,I190&gt;0,I190&lt;=0.02),$H$8,AND(MOD(B190,100)=0,I190&gt;0.02),$H$9)</f>
        <v>-</v>
      </c>
      <c r="M190" s="8"/>
    </row>
    <row r="191" spans="2:13" hidden="1" outlineLevel="1" x14ac:dyDescent="0.2">
      <c r="B191" s="3">
        <v>180</v>
      </c>
      <c r="C191" s="7">
        <f t="shared" si="11"/>
        <v>0.55105324074074269</v>
      </c>
      <c r="D191" s="28">
        <v>5.0999999999999996</v>
      </c>
      <c r="E191" s="4">
        <v>22.055284279999999</v>
      </c>
      <c r="F191" s="17">
        <f t="shared" si="8"/>
        <v>154</v>
      </c>
      <c r="G191" s="18" t="str">
        <f t="shared" si="9"/>
        <v>Aprovado</v>
      </c>
      <c r="H191" s="5" cm="1">
        <f t="array" ref="H191">_xlfn.IFS(AND(B191=1,G191=$H$3),0,AND(B191=1,G191=$H$4),1,AND(MOD(B190,100)=0,G191=$H$3),0,AND(MOD(B190,100)=0,G191=$H$4),1,G191=$H$3,H190,G191=$H$4,H190+1)</f>
        <v>1</v>
      </c>
      <c r="I191" s="30" t="str">
        <f t="shared" si="10"/>
        <v>-</v>
      </c>
      <c r="J191" s="19" t="str" cm="1">
        <f t="array" ref="J191">_xlfn.IFS(MOD(B191,100)&lt;&gt;0,"-",AND(MOD(B191,100)=0,I191=0),$H$7,AND(MOD(B191,100)=0,I191&gt;0,I191&lt;=0.02),$H$8,AND(MOD(B191,100)=0,I191&gt;0.02),$H$9)</f>
        <v>-</v>
      </c>
      <c r="M191" s="8"/>
    </row>
    <row r="192" spans="2:13" hidden="1" outlineLevel="1" x14ac:dyDescent="0.2">
      <c r="B192" s="3">
        <v>181</v>
      </c>
      <c r="C192" s="7">
        <f t="shared" si="11"/>
        <v>0.55111111111111311</v>
      </c>
      <c r="D192" s="28">
        <v>5.1289999999999996</v>
      </c>
      <c r="E192" s="4">
        <v>22.050395210000001</v>
      </c>
      <c r="F192" s="17">
        <f t="shared" si="8"/>
        <v>154</v>
      </c>
      <c r="G192" s="18" t="str">
        <f t="shared" si="9"/>
        <v>Aprovado</v>
      </c>
      <c r="H192" s="5" cm="1">
        <f t="array" ref="H192">_xlfn.IFS(AND(B192=1,G192=$H$3),0,AND(B192=1,G192=$H$4),1,AND(MOD(B191,100)=0,G192=$H$3),0,AND(MOD(B191,100)=0,G192=$H$4),1,G192=$H$3,H191,G192=$H$4,H191+1)</f>
        <v>1</v>
      </c>
      <c r="I192" s="30" t="str">
        <f t="shared" si="10"/>
        <v>-</v>
      </c>
      <c r="J192" s="19" t="str" cm="1">
        <f t="array" ref="J192">_xlfn.IFS(MOD(B192,100)&lt;&gt;0,"-",AND(MOD(B192,100)=0,I192=0),$H$7,AND(MOD(B192,100)=0,I192&gt;0,I192&lt;=0.02),$H$8,AND(MOD(B192,100)=0,I192&gt;0.02),$H$9)</f>
        <v>-</v>
      </c>
      <c r="M192" s="8"/>
    </row>
    <row r="193" spans="2:13" hidden="1" outlineLevel="1" x14ac:dyDescent="0.2">
      <c r="B193" s="3">
        <v>182</v>
      </c>
      <c r="C193" s="7">
        <f t="shared" si="11"/>
        <v>0.55116898148148352</v>
      </c>
      <c r="D193" s="28">
        <v>5.7380000000000004</v>
      </c>
      <c r="E193" s="4">
        <v>22.090075379999998</v>
      </c>
      <c r="F193" s="17">
        <f t="shared" si="8"/>
        <v>154</v>
      </c>
      <c r="G193" s="18" t="str">
        <f t="shared" si="9"/>
        <v>Aprovado</v>
      </c>
      <c r="H193" s="5" cm="1">
        <f t="array" ref="H193">_xlfn.IFS(AND(B193=1,G193=$H$3),0,AND(B193=1,G193=$H$4),1,AND(MOD(B192,100)=0,G193=$H$3),0,AND(MOD(B192,100)=0,G193=$H$4),1,G193=$H$3,H192,G193=$H$4,H192+1)</f>
        <v>1</v>
      </c>
      <c r="I193" s="30" t="str">
        <f t="shared" si="10"/>
        <v>-</v>
      </c>
      <c r="J193" s="19" t="str" cm="1">
        <f t="array" ref="J193">_xlfn.IFS(MOD(B193,100)&lt;&gt;0,"-",AND(MOD(B193,100)=0,I193=0),$H$7,AND(MOD(B193,100)=0,I193&gt;0,I193&lt;=0.02),$H$8,AND(MOD(B193,100)=0,I193&gt;0.02),$H$9)</f>
        <v>-</v>
      </c>
      <c r="M193" s="8"/>
    </row>
    <row r="194" spans="2:13" hidden="1" outlineLevel="1" x14ac:dyDescent="0.2">
      <c r="B194" s="3">
        <v>183</v>
      </c>
      <c r="C194" s="7">
        <f t="shared" si="11"/>
        <v>0.55122685185185394</v>
      </c>
      <c r="D194" s="28">
        <v>5.0430000000000001</v>
      </c>
      <c r="E194" s="4">
        <v>21.916797389999999</v>
      </c>
      <c r="F194" s="17">
        <f t="shared" si="8"/>
        <v>153.41758172999999</v>
      </c>
      <c r="G194" s="18" t="str">
        <f t="shared" si="9"/>
        <v>Aprovado</v>
      </c>
      <c r="H194" s="5" cm="1">
        <f t="array" ref="H194">_xlfn.IFS(AND(B194=1,G194=$H$3),0,AND(B194=1,G194=$H$4),1,AND(MOD(B193,100)=0,G194=$H$3),0,AND(MOD(B193,100)=0,G194=$H$4),1,G194=$H$3,H193,G194=$H$4,H193+1)</f>
        <v>1</v>
      </c>
      <c r="I194" s="30" t="str">
        <f t="shared" si="10"/>
        <v>-</v>
      </c>
      <c r="J194" s="19" t="str" cm="1">
        <f t="array" ref="J194">_xlfn.IFS(MOD(B194,100)&lt;&gt;0,"-",AND(MOD(B194,100)=0,I194=0),$H$7,AND(MOD(B194,100)=0,I194&gt;0,I194&lt;=0.02),$H$8,AND(MOD(B194,100)=0,I194&gt;0.02),$H$9)</f>
        <v>-</v>
      </c>
      <c r="M194" s="8"/>
    </row>
    <row r="195" spans="2:13" hidden="1" outlineLevel="1" x14ac:dyDescent="0.2">
      <c r="B195" s="3">
        <v>184</v>
      </c>
      <c r="C195" s="7">
        <f t="shared" si="11"/>
        <v>0.55128472222222435</v>
      </c>
      <c r="D195" s="28">
        <v>4.4420000000000002</v>
      </c>
      <c r="E195" s="4">
        <v>21.636948759999999</v>
      </c>
      <c r="F195" s="17">
        <f t="shared" si="8"/>
        <v>151.45864132</v>
      </c>
      <c r="G195" s="18" t="str">
        <f t="shared" si="9"/>
        <v>Aprovado</v>
      </c>
      <c r="H195" s="5" cm="1">
        <f t="array" ref="H195">_xlfn.IFS(AND(B195=1,G195=$H$3),0,AND(B195=1,G195=$H$4),1,AND(MOD(B194,100)=0,G195=$H$3),0,AND(MOD(B194,100)=0,G195=$H$4),1,G195=$H$3,H194,G195=$H$4,H194+1)</f>
        <v>1</v>
      </c>
      <c r="I195" s="30" t="str">
        <f t="shared" si="10"/>
        <v>-</v>
      </c>
      <c r="J195" s="19" t="str" cm="1">
        <f t="array" ref="J195">_xlfn.IFS(MOD(B195,100)&lt;&gt;0,"-",AND(MOD(B195,100)=0,I195=0),$H$7,AND(MOD(B195,100)=0,I195&gt;0,I195&lt;=0.02),$H$8,AND(MOD(B195,100)=0,I195&gt;0.02),$H$9)</f>
        <v>-</v>
      </c>
      <c r="M195" s="8"/>
    </row>
    <row r="196" spans="2:13" hidden="1" outlineLevel="1" x14ac:dyDescent="0.2">
      <c r="B196" s="3">
        <v>185</v>
      </c>
      <c r="C196" s="7">
        <f t="shared" si="11"/>
        <v>0.55133101851852062</v>
      </c>
      <c r="D196" s="28">
        <v>4.3049999999999997</v>
      </c>
      <c r="E196" s="4">
        <v>22.062590409999999</v>
      </c>
      <c r="F196" s="17">
        <f t="shared" si="8"/>
        <v>154</v>
      </c>
      <c r="G196" s="18" t="str">
        <f t="shared" si="9"/>
        <v>Aprovado</v>
      </c>
      <c r="H196" s="5" cm="1">
        <f t="array" ref="H196">_xlfn.IFS(AND(B196=1,G196=$H$3),0,AND(B196=1,G196=$H$4),1,AND(MOD(B195,100)=0,G196=$H$3),0,AND(MOD(B195,100)=0,G196=$H$4),1,G196=$H$3,H195,G196=$H$4,H195+1)</f>
        <v>1</v>
      </c>
      <c r="I196" s="30" t="str">
        <f t="shared" si="10"/>
        <v>-</v>
      </c>
      <c r="J196" s="19" t="str" cm="1">
        <f t="array" ref="J196">_xlfn.IFS(MOD(B196,100)&lt;&gt;0,"-",AND(MOD(B196,100)=0,I196=0),$H$7,AND(MOD(B196,100)=0,I196&gt;0,I196&lt;=0.02),$H$8,AND(MOD(B196,100)=0,I196&gt;0.02),$H$9)</f>
        <v>-</v>
      </c>
      <c r="M196" s="8"/>
    </row>
    <row r="197" spans="2:13" hidden="1" outlineLevel="1" x14ac:dyDescent="0.2">
      <c r="B197" s="3">
        <v>186</v>
      </c>
      <c r="C197" s="7">
        <f t="shared" si="11"/>
        <v>0.55137731481481689</v>
      </c>
      <c r="D197" s="28">
        <v>5.0960000000000001</v>
      </c>
      <c r="E197" s="4">
        <v>21.765712449999999</v>
      </c>
      <c r="F197" s="17">
        <f t="shared" si="8"/>
        <v>152.35998714999999</v>
      </c>
      <c r="G197" s="18" t="str">
        <f t="shared" si="9"/>
        <v>Aprovado</v>
      </c>
      <c r="H197" s="5" cm="1">
        <f t="array" ref="H197">_xlfn.IFS(AND(B197=1,G197=$H$3),0,AND(B197=1,G197=$H$4),1,AND(MOD(B196,100)=0,G197=$H$3),0,AND(MOD(B196,100)=0,G197=$H$4),1,G197=$H$3,H196,G197=$H$4,H196+1)</f>
        <v>1</v>
      </c>
      <c r="I197" s="30" t="str">
        <f t="shared" si="10"/>
        <v>-</v>
      </c>
      <c r="J197" s="19" t="str" cm="1">
        <f t="array" ref="J197">_xlfn.IFS(MOD(B197,100)&lt;&gt;0,"-",AND(MOD(B197,100)=0,I197=0),$H$7,AND(MOD(B197,100)=0,I197&gt;0,I197&lt;=0.02),$H$8,AND(MOD(B197,100)=0,I197&gt;0.02),$H$9)</f>
        <v>-</v>
      </c>
      <c r="M197" s="8"/>
    </row>
    <row r="198" spans="2:13" hidden="1" outlineLevel="1" x14ac:dyDescent="0.2">
      <c r="B198" s="3">
        <v>187</v>
      </c>
      <c r="C198" s="7">
        <f t="shared" si="11"/>
        <v>0.5514351851851873</v>
      </c>
      <c r="D198" s="28">
        <v>5.476</v>
      </c>
      <c r="E198" s="4">
        <v>22.001101720000001</v>
      </c>
      <c r="F198" s="17">
        <f t="shared" si="8"/>
        <v>154</v>
      </c>
      <c r="G198" s="18" t="str">
        <f t="shared" si="9"/>
        <v>Aprovado</v>
      </c>
      <c r="H198" s="5" cm="1">
        <f t="array" ref="H198">_xlfn.IFS(AND(B198=1,G198=$H$3),0,AND(B198=1,G198=$H$4),1,AND(MOD(B197,100)=0,G198=$H$3),0,AND(MOD(B197,100)=0,G198=$H$4),1,G198=$H$3,H197,G198=$H$4,H197+1)</f>
        <v>1</v>
      </c>
      <c r="I198" s="30" t="str">
        <f t="shared" si="10"/>
        <v>-</v>
      </c>
      <c r="J198" s="19" t="str" cm="1">
        <f t="array" ref="J198">_xlfn.IFS(MOD(B198,100)&lt;&gt;0,"-",AND(MOD(B198,100)=0,I198=0),$H$7,AND(MOD(B198,100)=0,I198&gt;0,I198&lt;=0.02),$H$8,AND(MOD(B198,100)=0,I198&gt;0.02),$H$9)</f>
        <v>-</v>
      </c>
      <c r="M198" s="8"/>
    </row>
    <row r="199" spans="2:13" hidden="1" outlineLevel="1" x14ac:dyDescent="0.2">
      <c r="B199" s="3">
        <v>188</v>
      </c>
      <c r="C199" s="7">
        <f t="shared" si="11"/>
        <v>0.55149305555555772</v>
      </c>
      <c r="D199" s="28">
        <v>4.2460000000000004</v>
      </c>
      <c r="E199" s="4">
        <v>21.506079289999999</v>
      </c>
      <c r="F199" s="17">
        <f t="shared" si="8"/>
        <v>150.54255502999999</v>
      </c>
      <c r="G199" s="18" t="str">
        <f t="shared" si="9"/>
        <v>Aprovado</v>
      </c>
      <c r="H199" s="5" cm="1">
        <f t="array" ref="H199">_xlfn.IFS(AND(B199=1,G199=$H$3),0,AND(B199=1,G199=$H$4),1,AND(MOD(B198,100)=0,G199=$H$3),0,AND(MOD(B198,100)=0,G199=$H$4),1,G199=$H$3,H198,G199=$H$4,H198+1)</f>
        <v>1</v>
      </c>
      <c r="I199" s="30" t="str">
        <f t="shared" si="10"/>
        <v>-</v>
      </c>
      <c r="J199" s="19" t="str" cm="1">
        <f t="array" ref="J199">_xlfn.IFS(MOD(B199,100)&lt;&gt;0,"-",AND(MOD(B199,100)=0,I199=0),$H$7,AND(MOD(B199,100)=0,I199&gt;0,I199&lt;=0.02),$H$8,AND(MOD(B199,100)=0,I199&gt;0.02),$H$9)</f>
        <v>-</v>
      </c>
      <c r="M199" s="8"/>
    </row>
    <row r="200" spans="2:13" hidden="1" outlineLevel="1" x14ac:dyDescent="0.2">
      <c r="B200" s="3">
        <v>189</v>
      </c>
      <c r="C200" s="7">
        <f t="shared" si="11"/>
        <v>0.55153935185185399</v>
      </c>
      <c r="D200" s="28">
        <v>4.6950000000000003</v>
      </c>
      <c r="E200" s="4">
        <v>21.921430099999998</v>
      </c>
      <c r="F200" s="17">
        <f t="shared" si="8"/>
        <v>153.45001069999998</v>
      </c>
      <c r="G200" s="18" t="str">
        <f t="shared" si="9"/>
        <v>Aprovado</v>
      </c>
      <c r="H200" s="5" cm="1">
        <f t="array" ref="H200">_xlfn.IFS(AND(B200=1,G200=$H$3),0,AND(B200=1,G200=$H$4),1,AND(MOD(B199,100)=0,G200=$H$3),0,AND(MOD(B199,100)=0,G200=$H$4),1,G200=$H$3,H199,G200=$H$4,H199+1)</f>
        <v>1</v>
      </c>
      <c r="I200" s="30" t="str">
        <f t="shared" si="10"/>
        <v>-</v>
      </c>
      <c r="J200" s="19" t="str" cm="1">
        <f t="array" ref="J200">_xlfn.IFS(MOD(B200,100)&lt;&gt;0,"-",AND(MOD(B200,100)=0,I200=0),$H$7,AND(MOD(B200,100)=0,I200&gt;0,I200&lt;=0.02),$H$8,AND(MOD(B200,100)=0,I200&gt;0.02),$H$9)</f>
        <v>-</v>
      </c>
      <c r="M200" s="8"/>
    </row>
    <row r="201" spans="2:13" hidden="1" outlineLevel="1" x14ac:dyDescent="0.2">
      <c r="B201" s="3">
        <v>190</v>
      </c>
      <c r="C201" s="7">
        <f t="shared" si="11"/>
        <v>0.55158564814815025</v>
      </c>
      <c r="D201" s="28">
        <v>5.2619999999999996</v>
      </c>
      <c r="E201" s="4">
        <v>21.89319437</v>
      </c>
      <c r="F201" s="17">
        <f t="shared" si="8"/>
        <v>153.25236058999999</v>
      </c>
      <c r="G201" s="18" t="str">
        <f t="shared" si="9"/>
        <v>Aprovado</v>
      </c>
      <c r="H201" s="5" cm="1">
        <f t="array" ref="H201">_xlfn.IFS(AND(B201=1,G201=$H$3),0,AND(B201=1,G201=$H$4),1,AND(MOD(B200,100)=0,G201=$H$3),0,AND(MOD(B200,100)=0,G201=$H$4),1,G201=$H$3,H200,G201=$H$4,H200+1)</f>
        <v>1</v>
      </c>
      <c r="I201" s="30" t="str">
        <f t="shared" si="10"/>
        <v>-</v>
      </c>
      <c r="J201" s="19" t="str" cm="1">
        <f t="array" ref="J201">_xlfn.IFS(MOD(B201,100)&lt;&gt;0,"-",AND(MOD(B201,100)=0,I201=0),$H$7,AND(MOD(B201,100)=0,I201&gt;0,I201&lt;=0.02),$H$8,AND(MOD(B201,100)=0,I201&gt;0.02),$H$9)</f>
        <v>-</v>
      </c>
      <c r="M201" s="8"/>
    </row>
    <row r="202" spans="2:13" hidden="1" outlineLevel="1" x14ac:dyDescent="0.2">
      <c r="B202" s="3">
        <v>191</v>
      </c>
      <c r="C202" s="7">
        <f t="shared" si="11"/>
        <v>0.55164351851852067</v>
      </c>
      <c r="D202" s="28">
        <v>4.8920000000000003</v>
      </c>
      <c r="E202" s="4">
        <v>21.598440499999999</v>
      </c>
      <c r="F202" s="17">
        <f t="shared" si="8"/>
        <v>151.18908349999998</v>
      </c>
      <c r="G202" s="18" t="str">
        <f t="shared" si="9"/>
        <v>Aprovado</v>
      </c>
      <c r="H202" s="5" cm="1">
        <f t="array" ref="H202">_xlfn.IFS(AND(B202=1,G202=$H$3),0,AND(B202=1,G202=$H$4),1,AND(MOD(B201,100)=0,G202=$H$3),0,AND(MOD(B201,100)=0,G202=$H$4),1,G202=$H$3,H201,G202=$H$4,H201+1)</f>
        <v>1</v>
      </c>
      <c r="I202" s="30" t="str">
        <f t="shared" si="10"/>
        <v>-</v>
      </c>
      <c r="J202" s="19" t="str" cm="1">
        <f t="array" ref="J202">_xlfn.IFS(MOD(B202,100)&lt;&gt;0,"-",AND(MOD(B202,100)=0,I202=0),$H$7,AND(MOD(B202,100)=0,I202&gt;0,I202&lt;=0.02),$H$8,AND(MOD(B202,100)=0,I202&gt;0.02),$H$9)</f>
        <v>-</v>
      </c>
      <c r="M202" s="8"/>
    </row>
    <row r="203" spans="2:13" hidden="1" outlineLevel="1" x14ac:dyDescent="0.2">
      <c r="B203" s="3">
        <v>192</v>
      </c>
      <c r="C203" s="7">
        <f t="shared" si="11"/>
        <v>0.55168981481481694</v>
      </c>
      <c r="D203" s="28">
        <v>4.8280000000000003</v>
      </c>
      <c r="E203" s="4">
        <v>21.899273659999999</v>
      </c>
      <c r="F203" s="17">
        <f t="shared" si="8"/>
        <v>153.29491561999998</v>
      </c>
      <c r="G203" s="18" t="str">
        <f t="shared" si="9"/>
        <v>Aprovado</v>
      </c>
      <c r="H203" s="5" cm="1">
        <f t="array" ref="H203">_xlfn.IFS(AND(B203=1,G203=$H$3),0,AND(B203=1,G203=$H$4),1,AND(MOD(B202,100)=0,G203=$H$3),0,AND(MOD(B202,100)=0,G203=$H$4),1,G203=$H$3,H202,G203=$H$4,H202+1)</f>
        <v>1</v>
      </c>
      <c r="I203" s="30" t="str">
        <f t="shared" si="10"/>
        <v>-</v>
      </c>
      <c r="J203" s="19" t="str" cm="1">
        <f t="array" ref="J203">_xlfn.IFS(MOD(B203,100)&lt;&gt;0,"-",AND(MOD(B203,100)=0,I203=0),$H$7,AND(MOD(B203,100)=0,I203&gt;0,I203&lt;=0.02),$H$8,AND(MOD(B203,100)=0,I203&gt;0.02),$H$9)</f>
        <v>-</v>
      </c>
      <c r="M203" s="8"/>
    </row>
    <row r="204" spans="2:13" hidden="1" outlineLevel="1" x14ac:dyDescent="0.2">
      <c r="B204" s="3">
        <v>193</v>
      </c>
      <c r="C204" s="7">
        <f t="shared" si="11"/>
        <v>0.5517361111111132</v>
      </c>
      <c r="D204" s="28">
        <v>4.9180000000000001</v>
      </c>
      <c r="E204" s="4">
        <v>21.612356940000002</v>
      </c>
      <c r="F204" s="17">
        <f t="shared" ref="F204:F267" si="12">IF(E204&lt;$D$6,E204*$D$9,$D$6*$D$9)</f>
        <v>151.28649858</v>
      </c>
      <c r="G204" s="18" t="str">
        <f t="shared" ref="G204:G267" si="13">IF(AND(E204&gt;=$D$6+$D$8,E204&lt;=$D$6+$D$7),$H$3,$H$4)</f>
        <v>Aprovado</v>
      </c>
      <c r="H204" s="5" cm="1">
        <f t="array" ref="H204">_xlfn.IFS(AND(B204=1,G204=$H$3),0,AND(B204=1,G204=$H$4),1,AND(MOD(B203,100)=0,G204=$H$3),0,AND(MOD(B203,100)=0,G204=$H$4),1,G204=$H$3,H203,G204=$H$4,H203+1)</f>
        <v>1</v>
      </c>
      <c r="I204" s="30" t="str">
        <f t="shared" si="10"/>
        <v>-</v>
      </c>
      <c r="J204" s="19" t="str" cm="1">
        <f t="array" ref="J204">_xlfn.IFS(MOD(B204,100)&lt;&gt;0,"-",AND(MOD(B204,100)=0,I204=0),$H$7,AND(MOD(B204,100)=0,I204&gt;0,I204&lt;=0.02),$H$8,AND(MOD(B204,100)=0,I204&gt;0.02),$H$9)</f>
        <v>-</v>
      </c>
      <c r="M204" s="8"/>
    </row>
    <row r="205" spans="2:13" hidden="1" outlineLevel="1" x14ac:dyDescent="0.2">
      <c r="B205" s="3">
        <v>194</v>
      </c>
      <c r="C205" s="7">
        <f t="shared" si="11"/>
        <v>0.55178240740740947</v>
      </c>
      <c r="D205" s="28">
        <v>4.78</v>
      </c>
      <c r="E205" s="4">
        <v>21.93049409</v>
      </c>
      <c r="F205" s="17">
        <f t="shared" si="12"/>
        <v>153.51345863</v>
      </c>
      <c r="G205" s="18" t="str">
        <f t="shared" si="13"/>
        <v>Aprovado</v>
      </c>
      <c r="H205" s="5" cm="1">
        <f t="array" ref="H205">_xlfn.IFS(AND(B205=1,G205=$H$3),0,AND(B205=1,G205=$H$4),1,AND(MOD(B204,100)=0,G205=$H$3),0,AND(MOD(B204,100)=0,G205=$H$4),1,G205=$H$3,H204,G205=$H$4,H204+1)</f>
        <v>1</v>
      </c>
      <c r="I205" s="30" t="str">
        <f t="shared" ref="I205:I268" si="14">IF(MOD(B205,100)=0,H205/100,"-")</f>
        <v>-</v>
      </c>
      <c r="J205" s="19" t="str" cm="1">
        <f t="array" ref="J205">_xlfn.IFS(MOD(B205,100)&lt;&gt;0,"-",AND(MOD(B205,100)=0,I205=0),$H$7,AND(MOD(B205,100)=0,I205&gt;0,I205&lt;=0.02),$H$8,AND(MOD(B205,100)=0,I205&gt;0.02),$H$9)</f>
        <v>-</v>
      </c>
      <c r="M205" s="8"/>
    </row>
    <row r="206" spans="2:13" hidden="1" outlineLevel="1" x14ac:dyDescent="0.2">
      <c r="B206" s="3">
        <v>195</v>
      </c>
      <c r="C206" s="7">
        <f t="shared" ref="C206:C269" si="15">C205+TIME(0,0,D205)</f>
        <v>0.55182870370370574</v>
      </c>
      <c r="D206" s="28">
        <v>4.5990000000000002</v>
      </c>
      <c r="E206" s="4">
        <v>21.99179968</v>
      </c>
      <c r="F206" s="17">
        <f t="shared" si="12"/>
        <v>153.94259776000001</v>
      </c>
      <c r="G206" s="18" t="str">
        <f t="shared" si="13"/>
        <v>Aprovado</v>
      </c>
      <c r="H206" s="5" cm="1">
        <f t="array" ref="H206">_xlfn.IFS(AND(B206=1,G206=$H$3),0,AND(B206=1,G206=$H$4),1,AND(MOD(B205,100)=0,G206=$H$3),0,AND(MOD(B205,100)=0,G206=$H$4),1,G206=$H$3,H205,G206=$H$4,H205+1)</f>
        <v>1</v>
      </c>
      <c r="I206" s="30" t="str">
        <f t="shared" si="14"/>
        <v>-</v>
      </c>
      <c r="J206" s="19" t="str" cm="1">
        <f t="array" ref="J206">_xlfn.IFS(MOD(B206,100)&lt;&gt;0,"-",AND(MOD(B206,100)=0,I206=0),$H$7,AND(MOD(B206,100)=0,I206&gt;0,I206&lt;=0.02),$H$8,AND(MOD(B206,100)=0,I206&gt;0.02),$H$9)</f>
        <v>-</v>
      </c>
      <c r="M206" s="8"/>
    </row>
    <row r="207" spans="2:13" hidden="1" outlineLevel="1" x14ac:dyDescent="0.2">
      <c r="B207" s="3">
        <v>196</v>
      </c>
      <c r="C207" s="7">
        <f t="shared" si="15"/>
        <v>0.551875000000002</v>
      </c>
      <c r="D207" s="28">
        <v>5.3220000000000001</v>
      </c>
      <c r="E207" s="4">
        <v>22.096868799999999</v>
      </c>
      <c r="F207" s="17">
        <f t="shared" si="12"/>
        <v>154</v>
      </c>
      <c r="G207" s="18" t="str">
        <f t="shared" si="13"/>
        <v>Aprovado</v>
      </c>
      <c r="H207" s="5" cm="1">
        <f t="array" ref="H207">_xlfn.IFS(AND(B207=1,G207=$H$3),0,AND(B207=1,G207=$H$4),1,AND(MOD(B206,100)=0,G207=$H$3),0,AND(MOD(B206,100)=0,G207=$H$4),1,G207=$H$3,H206,G207=$H$4,H206+1)</f>
        <v>1</v>
      </c>
      <c r="I207" s="30" t="str">
        <f t="shared" si="14"/>
        <v>-</v>
      </c>
      <c r="J207" s="19" t="str" cm="1">
        <f t="array" ref="J207">_xlfn.IFS(MOD(B207,100)&lt;&gt;0,"-",AND(MOD(B207,100)=0,I207=0),$H$7,AND(MOD(B207,100)=0,I207&gt;0,I207&lt;=0.02),$H$8,AND(MOD(B207,100)=0,I207&gt;0.02),$H$9)</f>
        <v>-</v>
      </c>
      <c r="M207" s="8"/>
    </row>
    <row r="208" spans="2:13" hidden="1" outlineLevel="1" x14ac:dyDescent="0.2">
      <c r="B208" s="3">
        <v>197</v>
      </c>
      <c r="C208" s="7">
        <f t="shared" si="15"/>
        <v>0.55193287037037242</v>
      </c>
      <c r="D208" s="28">
        <v>5.0289999999999999</v>
      </c>
      <c r="E208" s="4">
        <v>22.00666829</v>
      </c>
      <c r="F208" s="17">
        <f t="shared" si="12"/>
        <v>154</v>
      </c>
      <c r="G208" s="18" t="str">
        <f t="shared" si="13"/>
        <v>Aprovado</v>
      </c>
      <c r="H208" s="5" cm="1">
        <f t="array" ref="H208">_xlfn.IFS(AND(B208=1,G208=$H$3),0,AND(B208=1,G208=$H$4),1,AND(MOD(B207,100)=0,G208=$H$3),0,AND(MOD(B207,100)=0,G208=$H$4),1,G208=$H$3,H207,G208=$H$4,H207+1)</f>
        <v>1</v>
      </c>
      <c r="I208" s="30" t="str">
        <f t="shared" si="14"/>
        <v>-</v>
      </c>
      <c r="J208" s="19" t="str" cm="1">
        <f t="array" ref="J208">_xlfn.IFS(MOD(B208,100)&lt;&gt;0,"-",AND(MOD(B208,100)=0,I208=0),$H$7,AND(MOD(B208,100)=0,I208&gt;0,I208&lt;=0.02),$H$8,AND(MOD(B208,100)=0,I208&gt;0.02),$H$9)</f>
        <v>-</v>
      </c>
      <c r="M208" s="8"/>
    </row>
    <row r="209" spans="2:13" hidden="1" outlineLevel="1" x14ac:dyDescent="0.2">
      <c r="B209" s="3">
        <v>198</v>
      </c>
      <c r="C209" s="7">
        <f t="shared" si="15"/>
        <v>0.55199074074074284</v>
      </c>
      <c r="D209" s="28">
        <v>5.6319999999999997</v>
      </c>
      <c r="E209" s="4">
        <v>21.626602980000001</v>
      </c>
      <c r="F209" s="17">
        <f t="shared" si="12"/>
        <v>151.38622086000001</v>
      </c>
      <c r="G209" s="18" t="str">
        <f t="shared" si="13"/>
        <v>Aprovado</v>
      </c>
      <c r="H209" s="5" cm="1">
        <f t="array" ref="H209">_xlfn.IFS(AND(B209=1,G209=$H$3),0,AND(B209=1,G209=$H$4),1,AND(MOD(B208,100)=0,G209=$H$3),0,AND(MOD(B208,100)=0,G209=$H$4),1,G209=$H$3,H208,G209=$H$4,H208+1)</f>
        <v>1</v>
      </c>
      <c r="I209" s="30" t="str">
        <f t="shared" si="14"/>
        <v>-</v>
      </c>
      <c r="J209" s="19" t="str" cm="1">
        <f t="array" ref="J209">_xlfn.IFS(MOD(B209,100)&lt;&gt;0,"-",AND(MOD(B209,100)=0,I209=0),$H$7,AND(MOD(B209,100)=0,I209&gt;0,I209&lt;=0.02),$H$8,AND(MOD(B209,100)=0,I209&gt;0.02),$H$9)</f>
        <v>-</v>
      </c>
      <c r="M209" s="8"/>
    </row>
    <row r="210" spans="2:13" hidden="1" outlineLevel="1" x14ac:dyDescent="0.2">
      <c r="B210" s="3">
        <v>199</v>
      </c>
      <c r="C210" s="7">
        <f t="shared" si="15"/>
        <v>0.55204861111111325</v>
      </c>
      <c r="D210" s="28">
        <v>5.1310000000000002</v>
      </c>
      <c r="E210" s="4">
        <v>21.945765560000002</v>
      </c>
      <c r="F210" s="17">
        <f t="shared" si="12"/>
        <v>153.62035892</v>
      </c>
      <c r="G210" s="18" t="str">
        <f t="shared" si="13"/>
        <v>Aprovado</v>
      </c>
      <c r="H210" s="5" cm="1">
        <f t="array" ref="H210">_xlfn.IFS(AND(B210=1,G210=$H$3),0,AND(B210=1,G210=$H$4),1,AND(MOD(B209,100)=0,G210=$H$3),0,AND(MOD(B209,100)=0,G210=$H$4),1,G210=$H$3,H209,G210=$H$4,H209+1)</f>
        <v>1</v>
      </c>
      <c r="I210" s="30" t="str">
        <f t="shared" si="14"/>
        <v>-</v>
      </c>
      <c r="J210" s="19" t="str" cm="1">
        <f t="array" ref="J210">_xlfn.IFS(MOD(B210,100)&lt;&gt;0,"-",AND(MOD(B210,100)=0,I210=0),$H$7,AND(MOD(B210,100)=0,I210&gt;0,I210&lt;=0.02),$H$8,AND(MOD(B210,100)=0,I210&gt;0.02),$H$9)</f>
        <v>-</v>
      </c>
      <c r="M210" s="8"/>
    </row>
    <row r="211" spans="2:13" collapsed="1" x14ac:dyDescent="0.2">
      <c r="B211" s="3">
        <v>200</v>
      </c>
      <c r="C211" s="7">
        <f t="shared" si="15"/>
        <v>0.55210648148148367</v>
      </c>
      <c r="D211" s="28">
        <v>5.0289999999999999</v>
      </c>
      <c r="E211" s="4">
        <v>21.87010407</v>
      </c>
      <c r="F211" s="17">
        <f t="shared" si="12"/>
        <v>153.09072849</v>
      </c>
      <c r="G211" s="18" t="str">
        <f t="shared" si="13"/>
        <v>Aprovado</v>
      </c>
      <c r="H211" s="5" cm="1">
        <f t="array" ref="H211">_xlfn.IFS(AND(B211=1,G211=$H$3),0,AND(B211=1,G211=$H$4),1,AND(MOD(B210,100)=0,G211=$H$3),0,AND(MOD(B210,100)=0,G211=$H$4),1,G211=$H$3,H210,G211=$H$4,H210+1)</f>
        <v>1</v>
      </c>
      <c r="I211" s="30">
        <f t="shared" si="14"/>
        <v>0.01</v>
      </c>
      <c r="J211" s="19" t="str" cm="1">
        <f t="array" ref="J211">_xlfn.IFS(MOD(B211,100)&lt;&gt;0,"-",AND(MOD(B211,100)=0,I211=0),$H$7,AND(MOD(B211,100)=0,I211&gt;0,I211&lt;=0.02),$H$8,AND(MOD(B211,100)=0,I211&gt;0.02),$H$9)</f>
        <v>Retirar produtos</v>
      </c>
      <c r="M211" s="8"/>
    </row>
    <row r="212" spans="2:13" hidden="1" outlineLevel="1" x14ac:dyDescent="0.2">
      <c r="B212" s="3">
        <v>201</v>
      </c>
      <c r="C212" s="7">
        <f t="shared" si="15"/>
        <v>0.55216435185185408</v>
      </c>
      <c r="D212" s="28">
        <v>5.1130000000000004</v>
      </c>
      <c r="E212" s="4">
        <v>22.095257419999999</v>
      </c>
      <c r="F212" s="17">
        <f t="shared" si="12"/>
        <v>154</v>
      </c>
      <c r="G212" s="18" t="str">
        <f t="shared" si="13"/>
        <v>Aprovado</v>
      </c>
      <c r="H212" s="5" cm="1">
        <f t="array" ref="H212">_xlfn.IFS(AND(B212=1,G212=$H$3),0,AND(B212=1,G212=$H$4),1,AND(MOD(B211,100)=0,G212=$H$3),0,AND(MOD(B211,100)=0,G212=$H$4),1,G212=$H$3,H211,G212=$H$4,H211+1)</f>
        <v>0</v>
      </c>
      <c r="I212" s="30" t="str">
        <f t="shared" si="14"/>
        <v>-</v>
      </c>
      <c r="J212" s="19" t="str" cm="1">
        <f t="array" ref="J212">_xlfn.IFS(MOD(B212,100)&lt;&gt;0,"-",AND(MOD(B212,100)=0,I212=0),$H$7,AND(MOD(B212,100)=0,I212&gt;0,I212&lt;=0.02),$H$8,AND(MOD(B212,100)=0,I212&gt;0.02),$H$9)</f>
        <v>-</v>
      </c>
      <c r="M212" s="8"/>
    </row>
    <row r="213" spans="2:13" hidden="1" outlineLevel="1" x14ac:dyDescent="0.2">
      <c r="B213" s="3">
        <v>202</v>
      </c>
      <c r="C213" s="7">
        <f t="shared" si="15"/>
        <v>0.5522222222222245</v>
      </c>
      <c r="D213" s="28">
        <v>5.1070000000000002</v>
      </c>
      <c r="E213" s="4">
        <v>21.59494308</v>
      </c>
      <c r="F213" s="17">
        <f t="shared" si="12"/>
        <v>151.16460155999999</v>
      </c>
      <c r="G213" s="18" t="str">
        <f t="shared" si="13"/>
        <v>Aprovado</v>
      </c>
      <c r="H213" s="5" cm="1">
        <f t="array" ref="H213">_xlfn.IFS(AND(B213=1,G213=$H$3),0,AND(B213=1,G213=$H$4),1,AND(MOD(B212,100)=0,G213=$H$3),0,AND(MOD(B212,100)=0,G213=$H$4),1,G213=$H$3,H212,G213=$H$4,H212+1)</f>
        <v>0</v>
      </c>
      <c r="I213" s="30" t="str">
        <f t="shared" si="14"/>
        <v>-</v>
      </c>
      <c r="J213" s="19" t="str" cm="1">
        <f t="array" ref="J213">_xlfn.IFS(MOD(B213,100)&lt;&gt;0,"-",AND(MOD(B213,100)=0,I213=0),$H$7,AND(MOD(B213,100)=0,I213&gt;0,I213&lt;=0.02),$H$8,AND(MOD(B213,100)=0,I213&gt;0.02),$H$9)</f>
        <v>-</v>
      </c>
      <c r="M213" s="8"/>
    </row>
    <row r="214" spans="2:13" hidden="1" outlineLevel="1" x14ac:dyDescent="0.2">
      <c r="B214" s="3">
        <v>203</v>
      </c>
      <c r="C214" s="7">
        <f t="shared" si="15"/>
        <v>0.55228009259259492</v>
      </c>
      <c r="D214" s="28">
        <v>4.9960000000000004</v>
      </c>
      <c r="E214" s="4">
        <v>21.76144597</v>
      </c>
      <c r="F214" s="17">
        <f t="shared" si="12"/>
        <v>152.33012178999999</v>
      </c>
      <c r="G214" s="18" t="str">
        <f t="shared" si="13"/>
        <v>Aprovado</v>
      </c>
      <c r="H214" s="5" cm="1">
        <f t="array" ref="H214">_xlfn.IFS(AND(B214=1,G214=$H$3),0,AND(B214=1,G214=$H$4),1,AND(MOD(B213,100)=0,G214=$H$3),0,AND(MOD(B213,100)=0,G214=$H$4),1,G214=$H$3,H213,G214=$H$4,H213+1)</f>
        <v>0</v>
      </c>
      <c r="I214" s="30" t="str">
        <f t="shared" si="14"/>
        <v>-</v>
      </c>
      <c r="J214" s="19" t="str" cm="1">
        <f t="array" ref="J214">_xlfn.IFS(MOD(B214,100)&lt;&gt;0,"-",AND(MOD(B214,100)=0,I214=0),$H$7,AND(MOD(B214,100)=0,I214&gt;0,I214&lt;=0.02),$H$8,AND(MOD(B214,100)=0,I214&gt;0.02),$H$9)</f>
        <v>-</v>
      </c>
      <c r="M214" s="8"/>
    </row>
    <row r="215" spans="2:13" hidden="1" outlineLevel="1" x14ac:dyDescent="0.2">
      <c r="B215" s="3">
        <v>204</v>
      </c>
      <c r="C215" s="7">
        <f t="shared" si="15"/>
        <v>0.55232638888889118</v>
      </c>
      <c r="D215" s="28">
        <v>4.3879999999999999</v>
      </c>
      <c r="E215" s="4">
        <v>21.991744740000001</v>
      </c>
      <c r="F215" s="17">
        <f t="shared" si="12"/>
        <v>153.94221318000001</v>
      </c>
      <c r="G215" s="18" t="str">
        <f t="shared" si="13"/>
        <v>Aprovado</v>
      </c>
      <c r="H215" s="5" cm="1">
        <f t="array" ref="H215">_xlfn.IFS(AND(B215=1,G215=$H$3),0,AND(B215=1,G215=$H$4),1,AND(MOD(B214,100)=0,G215=$H$3),0,AND(MOD(B214,100)=0,G215=$H$4),1,G215=$H$3,H214,G215=$H$4,H214+1)</f>
        <v>0</v>
      </c>
      <c r="I215" s="30" t="str">
        <f t="shared" si="14"/>
        <v>-</v>
      </c>
      <c r="J215" s="19" t="str" cm="1">
        <f t="array" ref="J215">_xlfn.IFS(MOD(B215,100)&lt;&gt;0,"-",AND(MOD(B215,100)=0,I215=0),$H$7,AND(MOD(B215,100)=0,I215&gt;0,I215&lt;=0.02),$H$8,AND(MOD(B215,100)=0,I215&gt;0.02),$H$9)</f>
        <v>-</v>
      </c>
      <c r="M215" s="8"/>
    </row>
    <row r="216" spans="2:13" hidden="1" outlineLevel="1" x14ac:dyDescent="0.2">
      <c r="B216" s="3">
        <v>205</v>
      </c>
      <c r="C216" s="7">
        <f t="shared" si="15"/>
        <v>0.55237268518518745</v>
      </c>
      <c r="D216" s="28">
        <v>5.1180000000000003</v>
      </c>
      <c r="E216" s="4">
        <v>22.03160802</v>
      </c>
      <c r="F216" s="17">
        <f t="shared" si="12"/>
        <v>154</v>
      </c>
      <c r="G216" s="18" t="str">
        <f t="shared" si="13"/>
        <v>Aprovado</v>
      </c>
      <c r="H216" s="5" cm="1">
        <f t="array" ref="H216">_xlfn.IFS(AND(B216=1,G216=$H$3),0,AND(B216=1,G216=$H$4),1,AND(MOD(B215,100)=0,G216=$H$3),0,AND(MOD(B215,100)=0,G216=$H$4),1,G216=$H$3,H215,G216=$H$4,H215+1)</f>
        <v>0</v>
      </c>
      <c r="I216" s="30" t="str">
        <f t="shared" si="14"/>
        <v>-</v>
      </c>
      <c r="J216" s="19" t="str" cm="1">
        <f t="array" ref="J216">_xlfn.IFS(MOD(B216,100)&lt;&gt;0,"-",AND(MOD(B216,100)=0,I216=0),$H$7,AND(MOD(B216,100)=0,I216&gt;0,I216&lt;=0.02),$H$8,AND(MOD(B216,100)=0,I216&gt;0.02),$H$9)</f>
        <v>-</v>
      </c>
      <c r="M216" s="8"/>
    </row>
    <row r="217" spans="2:13" hidden="1" outlineLevel="1" x14ac:dyDescent="0.2">
      <c r="B217" s="3">
        <v>206</v>
      </c>
      <c r="C217" s="7">
        <f t="shared" si="15"/>
        <v>0.55243055555555787</v>
      </c>
      <c r="D217" s="28">
        <v>5.0739999999999998</v>
      </c>
      <c r="E217" s="4">
        <v>22.059788810000001</v>
      </c>
      <c r="F217" s="17">
        <f t="shared" si="12"/>
        <v>154</v>
      </c>
      <c r="G217" s="18" t="str">
        <f t="shared" si="13"/>
        <v>Aprovado</v>
      </c>
      <c r="H217" s="5" cm="1">
        <f t="array" ref="H217">_xlfn.IFS(AND(B217=1,G217=$H$3),0,AND(B217=1,G217=$H$4),1,AND(MOD(B216,100)=0,G217=$H$3),0,AND(MOD(B216,100)=0,G217=$H$4),1,G217=$H$3,H216,G217=$H$4,H216+1)</f>
        <v>0</v>
      </c>
      <c r="I217" s="30" t="str">
        <f t="shared" si="14"/>
        <v>-</v>
      </c>
      <c r="J217" s="19" t="str" cm="1">
        <f t="array" ref="J217">_xlfn.IFS(MOD(B217,100)&lt;&gt;0,"-",AND(MOD(B217,100)=0,I217=0),$H$7,AND(MOD(B217,100)=0,I217&gt;0,I217&lt;=0.02),$H$8,AND(MOD(B217,100)=0,I217&gt;0.02),$H$9)</f>
        <v>-</v>
      </c>
      <c r="M217" s="8"/>
    </row>
    <row r="218" spans="2:13" hidden="1" outlineLevel="1" x14ac:dyDescent="0.2">
      <c r="B218" s="3">
        <v>207</v>
      </c>
      <c r="C218" s="7">
        <f t="shared" si="15"/>
        <v>0.55248842592592828</v>
      </c>
      <c r="D218" s="28">
        <v>5.3760000000000003</v>
      </c>
      <c r="E218" s="4">
        <v>22.012051759999999</v>
      </c>
      <c r="F218" s="17">
        <f t="shared" si="12"/>
        <v>154</v>
      </c>
      <c r="G218" s="18" t="str">
        <f t="shared" si="13"/>
        <v>Aprovado</v>
      </c>
      <c r="H218" s="5" cm="1">
        <f t="array" ref="H218">_xlfn.IFS(AND(B218=1,G218=$H$3),0,AND(B218=1,G218=$H$4),1,AND(MOD(B217,100)=0,G218=$H$3),0,AND(MOD(B217,100)=0,G218=$H$4),1,G218=$H$3,H217,G218=$H$4,H217+1)</f>
        <v>0</v>
      </c>
      <c r="I218" s="30" t="str">
        <f t="shared" si="14"/>
        <v>-</v>
      </c>
      <c r="J218" s="19" t="str" cm="1">
        <f t="array" ref="J218">_xlfn.IFS(MOD(B218,100)&lt;&gt;0,"-",AND(MOD(B218,100)=0,I218=0),$H$7,AND(MOD(B218,100)=0,I218&gt;0,I218&lt;=0.02),$H$8,AND(MOD(B218,100)=0,I218&gt;0.02),$H$9)</f>
        <v>-</v>
      </c>
      <c r="M218" s="8"/>
    </row>
    <row r="219" spans="2:13" hidden="1" outlineLevel="1" x14ac:dyDescent="0.2">
      <c r="B219" s="3">
        <v>208</v>
      </c>
      <c r="C219" s="7">
        <f t="shared" si="15"/>
        <v>0.5525462962962987</v>
      </c>
      <c r="D219" s="28">
        <v>4.6319999999999997</v>
      </c>
      <c r="E219" s="4">
        <v>21.50422987</v>
      </c>
      <c r="F219" s="17">
        <f t="shared" si="12"/>
        <v>150.52960909000001</v>
      </c>
      <c r="G219" s="18" t="str">
        <f t="shared" si="13"/>
        <v>Aprovado</v>
      </c>
      <c r="H219" s="5" cm="1">
        <f t="array" ref="H219">_xlfn.IFS(AND(B219=1,G219=$H$3),0,AND(B219=1,G219=$H$4),1,AND(MOD(B218,100)=0,G219=$H$3),0,AND(MOD(B218,100)=0,G219=$H$4),1,G219=$H$3,H218,G219=$H$4,H218+1)</f>
        <v>0</v>
      </c>
      <c r="I219" s="30" t="str">
        <f t="shared" si="14"/>
        <v>-</v>
      </c>
      <c r="J219" s="19" t="str" cm="1">
        <f t="array" ref="J219">_xlfn.IFS(MOD(B219,100)&lt;&gt;0,"-",AND(MOD(B219,100)=0,I219=0),$H$7,AND(MOD(B219,100)=0,I219&gt;0,I219&lt;=0.02),$H$8,AND(MOD(B219,100)=0,I219&gt;0.02),$H$9)</f>
        <v>-</v>
      </c>
      <c r="M219" s="8"/>
    </row>
    <row r="220" spans="2:13" hidden="1" outlineLevel="1" x14ac:dyDescent="0.2">
      <c r="B220" s="3">
        <v>209</v>
      </c>
      <c r="C220" s="7">
        <f t="shared" si="15"/>
        <v>0.55259259259259497</v>
      </c>
      <c r="D220" s="28">
        <v>5.3079999999999998</v>
      </c>
      <c r="E220" s="4">
        <v>21.502288889999999</v>
      </c>
      <c r="F220" s="17">
        <f t="shared" si="12"/>
        <v>150.51602223</v>
      </c>
      <c r="G220" s="18" t="str">
        <f t="shared" si="13"/>
        <v>Aprovado</v>
      </c>
      <c r="H220" s="5" cm="1">
        <f t="array" ref="H220">_xlfn.IFS(AND(B220=1,G220=$H$3),0,AND(B220=1,G220=$H$4),1,AND(MOD(B219,100)=0,G220=$H$3),0,AND(MOD(B219,100)=0,G220=$H$4),1,G220=$H$3,H219,G220=$H$4,H219+1)</f>
        <v>0</v>
      </c>
      <c r="I220" s="30" t="str">
        <f t="shared" si="14"/>
        <v>-</v>
      </c>
      <c r="J220" s="19" t="str" cm="1">
        <f t="array" ref="J220">_xlfn.IFS(MOD(B220,100)&lt;&gt;0,"-",AND(MOD(B220,100)=0,I220=0),$H$7,AND(MOD(B220,100)=0,I220&gt;0,I220&lt;=0.02),$H$8,AND(MOD(B220,100)=0,I220&gt;0.02),$H$9)</f>
        <v>-</v>
      </c>
      <c r="M220" s="8"/>
    </row>
    <row r="221" spans="2:13" hidden="1" outlineLevel="1" x14ac:dyDescent="0.2">
      <c r="B221" s="3">
        <v>210</v>
      </c>
      <c r="C221" s="7">
        <f t="shared" si="15"/>
        <v>0.55265046296296538</v>
      </c>
      <c r="D221" s="28">
        <v>5.1100000000000003</v>
      </c>
      <c r="E221" s="4">
        <v>21.819510480000002</v>
      </c>
      <c r="F221" s="17">
        <f t="shared" si="12"/>
        <v>152.73657336000002</v>
      </c>
      <c r="G221" s="18" t="str">
        <f t="shared" si="13"/>
        <v>Aprovado</v>
      </c>
      <c r="H221" s="5" cm="1">
        <f t="array" ref="H221">_xlfn.IFS(AND(B221=1,G221=$H$3),0,AND(B221=1,G221=$H$4),1,AND(MOD(B220,100)=0,G221=$H$3),0,AND(MOD(B220,100)=0,G221=$H$4),1,G221=$H$3,H220,G221=$H$4,H220+1)</f>
        <v>0</v>
      </c>
      <c r="I221" s="30" t="str">
        <f t="shared" si="14"/>
        <v>-</v>
      </c>
      <c r="J221" s="19" t="str" cm="1">
        <f t="array" ref="J221">_xlfn.IFS(MOD(B221,100)&lt;&gt;0,"-",AND(MOD(B221,100)=0,I221=0),$H$7,AND(MOD(B221,100)=0,I221&gt;0,I221&lt;=0.02),$H$8,AND(MOD(B221,100)=0,I221&gt;0.02),$H$9)</f>
        <v>-</v>
      </c>
      <c r="M221" s="8"/>
    </row>
    <row r="222" spans="2:13" hidden="1" outlineLevel="1" x14ac:dyDescent="0.2">
      <c r="B222" s="3">
        <v>211</v>
      </c>
      <c r="C222" s="7">
        <f t="shared" si="15"/>
        <v>0.5527083333333358</v>
      </c>
      <c r="D222" s="28">
        <v>5.0570000000000004</v>
      </c>
      <c r="E222" s="4">
        <v>21.628049560000001</v>
      </c>
      <c r="F222" s="17">
        <f t="shared" si="12"/>
        <v>151.39634692000001</v>
      </c>
      <c r="G222" s="18" t="str">
        <f t="shared" si="13"/>
        <v>Aprovado</v>
      </c>
      <c r="H222" s="5" cm="1">
        <f t="array" ref="H222">_xlfn.IFS(AND(B222=1,G222=$H$3),0,AND(B222=1,G222=$H$4),1,AND(MOD(B221,100)=0,G222=$H$3),0,AND(MOD(B221,100)=0,G222=$H$4),1,G222=$H$3,H221,G222=$H$4,H221+1)</f>
        <v>0</v>
      </c>
      <c r="I222" s="30" t="str">
        <f t="shared" si="14"/>
        <v>-</v>
      </c>
      <c r="J222" s="19" t="str" cm="1">
        <f t="array" ref="J222">_xlfn.IFS(MOD(B222,100)&lt;&gt;0,"-",AND(MOD(B222,100)=0,I222=0),$H$7,AND(MOD(B222,100)=0,I222&gt;0,I222&lt;=0.02),$H$8,AND(MOD(B222,100)=0,I222&gt;0.02),$H$9)</f>
        <v>-</v>
      </c>
      <c r="M222" s="8"/>
    </row>
    <row r="223" spans="2:13" hidden="1" outlineLevel="1" x14ac:dyDescent="0.2">
      <c r="B223" s="3">
        <v>212</v>
      </c>
      <c r="C223" s="7">
        <f t="shared" si="15"/>
        <v>0.55276620370370622</v>
      </c>
      <c r="D223" s="28">
        <v>5.4340000000000002</v>
      </c>
      <c r="E223" s="4">
        <v>21.739106419999999</v>
      </c>
      <c r="F223" s="17">
        <f t="shared" si="12"/>
        <v>152.17374494000001</v>
      </c>
      <c r="G223" s="18" t="str">
        <f t="shared" si="13"/>
        <v>Aprovado</v>
      </c>
      <c r="H223" s="5" cm="1">
        <f t="array" ref="H223">_xlfn.IFS(AND(B223=1,G223=$H$3),0,AND(B223=1,G223=$H$4),1,AND(MOD(B222,100)=0,G223=$H$3),0,AND(MOD(B222,100)=0,G223=$H$4),1,G223=$H$3,H222,G223=$H$4,H222+1)</f>
        <v>0</v>
      </c>
      <c r="I223" s="30" t="str">
        <f t="shared" si="14"/>
        <v>-</v>
      </c>
      <c r="J223" s="19" t="str" cm="1">
        <f t="array" ref="J223">_xlfn.IFS(MOD(B223,100)&lt;&gt;0,"-",AND(MOD(B223,100)=0,I223=0),$H$7,AND(MOD(B223,100)=0,I223&gt;0,I223&lt;=0.02),$H$8,AND(MOD(B223,100)=0,I223&gt;0.02),$H$9)</f>
        <v>-</v>
      </c>
      <c r="M223" s="8"/>
    </row>
    <row r="224" spans="2:13" hidden="1" outlineLevel="1" x14ac:dyDescent="0.2">
      <c r="B224" s="3">
        <v>213</v>
      </c>
      <c r="C224" s="7">
        <f t="shared" si="15"/>
        <v>0.55282407407407663</v>
      </c>
      <c r="D224" s="28">
        <v>5.9009999999999998</v>
      </c>
      <c r="E224" s="4">
        <v>21.844047360000001</v>
      </c>
      <c r="F224" s="17">
        <f t="shared" si="12"/>
        <v>152.90833152000002</v>
      </c>
      <c r="G224" s="18" t="str">
        <f t="shared" si="13"/>
        <v>Aprovado</v>
      </c>
      <c r="H224" s="5" cm="1">
        <f t="array" ref="H224">_xlfn.IFS(AND(B224=1,G224=$H$3),0,AND(B224=1,G224=$H$4),1,AND(MOD(B223,100)=0,G224=$H$3),0,AND(MOD(B223,100)=0,G224=$H$4),1,G224=$H$3,H223,G224=$H$4,H223+1)</f>
        <v>0</v>
      </c>
      <c r="I224" s="30" t="str">
        <f t="shared" si="14"/>
        <v>-</v>
      </c>
      <c r="J224" s="19" t="str" cm="1">
        <f t="array" ref="J224">_xlfn.IFS(MOD(B224,100)&lt;&gt;0,"-",AND(MOD(B224,100)=0,I224=0),$H$7,AND(MOD(B224,100)=0,I224&gt;0,I224&lt;=0.02),$H$8,AND(MOD(B224,100)=0,I224&gt;0.02),$H$9)</f>
        <v>-</v>
      </c>
      <c r="M224" s="8"/>
    </row>
    <row r="225" spans="2:13" hidden="1" outlineLevel="1" x14ac:dyDescent="0.2">
      <c r="B225" s="3">
        <v>214</v>
      </c>
      <c r="C225" s="7">
        <f t="shared" si="15"/>
        <v>0.55288194444444705</v>
      </c>
      <c r="D225" s="28">
        <v>4.3460000000000001</v>
      </c>
      <c r="E225" s="4">
        <v>21.57044282</v>
      </c>
      <c r="F225" s="17">
        <f t="shared" si="12"/>
        <v>150.99309973999999</v>
      </c>
      <c r="G225" s="18" t="str">
        <f t="shared" si="13"/>
        <v>Aprovado</v>
      </c>
      <c r="H225" s="5" cm="1">
        <f t="array" ref="H225">_xlfn.IFS(AND(B225=1,G225=$H$3),0,AND(B225=1,G225=$H$4),1,AND(MOD(B224,100)=0,G225=$H$3),0,AND(MOD(B224,100)=0,G225=$H$4),1,G225=$H$3,H224,G225=$H$4,H224+1)</f>
        <v>0</v>
      </c>
      <c r="I225" s="30" t="str">
        <f t="shared" si="14"/>
        <v>-</v>
      </c>
      <c r="J225" s="19" t="str" cm="1">
        <f t="array" ref="J225">_xlfn.IFS(MOD(B225,100)&lt;&gt;0,"-",AND(MOD(B225,100)=0,I225=0),$H$7,AND(MOD(B225,100)=0,I225&gt;0,I225&lt;=0.02),$H$8,AND(MOD(B225,100)=0,I225&gt;0.02),$H$9)</f>
        <v>-</v>
      </c>
      <c r="M225" s="8"/>
    </row>
    <row r="226" spans="2:13" hidden="1" outlineLevel="1" x14ac:dyDescent="0.2">
      <c r="B226" s="3">
        <v>215</v>
      </c>
      <c r="C226" s="7">
        <f t="shared" si="15"/>
        <v>0.55292824074074332</v>
      </c>
      <c r="D226" s="28">
        <v>4.383</v>
      </c>
      <c r="E226" s="4">
        <v>21.500842309999999</v>
      </c>
      <c r="F226" s="17">
        <f t="shared" si="12"/>
        <v>150.50589617</v>
      </c>
      <c r="G226" s="18" t="str">
        <f t="shared" si="13"/>
        <v>Aprovado</v>
      </c>
      <c r="H226" s="5" cm="1">
        <f t="array" ref="H226">_xlfn.IFS(AND(B226=1,G226=$H$3),0,AND(B226=1,G226=$H$4),1,AND(MOD(B225,100)=0,G226=$H$3),0,AND(MOD(B225,100)=0,G226=$H$4),1,G226=$H$3,H225,G226=$H$4,H225+1)</f>
        <v>0</v>
      </c>
      <c r="I226" s="30" t="str">
        <f t="shared" si="14"/>
        <v>-</v>
      </c>
      <c r="J226" s="19" t="str" cm="1">
        <f t="array" ref="J226">_xlfn.IFS(MOD(B226,100)&lt;&gt;0,"-",AND(MOD(B226,100)=0,I226=0),$H$7,AND(MOD(B226,100)=0,I226&gt;0,I226&lt;=0.02),$H$8,AND(MOD(B226,100)=0,I226&gt;0.02),$H$9)</f>
        <v>-</v>
      </c>
      <c r="M226" s="8"/>
    </row>
    <row r="227" spans="2:13" hidden="1" outlineLevel="1" x14ac:dyDescent="0.2">
      <c r="B227" s="3">
        <v>216</v>
      </c>
      <c r="C227" s="7">
        <f t="shared" si="15"/>
        <v>0.55297453703703958</v>
      </c>
      <c r="D227" s="28">
        <v>5.28</v>
      </c>
      <c r="E227" s="4">
        <v>21.58100833</v>
      </c>
      <c r="F227" s="17">
        <f t="shared" si="12"/>
        <v>151.06705830999999</v>
      </c>
      <c r="G227" s="18" t="str">
        <f t="shared" si="13"/>
        <v>Aprovado</v>
      </c>
      <c r="H227" s="5" cm="1">
        <f t="array" ref="H227">_xlfn.IFS(AND(B227=1,G227=$H$3),0,AND(B227=1,G227=$H$4),1,AND(MOD(B226,100)=0,G227=$H$3),0,AND(MOD(B226,100)=0,G227=$H$4),1,G227=$H$3,H226,G227=$H$4,H226+1)</f>
        <v>0</v>
      </c>
      <c r="I227" s="30" t="str">
        <f t="shared" si="14"/>
        <v>-</v>
      </c>
      <c r="J227" s="19" t="str" cm="1">
        <f t="array" ref="J227">_xlfn.IFS(MOD(B227,100)&lt;&gt;0,"-",AND(MOD(B227,100)=0,I227=0),$H$7,AND(MOD(B227,100)=0,I227&gt;0,I227&lt;=0.02),$H$8,AND(MOD(B227,100)=0,I227&gt;0.02),$H$9)</f>
        <v>-</v>
      </c>
      <c r="M227" s="8"/>
    </row>
    <row r="228" spans="2:13" hidden="1" outlineLevel="1" x14ac:dyDescent="0.2">
      <c r="B228" s="3">
        <v>217</v>
      </c>
      <c r="C228" s="7">
        <f t="shared" si="15"/>
        <v>0.55303240740741</v>
      </c>
      <c r="D228" s="28">
        <v>5.5949999999999998</v>
      </c>
      <c r="E228" s="4">
        <v>22.02611469</v>
      </c>
      <c r="F228" s="17">
        <f t="shared" si="12"/>
        <v>154</v>
      </c>
      <c r="G228" s="18" t="str">
        <f t="shared" si="13"/>
        <v>Aprovado</v>
      </c>
      <c r="H228" s="5" cm="1">
        <f t="array" ref="H228">_xlfn.IFS(AND(B228=1,G228=$H$3),0,AND(B228=1,G228=$H$4),1,AND(MOD(B227,100)=0,G228=$H$3),0,AND(MOD(B227,100)=0,G228=$H$4),1,G228=$H$3,H227,G228=$H$4,H227+1)</f>
        <v>0</v>
      </c>
      <c r="I228" s="30" t="str">
        <f t="shared" si="14"/>
        <v>-</v>
      </c>
      <c r="J228" s="19" t="str" cm="1">
        <f t="array" ref="J228">_xlfn.IFS(MOD(B228,100)&lt;&gt;0,"-",AND(MOD(B228,100)=0,I228=0),$H$7,AND(MOD(B228,100)=0,I228&gt;0,I228&lt;=0.02),$H$8,AND(MOD(B228,100)=0,I228&gt;0.02),$H$9)</f>
        <v>-</v>
      </c>
      <c r="M228" s="8"/>
    </row>
    <row r="229" spans="2:13" hidden="1" outlineLevel="1" x14ac:dyDescent="0.2">
      <c r="B229" s="3">
        <v>218</v>
      </c>
      <c r="C229" s="7">
        <f t="shared" si="15"/>
        <v>0.55309027777778041</v>
      </c>
      <c r="D229" s="28">
        <v>4.5609999999999999</v>
      </c>
      <c r="E229" s="4">
        <v>21.634952850000001</v>
      </c>
      <c r="F229" s="17">
        <f t="shared" si="12"/>
        <v>151.44466995000002</v>
      </c>
      <c r="G229" s="18" t="str">
        <f t="shared" si="13"/>
        <v>Aprovado</v>
      </c>
      <c r="H229" s="5" cm="1">
        <f t="array" ref="H229">_xlfn.IFS(AND(B229=1,G229=$H$3),0,AND(B229=1,G229=$H$4),1,AND(MOD(B228,100)=0,G229=$H$3),0,AND(MOD(B228,100)=0,G229=$H$4),1,G229=$H$3,H228,G229=$H$4,H228+1)</f>
        <v>0</v>
      </c>
      <c r="I229" s="30" t="str">
        <f t="shared" si="14"/>
        <v>-</v>
      </c>
      <c r="J229" s="19" t="str" cm="1">
        <f t="array" ref="J229">_xlfn.IFS(MOD(B229,100)&lt;&gt;0,"-",AND(MOD(B229,100)=0,I229=0),$H$7,AND(MOD(B229,100)=0,I229&gt;0,I229&lt;=0.02),$H$8,AND(MOD(B229,100)=0,I229&gt;0.02),$H$9)</f>
        <v>-</v>
      </c>
      <c r="M229" s="8"/>
    </row>
    <row r="230" spans="2:13" hidden="1" outlineLevel="1" x14ac:dyDescent="0.2">
      <c r="B230" s="3">
        <v>219</v>
      </c>
      <c r="C230" s="7">
        <f t="shared" si="15"/>
        <v>0.55313657407407668</v>
      </c>
      <c r="D230" s="28">
        <v>3.927</v>
      </c>
      <c r="E230" s="4">
        <v>22.073430590000001</v>
      </c>
      <c r="F230" s="17">
        <f t="shared" si="12"/>
        <v>154</v>
      </c>
      <c r="G230" s="18" t="str">
        <f t="shared" si="13"/>
        <v>Aprovado</v>
      </c>
      <c r="H230" s="5" cm="1">
        <f t="array" ref="H230">_xlfn.IFS(AND(B230=1,G230=$H$3),0,AND(B230=1,G230=$H$4),1,AND(MOD(B229,100)=0,G230=$H$3),0,AND(MOD(B229,100)=0,G230=$H$4),1,G230=$H$3,H229,G230=$H$4,H229+1)</f>
        <v>0</v>
      </c>
      <c r="I230" s="30" t="str">
        <f t="shared" si="14"/>
        <v>-</v>
      </c>
      <c r="J230" s="19" t="str" cm="1">
        <f t="array" ref="J230">_xlfn.IFS(MOD(B230,100)&lt;&gt;0,"-",AND(MOD(B230,100)=0,I230=0),$H$7,AND(MOD(B230,100)=0,I230&gt;0,I230&lt;=0.02),$H$8,AND(MOD(B230,100)=0,I230&gt;0.02),$H$9)</f>
        <v>-</v>
      </c>
      <c r="M230" s="8"/>
    </row>
    <row r="231" spans="2:13" hidden="1" outlineLevel="1" x14ac:dyDescent="0.2">
      <c r="B231" s="3">
        <v>220</v>
      </c>
      <c r="C231" s="7">
        <f t="shared" si="15"/>
        <v>0.55317129629629891</v>
      </c>
      <c r="D231" s="28">
        <v>4.5510000000000002</v>
      </c>
      <c r="E231" s="4">
        <v>21.770839559999999</v>
      </c>
      <c r="F231" s="17">
        <f t="shared" si="12"/>
        <v>152.39587691999998</v>
      </c>
      <c r="G231" s="18" t="str">
        <f t="shared" si="13"/>
        <v>Aprovado</v>
      </c>
      <c r="H231" s="5" cm="1">
        <f t="array" ref="H231">_xlfn.IFS(AND(B231=1,G231=$H$3),0,AND(B231=1,G231=$H$4),1,AND(MOD(B230,100)=0,G231=$H$3),0,AND(MOD(B230,100)=0,G231=$H$4),1,G231=$H$3,H230,G231=$H$4,H230+1)</f>
        <v>0</v>
      </c>
      <c r="I231" s="30" t="str">
        <f t="shared" si="14"/>
        <v>-</v>
      </c>
      <c r="J231" s="19" t="str" cm="1">
        <f t="array" ref="J231">_xlfn.IFS(MOD(B231,100)&lt;&gt;0,"-",AND(MOD(B231,100)=0,I231=0),$H$7,AND(MOD(B231,100)=0,I231&gt;0,I231&lt;=0.02),$H$8,AND(MOD(B231,100)=0,I231&gt;0.02),$H$9)</f>
        <v>-</v>
      </c>
      <c r="M231" s="8"/>
    </row>
    <row r="232" spans="2:13" hidden="1" outlineLevel="1" x14ac:dyDescent="0.2">
      <c r="B232" s="3">
        <v>221</v>
      </c>
      <c r="C232" s="7">
        <f t="shared" si="15"/>
        <v>0.55321759259259518</v>
      </c>
      <c r="D232" s="28">
        <v>5.101</v>
      </c>
      <c r="E232" s="4">
        <v>21.716382339999999</v>
      </c>
      <c r="F232" s="17">
        <f t="shared" si="12"/>
        <v>152.01467638</v>
      </c>
      <c r="G232" s="18" t="str">
        <f t="shared" si="13"/>
        <v>Aprovado</v>
      </c>
      <c r="H232" s="5" cm="1">
        <f t="array" ref="H232">_xlfn.IFS(AND(B232=1,G232=$H$3),0,AND(B232=1,G232=$H$4),1,AND(MOD(B231,100)=0,G232=$H$3),0,AND(MOD(B231,100)=0,G232=$H$4),1,G232=$H$3,H231,G232=$H$4,H231+1)</f>
        <v>0</v>
      </c>
      <c r="I232" s="30" t="str">
        <f t="shared" si="14"/>
        <v>-</v>
      </c>
      <c r="J232" s="19" t="str" cm="1">
        <f t="array" ref="J232">_xlfn.IFS(MOD(B232,100)&lt;&gt;0,"-",AND(MOD(B232,100)=0,I232=0),$H$7,AND(MOD(B232,100)=0,I232&gt;0,I232&lt;=0.02),$H$8,AND(MOD(B232,100)=0,I232&gt;0.02),$H$9)</f>
        <v>-</v>
      </c>
      <c r="M232" s="8"/>
    </row>
    <row r="233" spans="2:13" hidden="1" outlineLevel="1" x14ac:dyDescent="0.2">
      <c r="B233" s="3">
        <v>222</v>
      </c>
      <c r="C233" s="7">
        <f t="shared" si="15"/>
        <v>0.55327546296296559</v>
      </c>
      <c r="D233" s="28">
        <v>5.2149999999999999</v>
      </c>
      <c r="E233" s="4">
        <v>21.837565229999999</v>
      </c>
      <c r="F233" s="17">
        <f t="shared" si="12"/>
        <v>152.86295661</v>
      </c>
      <c r="G233" s="18" t="str">
        <f t="shared" si="13"/>
        <v>Aprovado</v>
      </c>
      <c r="H233" s="5" cm="1">
        <f t="array" ref="H233">_xlfn.IFS(AND(B233=1,G233=$H$3),0,AND(B233=1,G233=$H$4),1,AND(MOD(B232,100)=0,G233=$H$3),0,AND(MOD(B232,100)=0,G233=$H$4),1,G233=$H$3,H232,G233=$H$4,H232+1)</f>
        <v>0</v>
      </c>
      <c r="I233" s="30" t="str">
        <f t="shared" si="14"/>
        <v>-</v>
      </c>
      <c r="J233" s="19" t="str" cm="1">
        <f t="array" ref="J233">_xlfn.IFS(MOD(B233,100)&lt;&gt;0,"-",AND(MOD(B233,100)=0,I233=0),$H$7,AND(MOD(B233,100)=0,I233&gt;0,I233&lt;=0.02),$H$8,AND(MOD(B233,100)=0,I233&gt;0.02),$H$9)</f>
        <v>-</v>
      </c>
      <c r="M233" s="8"/>
    </row>
    <row r="234" spans="2:13" hidden="1" outlineLevel="1" x14ac:dyDescent="0.2">
      <c r="B234" s="3">
        <v>223</v>
      </c>
      <c r="C234" s="7">
        <f t="shared" si="15"/>
        <v>0.55333333333333601</v>
      </c>
      <c r="D234" s="28">
        <v>4.508</v>
      </c>
      <c r="E234" s="4">
        <v>21.686938080000001</v>
      </c>
      <c r="F234" s="17">
        <f t="shared" si="12"/>
        <v>151.80856656</v>
      </c>
      <c r="G234" s="18" t="str">
        <f t="shared" si="13"/>
        <v>Aprovado</v>
      </c>
      <c r="H234" s="5" cm="1">
        <f t="array" ref="H234">_xlfn.IFS(AND(B234=1,G234=$H$3),0,AND(B234=1,G234=$H$4),1,AND(MOD(B233,100)=0,G234=$H$3),0,AND(MOD(B233,100)=0,G234=$H$4),1,G234=$H$3,H233,G234=$H$4,H233+1)</f>
        <v>0</v>
      </c>
      <c r="I234" s="30" t="str">
        <f t="shared" si="14"/>
        <v>-</v>
      </c>
      <c r="J234" s="19" t="str" cm="1">
        <f t="array" ref="J234">_xlfn.IFS(MOD(B234,100)&lt;&gt;0,"-",AND(MOD(B234,100)=0,I234=0),$H$7,AND(MOD(B234,100)=0,I234&gt;0,I234&lt;=0.02),$H$8,AND(MOD(B234,100)=0,I234&gt;0.02),$H$9)</f>
        <v>-</v>
      </c>
      <c r="M234" s="8"/>
    </row>
    <row r="235" spans="2:13" hidden="1" outlineLevel="1" x14ac:dyDescent="0.2">
      <c r="B235" s="3">
        <v>224</v>
      </c>
      <c r="C235" s="7">
        <f t="shared" si="15"/>
        <v>0.55337962962963227</v>
      </c>
      <c r="D235" s="28">
        <v>4.57</v>
      </c>
      <c r="E235" s="4">
        <v>21.5408887</v>
      </c>
      <c r="F235" s="17">
        <f t="shared" si="12"/>
        <v>150.78622089999999</v>
      </c>
      <c r="G235" s="18" t="str">
        <f t="shared" si="13"/>
        <v>Aprovado</v>
      </c>
      <c r="H235" s="5" cm="1">
        <f t="array" ref="H235">_xlfn.IFS(AND(B235=1,G235=$H$3),0,AND(B235=1,G235=$H$4),1,AND(MOD(B234,100)=0,G235=$H$3),0,AND(MOD(B234,100)=0,G235=$H$4),1,G235=$H$3,H234,G235=$H$4,H234+1)</f>
        <v>0</v>
      </c>
      <c r="I235" s="30" t="str">
        <f t="shared" si="14"/>
        <v>-</v>
      </c>
      <c r="J235" s="19" t="str" cm="1">
        <f t="array" ref="J235">_xlfn.IFS(MOD(B235,100)&lt;&gt;0,"-",AND(MOD(B235,100)=0,I235=0),$H$7,AND(MOD(B235,100)=0,I235&gt;0,I235&lt;=0.02),$H$8,AND(MOD(B235,100)=0,I235&gt;0.02),$H$9)</f>
        <v>-</v>
      </c>
      <c r="M235" s="8"/>
    </row>
    <row r="236" spans="2:13" hidden="1" outlineLevel="1" x14ac:dyDescent="0.2">
      <c r="B236" s="3">
        <v>225</v>
      </c>
      <c r="C236" s="7">
        <f t="shared" si="15"/>
        <v>0.55342592592592854</v>
      </c>
      <c r="D236" s="28">
        <v>5.2309999999999999</v>
      </c>
      <c r="E236" s="4">
        <v>21.550648519999999</v>
      </c>
      <c r="F236" s="17">
        <f t="shared" si="12"/>
        <v>150.85453963999998</v>
      </c>
      <c r="G236" s="18" t="str">
        <f t="shared" si="13"/>
        <v>Aprovado</v>
      </c>
      <c r="H236" s="5" cm="1">
        <f t="array" ref="H236">_xlfn.IFS(AND(B236=1,G236=$H$3),0,AND(B236=1,G236=$H$4),1,AND(MOD(B235,100)=0,G236=$H$3),0,AND(MOD(B235,100)=0,G236=$H$4),1,G236=$H$3,H235,G236=$H$4,H235+1)</f>
        <v>0</v>
      </c>
      <c r="I236" s="30" t="str">
        <f t="shared" si="14"/>
        <v>-</v>
      </c>
      <c r="J236" s="19" t="str" cm="1">
        <f t="array" ref="J236">_xlfn.IFS(MOD(B236,100)&lt;&gt;0,"-",AND(MOD(B236,100)=0,I236=0),$H$7,AND(MOD(B236,100)=0,I236&gt;0,I236&lt;=0.02),$H$8,AND(MOD(B236,100)=0,I236&gt;0.02),$H$9)</f>
        <v>-</v>
      </c>
      <c r="M236" s="8"/>
    </row>
    <row r="237" spans="2:13" hidden="1" outlineLevel="1" x14ac:dyDescent="0.2">
      <c r="B237" s="3">
        <v>226</v>
      </c>
      <c r="C237" s="7">
        <f t="shared" si="15"/>
        <v>0.55348379629629896</v>
      </c>
      <c r="D237" s="28">
        <v>5.0609999999999999</v>
      </c>
      <c r="E237" s="4">
        <v>21.972939239999999</v>
      </c>
      <c r="F237" s="17">
        <f t="shared" si="12"/>
        <v>153.81057468</v>
      </c>
      <c r="G237" s="18" t="str">
        <f t="shared" si="13"/>
        <v>Aprovado</v>
      </c>
      <c r="H237" s="5" cm="1">
        <f t="array" ref="H237">_xlfn.IFS(AND(B237=1,G237=$H$3),0,AND(B237=1,G237=$H$4),1,AND(MOD(B236,100)=0,G237=$H$3),0,AND(MOD(B236,100)=0,G237=$H$4),1,G237=$H$3,H236,G237=$H$4,H236+1)</f>
        <v>0</v>
      </c>
      <c r="I237" s="30" t="str">
        <f t="shared" si="14"/>
        <v>-</v>
      </c>
      <c r="J237" s="19" t="str" cm="1">
        <f t="array" ref="J237">_xlfn.IFS(MOD(B237,100)&lt;&gt;0,"-",AND(MOD(B237,100)=0,I237=0),$H$7,AND(MOD(B237,100)=0,I237&gt;0,I237&lt;=0.02),$H$8,AND(MOD(B237,100)=0,I237&gt;0.02),$H$9)</f>
        <v>-</v>
      </c>
      <c r="M237" s="8"/>
    </row>
    <row r="238" spans="2:13" hidden="1" outlineLevel="1" x14ac:dyDescent="0.2">
      <c r="B238" s="3">
        <v>227</v>
      </c>
      <c r="C238" s="7">
        <f t="shared" si="15"/>
        <v>0.55354166666666937</v>
      </c>
      <c r="D238" s="28">
        <v>4.7300000000000004</v>
      </c>
      <c r="E238" s="4">
        <v>21.551820429999999</v>
      </c>
      <c r="F238" s="17">
        <f t="shared" si="12"/>
        <v>150.86274301</v>
      </c>
      <c r="G238" s="18" t="str">
        <f t="shared" si="13"/>
        <v>Aprovado</v>
      </c>
      <c r="H238" s="5" cm="1">
        <f t="array" ref="H238">_xlfn.IFS(AND(B238=1,G238=$H$3),0,AND(B238=1,G238=$H$4),1,AND(MOD(B237,100)=0,G238=$H$3),0,AND(MOD(B237,100)=0,G238=$H$4),1,G238=$H$3,H237,G238=$H$4,H237+1)</f>
        <v>0</v>
      </c>
      <c r="I238" s="30" t="str">
        <f t="shared" si="14"/>
        <v>-</v>
      </c>
      <c r="J238" s="19" t="str" cm="1">
        <f t="array" ref="J238">_xlfn.IFS(MOD(B238,100)&lt;&gt;0,"-",AND(MOD(B238,100)=0,I238=0),$H$7,AND(MOD(B238,100)=0,I238&gt;0,I238&lt;=0.02),$H$8,AND(MOD(B238,100)=0,I238&gt;0.02),$H$9)</f>
        <v>-</v>
      </c>
      <c r="M238" s="8"/>
    </row>
    <row r="239" spans="2:13" hidden="1" outlineLevel="1" x14ac:dyDescent="0.2">
      <c r="B239" s="3">
        <v>228</v>
      </c>
      <c r="C239" s="7">
        <f t="shared" si="15"/>
        <v>0.55358796296296564</v>
      </c>
      <c r="D239" s="28">
        <v>5.0510000000000002</v>
      </c>
      <c r="E239" s="4">
        <v>21.776479380000001</v>
      </c>
      <c r="F239" s="17">
        <f t="shared" si="12"/>
        <v>152.43535566</v>
      </c>
      <c r="G239" s="18" t="str">
        <f t="shared" si="13"/>
        <v>Aprovado</v>
      </c>
      <c r="H239" s="5" cm="1">
        <f t="array" ref="H239">_xlfn.IFS(AND(B239=1,G239=$H$3),0,AND(B239=1,G239=$H$4),1,AND(MOD(B238,100)=0,G239=$H$3),0,AND(MOD(B238,100)=0,G239=$H$4),1,G239=$H$3,H238,G239=$H$4,H238+1)</f>
        <v>0</v>
      </c>
      <c r="I239" s="30" t="str">
        <f t="shared" si="14"/>
        <v>-</v>
      </c>
      <c r="J239" s="19" t="str" cm="1">
        <f t="array" ref="J239">_xlfn.IFS(MOD(B239,100)&lt;&gt;0,"-",AND(MOD(B239,100)=0,I239=0),$H$7,AND(MOD(B239,100)=0,I239&gt;0,I239&lt;=0.02),$H$8,AND(MOD(B239,100)=0,I239&gt;0.02),$H$9)</f>
        <v>-</v>
      </c>
      <c r="M239" s="8"/>
    </row>
    <row r="240" spans="2:13" hidden="1" outlineLevel="1" x14ac:dyDescent="0.2">
      <c r="B240" s="3">
        <v>229</v>
      </c>
      <c r="C240" s="7">
        <f t="shared" si="15"/>
        <v>0.55364583333333606</v>
      </c>
      <c r="D240" s="28">
        <v>4.5289999999999999</v>
      </c>
      <c r="E240" s="4">
        <v>21.82291635</v>
      </c>
      <c r="F240" s="17">
        <f t="shared" si="12"/>
        <v>152.76041444999998</v>
      </c>
      <c r="G240" s="18" t="str">
        <f t="shared" si="13"/>
        <v>Aprovado</v>
      </c>
      <c r="H240" s="5" cm="1">
        <f t="array" ref="H240">_xlfn.IFS(AND(B240=1,G240=$H$3),0,AND(B240=1,G240=$H$4),1,AND(MOD(B239,100)=0,G240=$H$3),0,AND(MOD(B239,100)=0,G240=$H$4),1,G240=$H$3,H239,G240=$H$4,H239+1)</f>
        <v>0</v>
      </c>
      <c r="I240" s="30" t="str">
        <f t="shared" si="14"/>
        <v>-</v>
      </c>
      <c r="J240" s="19" t="str" cm="1">
        <f t="array" ref="J240">_xlfn.IFS(MOD(B240,100)&lt;&gt;0,"-",AND(MOD(B240,100)=0,I240=0),$H$7,AND(MOD(B240,100)=0,I240&gt;0,I240&lt;=0.02),$H$8,AND(MOD(B240,100)=0,I240&gt;0.02),$H$9)</f>
        <v>-</v>
      </c>
      <c r="M240" s="8"/>
    </row>
    <row r="241" spans="2:13" hidden="1" outlineLevel="1" x14ac:dyDescent="0.2">
      <c r="B241" s="3">
        <v>230</v>
      </c>
      <c r="C241" s="7">
        <f t="shared" si="15"/>
        <v>0.55369212962963232</v>
      </c>
      <c r="D241" s="28">
        <v>4.5519999999999996</v>
      </c>
      <c r="E241" s="4">
        <v>21.609335609999999</v>
      </c>
      <c r="F241" s="17">
        <f t="shared" si="12"/>
        <v>151.26534927</v>
      </c>
      <c r="G241" s="18" t="str">
        <f t="shared" si="13"/>
        <v>Aprovado</v>
      </c>
      <c r="H241" s="5" cm="1">
        <f t="array" ref="H241">_xlfn.IFS(AND(B241=1,G241=$H$3),0,AND(B241=1,G241=$H$4),1,AND(MOD(B240,100)=0,G241=$H$3),0,AND(MOD(B240,100)=0,G241=$H$4),1,G241=$H$3,H240,G241=$H$4,H240+1)</f>
        <v>0</v>
      </c>
      <c r="I241" s="30" t="str">
        <f t="shared" si="14"/>
        <v>-</v>
      </c>
      <c r="J241" s="19" t="str" cm="1">
        <f t="array" ref="J241">_xlfn.IFS(MOD(B241,100)&lt;&gt;0,"-",AND(MOD(B241,100)=0,I241=0),$H$7,AND(MOD(B241,100)=0,I241&gt;0,I241&lt;=0.02),$H$8,AND(MOD(B241,100)=0,I241&gt;0.02),$H$9)</f>
        <v>-</v>
      </c>
      <c r="M241" s="8"/>
    </row>
    <row r="242" spans="2:13" hidden="1" outlineLevel="1" x14ac:dyDescent="0.2">
      <c r="B242" s="3">
        <v>231</v>
      </c>
      <c r="C242" s="7">
        <f t="shared" si="15"/>
        <v>0.55373842592592859</v>
      </c>
      <c r="D242" s="28">
        <v>5.5229999999999997</v>
      </c>
      <c r="E242" s="4">
        <v>21.912457660000001</v>
      </c>
      <c r="F242" s="17">
        <f t="shared" si="12"/>
        <v>153.38720362000001</v>
      </c>
      <c r="G242" s="18" t="str">
        <f t="shared" si="13"/>
        <v>Aprovado</v>
      </c>
      <c r="H242" s="5" cm="1">
        <f t="array" ref="H242">_xlfn.IFS(AND(B242=1,G242=$H$3),0,AND(B242=1,G242=$H$4),1,AND(MOD(B241,100)=0,G242=$H$3),0,AND(MOD(B241,100)=0,G242=$H$4),1,G242=$H$3,H241,G242=$H$4,H241+1)</f>
        <v>0</v>
      </c>
      <c r="I242" s="30" t="str">
        <f t="shared" si="14"/>
        <v>-</v>
      </c>
      <c r="J242" s="19" t="str" cm="1">
        <f t="array" ref="J242">_xlfn.IFS(MOD(B242,100)&lt;&gt;0,"-",AND(MOD(B242,100)=0,I242=0),$H$7,AND(MOD(B242,100)=0,I242&gt;0,I242&lt;=0.02),$H$8,AND(MOD(B242,100)=0,I242&gt;0.02),$H$9)</f>
        <v>-</v>
      </c>
      <c r="M242" s="8"/>
    </row>
    <row r="243" spans="2:13" hidden="1" outlineLevel="1" x14ac:dyDescent="0.2">
      <c r="B243" s="3">
        <v>232</v>
      </c>
      <c r="C243" s="7">
        <f t="shared" si="15"/>
        <v>0.55379629629629901</v>
      </c>
      <c r="D243" s="28">
        <v>5.8129999999999997</v>
      </c>
      <c r="E243" s="4">
        <v>21.5972869</v>
      </c>
      <c r="F243" s="17">
        <f t="shared" si="12"/>
        <v>151.1810083</v>
      </c>
      <c r="G243" s="18" t="str">
        <f t="shared" si="13"/>
        <v>Aprovado</v>
      </c>
      <c r="H243" s="5" cm="1">
        <f t="array" ref="H243">_xlfn.IFS(AND(B243=1,G243=$H$3),0,AND(B243=1,G243=$H$4),1,AND(MOD(B242,100)=0,G243=$H$3),0,AND(MOD(B242,100)=0,G243=$H$4),1,G243=$H$3,H242,G243=$H$4,H242+1)</f>
        <v>0</v>
      </c>
      <c r="I243" s="30" t="str">
        <f t="shared" si="14"/>
        <v>-</v>
      </c>
      <c r="J243" s="19" t="str" cm="1">
        <f t="array" ref="J243">_xlfn.IFS(MOD(B243,100)&lt;&gt;0,"-",AND(MOD(B243,100)=0,I243=0),$H$7,AND(MOD(B243,100)=0,I243&gt;0,I243&lt;=0.02),$H$8,AND(MOD(B243,100)=0,I243&gt;0.02),$H$9)</f>
        <v>-</v>
      </c>
      <c r="M243" s="8"/>
    </row>
    <row r="244" spans="2:13" hidden="1" outlineLevel="1" x14ac:dyDescent="0.2">
      <c r="B244" s="3">
        <v>233</v>
      </c>
      <c r="C244" s="7">
        <f t="shared" si="15"/>
        <v>0.55385416666666942</v>
      </c>
      <c r="D244" s="28">
        <v>4.6639999999999997</v>
      </c>
      <c r="E244" s="4">
        <v>21.716162600000001</v>
      </c>
      <c r="F244" s="17">
        <f t="shared" si="12"/>
        <v>152.01313820000001</v>
      </c>
      <c r="G244" s="18" t="str">
        <f t="shared" si="13"/>
        <v>Aprovado</v>
      </c>
      <c r="H244" s="5" cm="1">
        <f t="array" ref="H244">_xlfn.IFS(AND(B244=1,G244=$H$3),0,AND(B244=1,G244=$H$4),1,AND(MOD(B243,100)=0,G244=$H$3),0,AND(MOD(B243,100)=0,G244=$H$4),1,G244=$H$3,H243,G244=$H$4,H243+1)</f>
        <v>0</v>
      </c>
      <c r="I244" s="30" t="str">
        <f t="shared" si="14"/>
        <v>-</v>
      </c>
      <c r="J244" s="19" t="str" cm="1">
        <f t="array" ref="J244">_xlfn.IFS(MOD(B244,100)&lt;&gt;0,"-",AND(MOD(B244,100)=0,I244=0),$H$7,AND(MOD(B244,100)=0,I244&gt;0,I244&lt;=0.02),$H$8,AND(MOD(B244,100)=0,I244&gt;0.02),$H$9)</f>
        <v>-</v>
      </c>
      <c r="M244" s="8"/>
    </row>
    <row r="245" spans="2:13" hidden="1" outlineLevel="1" x14ac:dyDescent="0.2">
      <c r="B245" s="3">
        <v>234</v>
      </c>
      <c r="C245" s="7">
        <f t="shared" si="15"/>
        <v>0.55390046296296569</v>
      </c>
      <c r="D245" s="28">
        <v>4.9139999999999997</v>
      </c>
      <c r="E245" s="4">
        <v>21.87144078</v>
      </c>
      <c r="F245" s="17">
        <f t="shared" si="12"/>
        <v>153.10008546</v>
      </c>
      <c r="G245" s="18" t="str">
        <f t="shared" si="13"/>
        <v>Aprovado</v>
      </c>
      <c r="H245" s="5" cm="1">
        <f t="array" ref="H245">_xlfn.IFS(AND(B245=1,G245=$H$3),0,AND(B245=1,G245=$H$4),1,AND(MOD(B244,100)=0,G245=$H$3),0,AND(MOD(B244,100)=0,G245=$H$4),1,G245=$H$3,H244,G245=$H$4,H244+1)</f>
        <v>0</v>
      </c>
      <c r="I245" s="30" t="str">
        <f t="shared" si="14"/>
        <v>-</v>
      </c>
      <c r="J245" s="19" t="str" cm="1">
        <f t="array" ref="J245">_xlfn.IFS(MOD(B245,100)&lt;&gt;0,"-",AND(MOD(B245,100)=0,I245=0),$H$7,AND(MOD(B245,100)=0,I245&gt;0,I245&lt;=0.02),$H$8,AND(MOD(B245,100)=0,I245&gt;0.02),$H$9)</f>
        <v>-</v>
      </c>
      <c r="M245" s="8"/>
    </row>
    <row r="246" spans="2:13" hidden="1" outlineLevel="1" x14ac:dyDescent="0.2">
      <c r="B246" s="3">
        <v>235</v>
      </c>
      <c r="C246" s="7">
        <f t="shared" si="15"/>
        <v>0.55394675925926196</v>
      </c>
      <c r="D246" s="28">
        <v>5.056</v>
      </c>
      <c r="E246" s="4">
        <v>21.873583180000001</v>
      </c>
      <c r="F246" s="17">
        <f t="shared" si="12"/>
        <v>153.11508226000001</v>
      </c>
      <c r="G246" s="18" t="str">
        <f t="shared" si="13"/>
        <v>Aprovado</v>
      </c>
      <c r="H246" s="5" cm="1">
        <f t="array" ref="H246">_xlfn.IFS(AND(B246=1,G246=$H$3),0,AND(B246=1,G246=$H$4),1,AND(MOD(B245,100)=0,G246=$H$3),0,AND(MOD(B245,100)=0,G246=$H$4),1,G246=$H$3,H245,G246=$H$4,H245+1)</f>
        <v>0</v>
      </c>
      <c r="I246" s="30" t="str">
        <f t="shared" si="14"/>
        <v>-</v>
      </c>
      <c r="J246" s="19" t="str" cm="1">
        <f t="array" ref="J246">_xlfn.IFS(MOD(B246,100)&lt;&gt;0,"-",AND(MOD(B246,100)=0,I246=0),$H$7,AND(MOD(B246,100)=0,I246&gt;0,I246&lt;=0.02),$H$8,AND(MOD(B246,100)=0,I246&gt;0.02),$H$9)</f>
        <v>-</v>
      </c>
      <c r="M246" s="8"/>
    </row>
    <row r="247" spans="2:13" hidden="1" outlineLevel="1" x14ac:dyDescent="0.2">
      <c r="B247" s="3">
        <v>236</v>
      </c>
      <c r="C247" s="7">
        <f t="shared" si="15"/>
        <v>0.55400462962963237</v>
      </c>
      <c r="D247" s="28">
        <v>5.9219999999999997</v>
      </c>
      <c r="E247" s="4">
        <v>21.952522349999999</v>
      </c>
      <c r="F247" s="17">
        <f t="shared" si="12"/>
        <v>153.66765644999998</v>
      </c>
      <c r="G247" s="18" t="str">
        <f t="shared" si="13"/>
        <v>Aprovado</v>
      </c>
      <c r="H247" s="5" cm="1">
        <f t="array" ref="H247">_xlfn.IFS(AND(B247=1,G247=$H$3),0,AND(B247=1,G247=$H$4),1,AND(MOD(B246,100)=0,G247=$H$3),0,AND(MOD(B246,100)=0,G247=$H$4),1,G247=$H$3,H246,G247=$H$4,H246+1)</f>
        <v>0</v>
      </c>
      <c r="I247" s="30" t="str">
        <f t="shared" si="14"/>
        <v>-</v>
      </c>
      <c r="J247" s="19" t="str" cm="1">
        <f t="array" ref="J247">_xlfn.IFS(MOD(B247,100)&lt;&gt;0,"-",AND(MOD(B247,100)=0,I247=0),$H$7,AND(MOD(B247,100)=0,I247&gt;0,I247&lt;=0.02),$H$8,AND(MOD(B247,100)=0,I247&gt;0.02),$H$9)</f>
        <v>-</v>
      </c>
      <c r="M247" s="8"/>
    </row>
    <row r="248" spans="2:13" hidden="1" outlineLevel="1" x14ac:dyDescent="0.2">
      <c r="B248" s="3">
        <v>237</v>
      </c>
      <c r="C248" s="7">
        <f t="shared" si="15"/>
        <v>0.55406250000000279</v>
      </c>
      <c r="D248" s="28">
        <v>5.298</v>
      </c>
      <c r="E248" s="4">
        <v>22.092199470000001</v>
      </c>
      <c r="F248" s="17">
        <f t="shared" si="12"/>
        <v>154</v>
      </c>
      <c r="G248" s="18" t="str">
        <f t="shared" si="13"/>
        <v>Aprovado</v>
      </c>
      <c r="H248" s="5" cm="1">
        <f t="array" ref="H248">_xlfn.IFS(AND(B248=1,G248=$H$3),0,AND(B248=1,G248=$H$4),1,AND(MOD(B247,100)=0,G248=$H$3),0,AND(MOD(B247,100)=0,G248=$H$4),1,G248=$H$3,H247,G248=$H$4,H247+1)</f>
        <v>0</v>
      </c>
      <c r="I248" s="30" t="str">
        <f t="shared" si="14"/>
        <v>-</v>
      </c>
      <c r="J248" s="19" t="str" cm="1">
        <f t="array" ref="J248">_xlfn.IFS(MOD(B248,100)&lt;&gt;0,"-",AND(MOD(B248,100)=0,I248=0),$H$7,AND(MOD(B248,100)=0,I248&gt;0,I248&lt;=0.02),$H$8,AND(MOD(B248,100)=0,I248&gt;0.02),$H$9)</f>
        <v>-</v>
      </c>
      <c r="M248" s="8"/>
    </row>
    <row r="249" spans="2:13" hidden="1" outlineLevel="1" x14ac:dyDescent="0.2">
      <c r="B249" s="3">
        <v>238</v>
      </c>
      <c r="C249" s="7">
        <f t="shared" si="15"/>
        <v>0.55412037037037321</v>
      </c>
      <c r="D249" s="28">
        <v>5.827</v>
      </c>
      <c r="E249" s="4">
        <v>21.94615009</v>
      </c>
      <c r="F249" s="17">
        <f t="shared" si="12"/>
        <v>153.62305062999999</v>
      </c>
      <c r="G249" s="18" t="str">
        <f t="shared" si="13"/>
        <v>Aprovado</v>
      </c>
      <c r="H249" s="5" cm="1">
        <f t="array" ref="H249">_xlfn.IFS(AND(B249=1,G249=$H$3),0,AND(B249=1,G249=$H$4),1,AND(MOD(B248,100)=0,G249=$H$3),0,AND(MOD(B248,100)=0,G249=$H$4),1,G249=$H$3,H248,G249=$H$4,H248+1)</f>
        <v>0</v>
      </c>
      <c r="I249" s="30" t="str">
        <f t="shared" si="14"/>
        <v>-</v>
      </c>
      <c r="J249" s="19" t="str" cm="1">
        <f t="array" ref="J249">_xlfn.IFS(MOD(B249,100)&lt;&gt;0,"-",AND(MOD(B249,100)=0,I249=0),$H$7,AND(MOD(B249,100)=0,I249&gt;0,I249&lt;=0.02),$H$8,AND(MOD(B249,100)=0,I249&gt;0.02),$H$9)</f>
        <v>-</v>
      </c>
      <c r="M249" s="8"/>
    </row>
    <row r="250" spans="2:13" hidden="1" outlineLevel="1" x14ac:dyDescent="0.2">
      <c r="B250" s="3">
        <v>239</v>
      </c>
      <c r="C250" s="7">
        <f t="shared" si="15"/>
        <v>0.55417824074074362</v>
      </c>
      <c r="D250" s="28">
        <v>5.0890000000000004</v>
      </c>
      <c r="E250" s="4">
        <v>21.858000430000001</v>
      </c>
      <c r="F250" s="17">
        <f t="shared" si="12"/>
        <v>153.00600301</v>
      </c>
      <c r="G250" s="18" t="str">
        <f t="shared" si="13"/>
        <v>Aprovado</v>
      </c>
      <c r="H250" s="5" cm="1">
        <f t="array" ref="H250">_xlfn.IFS(AND(B250=1,G250=$H$3),0,AND(B250=1,G250=$H$4),1,AND(MOD(B249,100)=0,G250=$H$3),0,AND(MOD(B249,100)=0,G250=$H$4),1,G250=$H$3,H249,G250=$H$4,H249+1)</f>
        <v>0</v>
      </c>
      <c r="I250" s="30" t="str">
        <f t="shared" si="14"/>
        <v>-</v>
      </c>
      <c r="J250" s="19" t="str" cm="1">
        <f t="array" ref="J250">_xlfn.IFS(MOD(B250,100)&lt;&gt;0,"-",AND(MOD(B250,100)=0,I250=0),$H$7,AND(MOD(B250,100)=0,I250&gt;0,I250&lt;=0.02),$H$8,AND(MOD(B250,100)=0,I250&gt;0.02),$H$9)</f>
        <v>-</v>
      </c>
      <c r="M250" s="8"/>
    </row>
    <row r="251" spans="2:13" hidden="1" outlineLevel="1" x14ac:dyDescent="0.2">
      <c r="B251" s="3">
        <v>240</v>
      </c>
      <c r="C251" s="7">
        <f t="shared" si="15"/>
        <v>0.55423611111111404</v>
      </c>
      <c r="D251" s="28">
        <v>5.78</v>
      </c>
      <c r="E251" s="4">
        <v>21.923297829999999</v>
      </c>
      <c r="F251" s="17">
        <f t="shared" si="12"/>
        <v>153.46308481</v>
      </c>
      <c r="G251" s="18" t="str">
        <f t="shared" si="13"/>
        <v>Aprovado</v>
      </c>
      <c r="H251" s="5" cm="1">
        <f t="array" ref="H251">_xlfn.IFS(AND(B251=1,G251=$H$3),0,AND(B251=1,G251=$H$4),1,AND(MOD(B250,100)=0,G251=$H$3),0,AND(MOD(B250,100)=0,G251=$H$4),1,G251=$H$3,H250,G251=$H$4,H250+1)</f>
        <v>0</v>
      </c>
      <c r="I251" s="30" t="str">
        <f t="shared" si="14"/>
        <v>-</v>
      </c>
      <c r="J251" s="19" t="str" cm="1">
        <f t="array" ref="J251">_xlfn.IFS(MOD(B251,100)&lt;&gt;0,"-",AND(MOD(B251,100)=0,I251=0),$H$7,AND(MOD(B251,100)=0,I251&gt;0,I251&lt;=0.02),$H$8,AND(MOD(B251,100)=0,I251&gt;0.02),$H$9)</f>
        <v>-</v>
      </c>
      <c r="M251" s="8"/>
    </row>
    <row r="252" spans="2:13" hidden="1" outlineLevel="1" x14ac:dyDescent="0.2">
      <c r="B252" s="3">
        <v>241</v>
      </c>
      <c r="C252" s="7">
        <f t="shared" si="15"/>
        <v>0.55429398148148445</v>
      </c>
      <c r="D252" s="28">
        <v>4.6779999999999999</v>
      </c>
      <c r="E252" s="4">
        <v>21.95891293</v>
      </c>
      <c r="F252" s="17">
        <f t="shared" si="12"/>
        <v>153.71239051000001</v>
      </c>
      <c r="G252" s="18" t="str">
        <f t="shared" si="13"/>
        <v>Aprovado</v>
      </c>
      <c r="H252" s="5" cm="1">
        <f t="array" ref="H252">_xlfn.IFS(AND(B252=1,G252=$H$3),0,AND(B252=1,G252=$H$4),1,AND(MOD(B251,100)=0,G252=$H$3),0,AND(MOD(B251,100)=0,G252=$H$4),1,G252=$H$3,H251,G252=$H$4,H251+1)</f>
        <v>0</v>
      </c>
      <c r="I252" s="30" t="str">
        <f t="shared" si="14"/>
        <v>-</v>
      </c>
      <c r="J252" s="19" t="str" cm="1">
        <f t="array" ref="J252">_xlfn.IFS(MOD(B252,100)&lt;&gt;0,"-",AND(MOD(B252,100)=0,I252=0),$H$7,AND(MOD(B252,100)=0,I252&gt;0,I252&lt;=0.02),$H$8,AND(MOD(B252,100)=0,I252&gt;0.02),$H$9)</f>
        <v>-</v>
      </c>
      <c r="M252" s="8"/>
    </row>
    <row r="253" spans="2:13" hidden="1" outlineLevel="1" x14ac:dyDescent="0.2">
      <c r="B253" s="3">
        <v>242</v>
      </c>
      <c r="C253" s="7">
        <f t="shared" si="15"/>
        <v>0.55434027777778072</v>
      </c>
      <c r="D253" s="28">
        <v>4.5170000000000003</v>
      </c>
      <c r="E253" s="4">
        <v>21.9552324</v>
      </c>
      <c r="F253" s="17">
        <f t="shared" si="12"/>
        <v>153.6866268</v>
      </c>
      <c r="G253" s="18" t="str">
        <f t="shared" si="13"/>
        <v>Aprovado</v>
      </c>
      <c r="H253" s="5" cm="1">
        <f t="array" ref="H253">_xlfn.IFS(AND(B253=1,G253=$H$3),0,AND(B253=1,G253=$H$4),1,AND(MOD(B252,100)=0,G253=$H$3),0,AND(MOD(B252,100)=0,G253=$H$4),1,G253=$H$3,H252,G253=$H$4,H252+1)</f>
        <v>0</v>
      </c>
      <c r="I253" s="30" t="str">
        <f t="shared" si="14"/>
        <v>-</v>
      </c>
      <c r="J253" s="19" t="str" cm="1">
        <f t="array" ref="J253">_xlfn.IFS(MOD(B253,100)&lt;&gt;0,"-",AND(MOD(B253,100)=0,I253=0),$H$7,AND(MOD(B253,100)=0,I253&gt;0,I253&lt;=0.02),$H$8,AND(MOD(B253,100)=0,I253&gt;0.02),$H$9)</f>
        <v>-</v>
      </c>
      <c r="M253" s="8"/>
    </row>
    <row r="254" spans="2:13" hidden="1" outlineLevel="1" x14ac:dyDescent="0.2">
      <c r="B254" s="3">
        <v>243</v>
      </c>
      <c r="C254" s="7">
        <f t="shared" si="15"/>
        <v>0.55438657407407699</v>
      </c>
      <c r="D254" s="28">
        <v>5.5970000000000004</v>
      </c>
      <c r="E254" s="4">
        <v>21.963563950000001</v>
      </c>
      <c r="F254" s="17">
        <f t="shared" si="12"/>
        <v>153.74494765</v>
      </c>
      <c r="G254" s="18" t="str">
        <f t="shared" si="13"/>
        <v>Aprovado</v>
      </c>
      <c r="H254" s="5" cm="1">
        <f t="array" ref="H254">_xlfn.IFS(AND(B254=1,G254=$H$3),0,AND(B254=1,G254=$H$4),1,AND(MOD(B253,100)=0,G254=$H$3),0,AND(MOD(B253,100)=0,G254=$H$4),1,G254=$H$3,H253,G254=$H$4,H253+1)</f>
        <v>0</v>
      </c>
      <c r="I254" s="30" t="str">
        <f t="shared" si="14"/>
        <v>-</v>
      </c>
      <c r="J254" s="19" t="str" cm="1">
        <f t="array" ref="J254">_xlfn.IFS(MOD(B254,100)&lt;&gt;0,"-",AND(MOD(B254,100)=0,I254=0),$H$7,AND(MOD(B254,100)=0,I254&gt;0,I254&lt;=0.02),$H$8,AND(MOD(B254,100)=0,I254&gt;0.02),$H$9)</f>
        <v>-</v>
      </c>
      <c r="M254" s="8"/>
    </row>
    <row r="255" spans="2:13" hidden="1" outlineLevel="1" x14ac:dyDescent="0.2">
      <c r="B255" s="3">
        <v>244</v>
      </c>
      <c r="C255" s="7">
        <f t="shared" si="15"/>
        <v>0.5544444444444474</v>
      </c>
      <c r="D255" s="28">
        <v>5.4589999999999996</v>
      </c>
      <c r="E255" s="4">
        <v>21.926520579999998</v>
      </c>
      <c r="F255" s="17">
        <f t="shared" si="12"/>
        <v>153.48564406</v>
      </c>
      <c r="G255" s="18" t="str">
        <f t="shared" si="13"/>
        <v>Aprovado</v>
      </c>
      <c r="H255" s="5" cm="1">
        <f t="array" ref="H255">_xlfn.IFS(AND(B255=1,G255=$H$3),0,AND(B255=1,G255=$H$4),1,AND(MOD(B254,100)=0,G255=$H$3),0,AND(MOD(B254,100)=0,G255=$H$4),1,G255=$H$3,H254,G255=$H$4,H254+1)</f>
        <v>0</v>
      </c>
      <c r="I255" s="30" t="str">
        <f t="shared" si="14"/>
        <v>-</v>
      </c>
      <c r="J255" s="19" t="str" cm="1">
        <f t="array" ref="J255">_xlfn.IFS(MOD(B255,100)&lt;&gt;0,"-",AND(MOD(B255,100)=0,I255=0),$H$7,AND(MOD(B255,100)=0,I255&gt;0,I255&lt;=0.02),$H$8,AND(MOD(B255,100)=0,I255&gt;0.02),$H$9)</f>
        <v>-</v>
      </c>
      <c r="M255" s="8"/>
    </row>
    <row r="256" spans="2:13" hidden="1" outlineLevel="1" x14ac:dyDescent="0.2">
      <c r="B256" s="3">
        <v>245</v>
      </c>
      <c r="C256" s="7">
        <f t="shared" si="15"/>
        <v>0.55450231481481782</v>
      </c>
      <c r="D256" s="28">
        <v>4.1349999999999998</v>
      </c>
      <c r="E256" s="4">
        <v>21.834415719999999</v>
      </c>
      <c r="F256" s="17">
        <f t="shared" si="12"/>
        <v>152.84091003999998</v>
      </c>
      <c r="G256" s="18" t="str">
        <f t="shared" si="13"/>
        <v>Aprovado</v>
      </c>
      <c r="H256" s="5" cm="1">
        <f t="array" ref="H256">_xlfn.IFS(AND(B256=1,G256=$H$3),0,AND(B256=1,G256=$H$4),1,AND(MOD(B255,100)=0,G256=$H$3),0,AND(MOD(B255,100)=0,G256=$H$4),1,G256=$H$3,H255,G256=$H$4,H255+1)</f>
        <v>0</v>
      </c>
      <c r="I256" s="30" t="str">
        <f t="shared" si="14"/>
        <v>-</v>
      </c>
      <c r="J256" s="19" t="str" cm="1">
        <f t="array" ref="J256">_xlfn.IFS(MOD(B256,100)&lt;&gt;0,"-",AND(MOD(B256,100)=0,I256=0),$H$7,AND(MOD(B256,100)=0,I256&gt;0,I256&lt;=0.02),$H$8,AND(MOD(B256,100)=0,I256&gt;0.02),$H$9)</f>
        <v>-</v>
      </c>
      <c r="M256" s="8"/>
    </row>
    <row r="257" spans="2:13" hidden="1" outlineLevel="1" x14ac:dyDescent="0.2">
      <c r="B257" s="3">
        <v>246</v>
      </c>
      <c r="C257" s="7">
        <f t="shared" si="15"/>
        <v>0.55454861111111409</v>
      </c>
      <c r="D257" s="28">
        <v>5.6360000000000001</v>
      </c>
      <c r="E257" s="4">
        <v>21.938514359999999</v>
      </c>
      <c r="F257" s="17">
        <f t="shared" si="12"/>
        <v>153.56960051999999</v>
      </c>
      <c r="G257" s="18" t="str">
        <f t="shared" si="13"/>
        <v>Aprovado</v>
      </c>
      <c r="H257" s="5" cm="1">
        <f t="array" ref="H257">_xlfn.IFS(AND(B257=1,G257=$H$3),0,AND(B257=1,G257=$H$4),1,AND(MOD(B256,100)=0,G257=$H$3),0,AND(MOD(B256,100)=0,G257=$H$4),1,G257=$H$3,H256,G257=$H$4,H256+1)</f>
        <v>0</v>
      </c>
      <c r="I257" s="30" t="str">
        <f t="shared" si="14"/>
        <v>-</v>
      </c>
      <c r="J257" s="19" t="str" cm="1">
        <f t="array" ref="J257">_xlfn.IFS(MOD(B257,100)&lt;&gt;0,"-",AND(MOD(B257,100)=0,I257=0),$H$7,AND(MOD(B257,100)=0,I257&gt;0,I257&lt;=0.02),$H$8,AND(MOD(B257,100)=0,I257&gt;0.02),$H$9)</f>
        <v>-</v>
      </c>
      <c r="M257" s="8"/>
    </row>
    <row r="258" spans="2:13" hidden="1" outlineLevel="1" x14ac:dyDescent="0.2">
      <c r="B258" s="3">
        <v>247</v>
      </c>
      <c r="C258" s="7">
        <f t="shared" si="15"/>
        <v>0.5546064814814845</v>
      </c>
      <c r="D258" s="28">
        <v>4.9000000000000004</v>
      </c>
      <c r="E258" s="4">
        <v>21.78869289</v>
      </c>
      <c r="F258" s="17">
        <f t="shared" si="12"/>
        <v>152.52085023000001</v>
      </c>
      <c r="G258" s="18" t="str">
        <f t="shared" si="13"/>
        <v>Aprovado</v>
      </c>
      <c r="H258" s="5" cm="1">
        <f t="array" ref="H258">_xlfn.IFS(AND(B258=1,G258=$H$3),0,AND(B258=1,G258=$H$4),1,AND(MOD(B257,100)=0,G258=$H$3),0,AND(MOD(B257,100)=0,G258=$H$4),1,G258=$H$3,H257,G258=$H$4,H257+1)</f>
        <v>0</v>
      </c>
      <c r="I258" s="30" t="str">
        <f t="shared" si="14"/>
        <v>-</v>
      </c>
      <c r="J258" s="19" t="str" cm="1">
        <f t="array" ref="J258">_xlfn.IFS(MOD(B258,100)&lt;&gt;0,"-",AND(MOD(B258,100)=0,I258=0),$H$7,AND(MOD(B258,100)=0,I258&gt;0,I258&lt;=0.02),$H$8,AND(MOD(B258,100)=0,I258&gt;0.02),$H$9)</f>
        <v>-</v>
      </c>
      <c r="M258" s="8"/>
    </row>
    <row r="259" spans="2:13" hidden="1" outlineLevel="1" x14ac:dyDescent="0.2">
      <c r="B259" s="3">
        <v>248</v>
      </c>
      <c r="C259" s="7">
        <f t="shared" si="15"/>
        <v>0.55465277777778077</v>
      </c>
      <c r="D259" s="28">
        <v>4.4329999999999998</v>
      </c>
      <c r="E259" s="4">
        <v>21.913318279999999</v>
      </c>
      <c r="F259" s="17">
        <f t="shared" si="12"/>
        <v>153.39322795999999</v>
      </c>
      <c r="G259" s="18" t="str">
        <f t="shared" si="13"/>
        <v>Aprovado</v>
      </c>
      <c r="H259" s="5" cm="1">
        <f t="array" ref="H259">_xlfn.IFS(AND(B259=1,G259=$H$3),0,AND(B259=1,G259=$H$4),1,AND(MOD(B258,100)=0,G259=$H$3),0,AND(MOD(B258,100)=0,G259=$H$4),1,G259=$H$3,H258,G259=$H$4,H258+1)</f>
        <v>0</v>
      </c>
      <c r="I259" s="30" t="str">
        <f t="shared" si="14"/>
        <v>-</v>
      </c>
      <c r="J259" s="19" t="str" cm="1">
        <f t="array" ref="J259">_xlfn.IFS(MOD(B259,100)&lt;&gt;0,"-",AND(MOD(B259,100)=0,I259=0),$H$7,AND(MOD(B259,100)=0,I259&gt;0,I259&lt;=0.02),$H$8,AND(MOD(B259,100)=0,I259&gt;0.02),$H$9)</f>
        <v>-</v>
      </c>
      <c r="M259" s="8"/>
    </row>
    <row r="260" spans="2:13" hidden="1" outlineLevel="1" x14ac:dyDescent="0.2">
      <c r="B260" s="3">
        <v>249</v>
      </c>
      <c r="C260" s="7">
        <f t="shared" si="15"/>
        <v>0.55469907407407704</v>
      </c>
      <c r="D260" s="28">
        <v>4.0599999999999996</v>
      </c>
      <c r="E260" s="4">
        <v>21.726068909999999</v>
      </c>
      <c r="F260" s="17">
        <f t="shared" si="12"/>
        <v>152.08248236999998</v>
      </c>
      <c r="G260" s="18" t="str">
        <f t="shared" si="13"/>
        <v>Aprovado</v>
      </c>
      <c r="H260" s="5" cm="1">
        <f t="array" ref="H260">_xlfn.IFS(AND(B260=1,G260=$H$3),0,AND(B260=1,G260=$H$4),1,AND(MOD(B259,100)=0,G260=$H$3),0,AND(MOD(B259,100)=0,G260=$H$4),1,G260=$H$3,H259,G260=$H$4,H259+1)</f>
        <v>0</v>
      </c>
      <c r="I260" s="30" t="str">
        <f t="shared" si="14"/>
        <v>-</v>
      </c>
      <c r="J260" s="19" t="str" cm="1">
        <f t="array" ref="J260">_xlfn.IFS(MOD(B260,100)&lt;&gt;0,"-",AND(MOD(B260,100)=0,I260=0),$H$7,AND(MOD(B260,100)=0,I260&gt;0,I260&lt;=0.02),$H$8,AND(MOD(B260,100)=0,I260&gt;0.02),$H$9)</f>
        <v>-</v>
      </c>
      <c r="M260" s="8"/>
    </row>
    <row r="261" spans="2:13" hidden="1" outlineLevel="1" x14ac:dyDescent="0.2">
      <c r="B261" s="3">
        <v>250</v>
      </c>
      <c r="C261" s="7">
        <f t="shared" si="15"/>
        <v>0.5547453703703733</v>
      </c>
      <c r="D261" s="28">
        <v>4.5880000000000001</v>
      </c>
      <c r="E261" s="4">
        <v>21.99132359</v>
      </c>
      <c r="F261" s="17">
        <f t="shared" si="12"/>
        <v>153.93926513</v>
      </c>
      <c r="G261" s="18" t="str">
        <f t="shared" si="13"/>
        <v>Aprovado</v>
      </c>
      <c r="H261" s="5" cm="1">
        <f t="array" ref="H261">_xlfn.IFS(AND(B261=1,G261=$H$3),0,AND(B261=1,G261=$H$4),1,AND(MOD(B260,100)=0,G261=$H$3),0,AND(MOD(B260,100)=0,G261=$H$4),1,G261=$H$3,H260,G261=$H$4,H260+1)</f>
        <v>0</v>
      </c>
      <c r="I261" s="30" t="str">
        <f t="shared" si="14"/>
        <v>-</v>
      </c>
      <c r="J261" s="19" t="str" cm="1">
        <f t="array" ref="J261">_xlfn.IFS(MOD(B261,100)&lt;&gt;0,"-",AND(MOD(B261,100)=0,I261=0),$H$7,AND(MOD(B261,100)=0,I261&gt;0,I261&lt;=0.02),$H$8,AND(MOD(B261,100)=0,I261&gt;0.02),$H$9)</f>
        <v>-</v>
      </c>
      <c r="M261" s="8"/>
    </row>
    <row r="262" spans="2:13" hidden="1" outlineLevel="1" x14ac:dyDescent="0.2">
      <c r="B262" s="3">
        <v>251</v>
      </c>
      <c r="C262" s="7">
        <f t="shared" si="15"/>
        <v>0.55479166666666957</v>
      </c>
      <c r="D262" s="28">
        <v>5.2370000000000001</v>
      </c>
      <c r="E262" s="4">
        <v>21.594906460000001</v>
      </c>
      <c r="F262" s="17">
        <f t="shared" si="12"/>
        <v>151.16434522</v>
      </c>
      <c r="G262" s="18" t="str">
        <f t="shared" si="13"/>
        <v>Aprovado</v>
      </c>
      <c r="H262" s="5" cm="1">
        <f t="array" ref="H262">_xlfn.IFS(AND(B262=1,G262=$H$3),0,AND(B262=1,G262=$H$4),1,AND(MOD(B261,100)=0,G262=$H$3),0,AND(MOD(B261,100)=0,G262=$H$4),1,G262=$H$3,H261,G262=$H$4,H261+1)</f>
        <v>0</v>
      </c>
      <c r="I262" s="30" t="str">
        <f t="shared" si="14"/>
        <v>-</v>
      </c>
      <c r="J262" s="19" t="str" cm="1">
        <f t="array" ref="J262">_xlfn.IFS(MOD(B262,100)&lt;&gt;0,"-",AND(MOD(B262,100)=0,I262=0),$H$7,AND(MOD(B262,100)=0,I262&gt;0,I262&lt;=0.02),$H$8,AND(MOD(B262,100)=0,I262&gt;0.02),$H$9)</f>
        <v>-</v>
      </c>
      <c r="M262" s="8"/>
    </row>
    <row r="263" spans="2:13" hidden="1" outlineLevel="1" x14ac:dyDescent="0.2">
      <c r="B263" s="3">
        <v>252</v>
      </c>
      <c r="C263" s="7">
        <f t="shared" si="15"/>
        <v>0.55484953703703999</v>
      </c>
      <c r="D263" s="28">
        <v>5.4589999999999996</v>
      </c>
      <c r="E263" s="4">
        <v>21.556434830000001</v>
      </c>
      <c r="F263" s="17">
        <f t="shared" si="12"/>
        <v>150.89504381</v>
      </c>
      <c r="G263" s="18" t="str">
        <f t="shared" si="13"/>
        <v>Aprovado</v>
      </c>
      <c r="H263" s="5" cm="1">
        <f t="array" ref="H263">_xlfn.IFS(AND(B263=1,G263=$H$3),0,AND(B263=1,G263=$H$4),1,AND(MOD(B262,100)=0,G263=$H$3),0,AND(MOD(B262,100)=0,G263=$H$4),1,G263=$H$3,H262,G263=$H$4,H262+1)</f>
        <v>0</v>
      </c>
      <c r="I263" s="30" t="str">
        <f t="shared" si="14"/>
        <v>-</v>
      </c>
      <c r="J263" s="19" t="str" cm="1">
        <f t="array" ref="J263">_xlfn.IFS(MOD(B263,100)&lt;&gt;0,"-",AND(MOD(B263,100)=0,I263=0),$H$7,AND(MOD(B263,100)=0,I263&gt;0,I263&lt;=0.02),$H$8,AND(MOD(B263,100)=0,I263&gt;0.02),$H$9)</f>
        <v>-</v>
      </c>
      <c r="M263" s="8"/>
    </row>
    <row r="264" spans="2:13" hidden="1" outlineLevel="1" x14ac:dyDescent="0.2">
      <c r="B264" s="3">
        <v>253</v>
      </c>
      <c r="C264" s="7">
        <f t="shared" si="15"/>
        <v>0.5549074074074104</v>
      </c>
      <c r="D264" s="28">
        <v>4.9649999999999999</v>
      </c>
      <c r="E264" s="4">
        <v>21.543708609999999</v>
      </c>
      <c r="F264" s="17">
        <f t="shared" si="12"/>
        <v>150.80596026999999</v>
      </c>
      <c r="G264" s="18" t="str">
        <f t="shared" si="13"/>
        <v>Aprovado</v>
      </c>
      <c r="H264" s="5" cm="1">
        <f t="array" ref="H264">_xlfn.IFS(AND(B264=1,G264=$H$3),0,AND(B264=1,G264=$H$4),1,AND(MOD(B263,100)=0,G264=$H$3),0,AND(MOD(B263,100)=0,G264=$H$4),1,G264=$H$3,H263,G264=$H$4,H263+1)</f>
        <v>0</v>
      </c>
      <c r="I264" s="30" t="str">
        <f t="shared" si="14"/>
        <v>-</v>
      </c>
      <c r="J264" s="19" t="str" cm="1">
        <f t="array" ref="J264">_xlfn.IFS(MOD(B264,100)&lt;&gt;0,"-",AND(MOD(B264,100)=0,I264=0),$H$7,AND(MOD(B264,100)=0,I264&gt;0,I264&lt;=0.02),$H$8,AND(MOD(B264,100)=0,I264&gt;0.02),$H$9)</f>
        <v>-</v>
      </c>
      <c r="M264" s="8"/>
    </row>
    <row r="265" spans="2:13" hidden="1" outlineLevel="1" x14ac:dyDescent="0.2">
      <c r="B265" s="3">
        <v>254</v>
      </c>
      <c r="C265" s="7">
        <f t="shared" si="15"/>
        <v>0.55495370370370667</v>
      </c>
      <c r="D265" s="28">
        <v>4.9729999999999999</v>
      </c>
      <c r="E265" s="4">
        <v>21.700067140000002</v>
      </c>
      <c r="F265" s="17">
        <f t="shared" si="12"/>
        <v>151.90046998000003</v>
      </c>
      <c r="G265" s="18" t="str">
        <f t="shared" si="13"/>
        <v>Aprovado</v>
      </c>
      <c r="H265" s="5" cm="1">
        <f t="array" ref="H265">_xlfn.IFS(AND(B265=1,G265=$H$3),0,AND(B265=1,G265=$H$4),1,AND(MOD(B264,100)=0,G265=$H$3),0,AND(MOD(B264,100)=0,G265=$H$4),1,G265=$H$3,H264,G265=$H$4,H264+1)</f>
        <v>0</v>
      </c>
      <c r="I265" s="30" t="str">
        <f t="shared" si="14"/>
        <v>-</v>
      </c>
      <c r="J265" s="19" t="str" cm="1">
        <f t="array" ref="J265">_xlfn.IFS(MOD(B265,100)&lt;&gt;0,"-",AND(MOD(B265,100)=0,I265=0),$H$7,AND(MOD(B265,100)=0,I265&gt;0,I265&lt;=0.02),$H$8,AND(MOD(B265,100)=0,I265&gt;0.02),$H$9)</f>
        <v>-</v>
      </c>
      <c r="M265" s="8"/>
    </row>
    <row r="266" spans="2:13" hidden="1" outlineLevel="1" x14ac:dyDescent="0.2">
      <c r="B266" s="3">
        <v>255</v>
      </c>
      <c r="C266" s="7">
        <f t="shared" si="15"/>
        <v>0.55500000000000294</v>
      </c>
      <c r="D266" s="28">
        <v>5.1070000000000002</v>
      </c>
      <c r="E266" s="4">
        <v>21.97533799</v>
      </c>
      <c r="F266" s="17">
        <f t="shared" si="12"/>
        <v>153.82736592999998</v>
      </c>
      <c r="G266" s="18" t="str">
        <f t="shared" si="13"/>
        <v>Aprovado</v>
      </c>
      <c r="H266" s="5" cm="1">
        <f t="array" ref="H266">_xlfn.IFS(AND(B266=1,G266=$H$3),0,AND(B266=1,G266=$H$4),1,AND(MOD(B265,100)=0,G266=$H$3),0,AND(MOD(B265,100)=0,G266=$H$4),1,G266=$H$3,H265,G266=$H$4,H265+1)</f>
        <v>0</v>
      </c>
      <c r="I266" s="30" t="str">
        <f t="shared" si="14"/>
        <v>-</v>
      </c>
      <c r="J266" s="19" t="str" cm="1">
        <f t="array" ref="J266">_xlfn.IFS(MOD(B266,100)&lt;&gt;0,"-",AND(MOD(B266,100)=0,I266=0),$H$7,AND(MOD(B266,100)=0,I266&gt;0,I266&lt;=0.02),$H$8,AND(MOD(B266,100)=0,I266&gt;0.02),$H$9)</f>
        <v>-</v>
      </c>
      <c r="M266" s="8"/>
    </row>
    <row r="267" spans="2:13" hidden="1" outlineLevel="1" x14ac:dyDescent="0.2">
      <c r="B267" s="3">
        <v>256</v>
      </c>
      <c r="C267" s="7">
        <f t="shared" si="15"/>
        <v>0.55505787037037335</v>
      </c>
      <c r="D267" s="28">
        <v>4.8239999999999998</v>
      </c>
      <c r="E267" s="4">
        <v>21.91987365</v>
      </c>
      <c r="F267" s="17">
        <f t="shared" si="12"/>
        <v>153.43911555</v>
      </c>
      <c r="G267" s="18" t="str">
        <f t="shared" si="13"/>
        <v>Aprovado</v>
      </c>
      <c r="H267" s="5" cm="1">
        <f t="array" ref="H267">_xlfn.IFS(AND(B267=1,G267=$H$3),0,AND(B267=1,G267=$H$4),1,AND(MOD(B266,100)=0,G267=$H$3),0,AND(MOD(B266,100)=0,G267=$H$4),1,G267=$H$3,H266,G267=$H$4,H266+1)</f>
        <v>0</v>
      </c>
      <c r="I267" s="30" t="str">
        <f t="shared" si="14"/>
        <v>-</v>
      </c>
      <c r="J267" s="19" t="str" cm="1">
        <f t="array" ref="J267">_xlfn.IFS(MOD(B267,100)&lt;&gt;0,"-",AND(MOD(B267,100)=0,I267=0),$H$7,AND(MOD(B267,100)=0,I267&gt;0,I267&lt;=0.02),$H$8,AND(MOD(B267,100)=0,I267&gt;0.02),$H$9)</f>
        <v>-</v>
      </c>
      <c r="M267" s="8"/>
    </row>
    <row r="268" spans="2:13" hidden="1" outlineLevel="1" x14ac:dyDescent="0.2">
      <c r="B268" s="3">
        <v>257</v>
      </c>
      <c r="C268" s="7">
        <f t="shared" si="15"/>
        <v>0.55510416666666962</v>
      </c>
      <c r="D268" s="28">
        <v>5.4640000000000004</v>
      </c>
      <c r="E268" s="4">
        <v>21.86558123</v>
      </c>
      <c r="F268" s="17">
        <f t="shared" ref="F268:F331" si="16">IF(E268&lt;$D$6,E268*$D$9,$D$6*$D$9)</f>
        <v>153.05906861</v>
      </c>
      <c r="G268" s="18" t="str">
        <f t="shared" ref="G268:G331" si="17">IF(AND(E268&gt;=$D$6+$D$8,E268&lt;=$D$6+$D$7),$H$3,$H$4)</f>
        <v>Aprovado</v>
      </c>
      <c r="H268" s="5" cm="1">
        <f t="array" ref="H268">_xlfn.IFS(AND(B268=1,G268=$H$3),0,AND(B268=1,G268=$H$4),1,AND(MOD(B267,100)=0,G268=$H$3),0,AND(MOD(B267,100)=0,G268=$H$4),1,G268=$H$3,H267,G268=$H$4,H267+1)</f>
        <v>0</v>
      </c>
      <c r="I268" s="30" t="str">
        <f t="shared" si="14"/>
        <v>-</v>
      </c>
      <c r="J268" s="19" t="str" cm="1">
        <f t="array" ref="J268">_xlfn.IFS(MOD(B268,100)&lt;&gt;0,"-",AND(MOD(B268,100)=0,I268=0),$H$7,AND(MOD(B268,100)=0,I268&gt;0,I268&lt;=0.02),$H$8,AND(MOD(B268,100)=0,I268&gt;0.02),$H$9)</f>
        <v>-</v>
      </c>
      <c r="M268" s="8"/>
    </row>
    <row r="269" spans="2:13" hidden="1" outlineLevel="1" x14ac:dyDescent="0.2">
      <c r="B269" s="3">
        <v>258</v>
      </c>
      <c r="C269" s="7">
        <f t="shared" si="15"/>
        <v>0.55516203703704003</v>
      </c>
      <c r="D269" s="28">
        <v>4.7530000000000001</v>
      </c>
      <c r="E269" s="4">
        <v>21.519483019999999</v>
      </c>
      <c r="F269" s="17">
        <f t="shared" si="16"/>
        <v>150.63638114</v>
      </c>
      <c r="G269" s="18" t="str">
        <f t="shared" si="17"/>
        <v>Aprovado</v>
      </c>
      <c r="H269" s="5" cm="1">
        <f t="array" ref="H269">_xlfn.IFS(AND(B269=1,G269=$H$3),0,AND(B269=1,G269=$H$4),1,AND(MOD(B268,100)=0,G269=$H$3),0,AND(MOD(B268,100)=0,G269=$H$4),1,G269=$H$3,H268,G269=$H$4,H268+1)</f>
        <v>0</v>
      </c>
      <c r="I269" s="30" t="str">
        <f t="shared" ref="I269:I332" si="18">IF(MOD(B269,100)=0,H269/100,"-")</f>
        <v>-</v>
      </c>
      <c r="J269" s="19" t="str" cm="1">
        <f t="array" ref="J269">_xlfn.IFS(MOD(B269,100)&lt;&gt;0,"-",AND(MOD(B269,100)=0,I269=0),$H$7,AND(MOD(B269,100)=0,I269&gt;0,I269&lt;=0.02),$H$8,AND(MOD(B269,100)=0,I269&gt;0.02),$H$9)</f>
        <v>-</v>
      </c>
      <c r="M269" s="8"/>
    </row>
    <row r="270" spans="2:13" hidden="1" outlineLevel="1" x14ac:dyDescent="0.2">
      <c r="B270" s="3">
        <v>259</v>
      </c>
      <c r="C270" s="7">
        <f t="shared" ref="C270:C333" si="19">C269+TIME(0,0,D269)</f>
        <v>0.5552083333333363</v>
      </c>
      <c r="D270" s="28">
        <v>6.1719999999999997</v>
      </c>
      <c r="E270" s="4">
        <v>21.897607350000001</v>
      </c>
      <c r="F270" s="17">
        <f t="shared" si="16"/>
        <v>153.28325145000002</v>
      </c>
      <c r="G270" s="18" t="str">
        <f t="shared" si="17"/>
        <v>Aprovado</v>
      </c>
      <c r="H270" s="5" cm="1">
        <f t="array" ref="H270">_xlfn.IFS(AND(B270=1,G270=$H$3),0,AND(B270=1,G270=$H$4),1,AND(MOD(B269,100)=0,G270=$H$3),0,AND(MOD(B269,100)=0,G270=$H$4),1,G270=$H$3,H269,G270=$H$4,H269+1)</f>
        <v>0</v>
      </c>
      <c r="I270" s="30" t="str">
        <f t="shared" si="18"/>
        <v>-</v>
      </c>
      <c r="J270" s="19" t="str" cm="1">
        <f t="array" ref="J270">_xlfn.IFS(MOD(B270,100)&lt;&gt;0,"-",AND(MOD(B270,100)=0,I270=0),$H$7,AND(MOD(B270,100)=0,I270&gt;0,I270&lt;=0.02),$H$8,AND(MOD(B270,100)=0,I270&gt;0.02),$H$9)</f>
        <v>-</v>
      </c>
      <c r="M270" s="8"/>
    </row>
    <row r="271" spans="2:13" hidden="1" outlineLevel="1" x14ac:dyDescent="0.2">
      <c r="B271" s="3">
        <v>260</v>
      </c>
      <c r="C271" s="7">
        <f t="shared" si="19"/>
        <v>0.55527777777778076</v>
      </c>
      <c r="D271" s="28">
        <v>5.3719999999999999</v>
      </c>
      <c r="E271" s="4">
        <v>21.804770040000001</v>
      </c>
      <c r="F271" s="17">
        <f t="shared" si="16"/>
        <v>152.63339028000001</v>
      </c>
      <c r="G271" s="18" t="str">
        <f t="shared" si="17"/>
        <v>Aprovado</v>
      </c>
      <c r="H271" s="5" cm="1">
        <f t="array" ref="H271">_xlfn.IFS(AND(B271=1,G271=$H$3),0,AND(B271=1,G271=$H$4),1,AND(MOD(B270,100)=0,G271=$H$3),0,AND(MOD(B270,100)=0,G271=$H$4),1,G271=$H$3,H270,G271=$H$4,H270+1)</f>
        <v>0</v>
      </c>
      <c r="I271" s="30" t="str">
        <f t="shared" si="18"/>
        <v>-</v>
      </c>
      <c r="J271" s="19" t="str" cm="1">
        <f t="array" ref="J271">_xlfn.IFS(MOD(B271,100)&lt;&gt;0,"-",AND(MOD(B271,100)=0,I271=0),$H$7,AND(MOD(B271,100)=0,I271&gt;0,I271&lt;=0.02),$H$8,AND(MOD(B271,100)=0,I271&gt;0.02),$H$9)</f>
        <v>-</v>
      </c>
      <c r="M271" s="8"/>
    </row>
    <row r="272" spans="2:13" hidden="1" outlineLevel="1" x14ac:dyDescent="0.2">
      <c r="B272" s="3">
        <v>261</v>
      </c>
      <c r="C272" s="7">
        <f t="shared" si="19"/>
        <v>0.55533564814815117</v>
      </c>
      <c r="D272" s="28">
        <v>5.3049999999999997</v>
      </c>
      <c r="E272" s="4">
        <v>22.075591299999999</v>
      </c>
      <c r="F272" s="17">
        <f t="shared" si="16"/>
        <v>154</v>
      </c>
      <c r="G272" s="18" t="str">
        <f t="shared" si="17"/>
        <v>Aprovado</v>
      </c>
      <c r="H272" s="5" cm="1">
        <f t="array" ref="H272">_xlfn.IFS(AND(B272=1,G272=$H$3),0,AND(B272=1,G272=$H$4),1,AND(MOD(B271,100)=0,G272=$H$3),0,AND(MOD(B271,100)=0,G272=$H$4),1,G272=$H$3,H271,G272=$H$4,H271+1)</f>
        <v>0</v>
      </c>
      <c r="I272" s="30" t="str">
        <f t="shared" si="18"/>
        <v>-</v>
      </c>
      <c r="J272" s="19" t="str" cm="1">
        <f t="array" ref="J272">_xlfn.IFS(MOD(B272,100)&lt;&gt;0,"-",AND(MOD(B272,100)=0,I272=0),$H$7,AND(MOD(B272,100)=0,I272&gt;0,I272&lt;=0.02),$H$8,AND(MOD(B272,100)=0,I272&gt;0.02),$H$9)</f>
        <v>-</v>
      </c>
      <c r="M272" s="8"/>
    </row>
    <row r="273" spans="2:13" hidden="1" outlineLevel="1" x14ac:dyDescent="0.2">
      <c r="B273" s="3">
        <v>262</v>
      </c>
      <c r="C273" s="7">
        <f t="shared" si="19"/>
        <v>0.55539351851852159</v>
      </c>
      <c r="D273" s="28">
        <v>4.5090000000000003</v>
      </c>
      <c r="E273" s="4">
        <v>21.835569320000001</v>
      </c>
      <c r="F273" s="17">
        <f t="shared" si="16"/>
        <v>152.84898524000002</v>
      </c>
      <c r="G273" s="18" t="str">
        <f t="shared" si="17"/>
        <v>Aprovado</v>
      </c>
      <c r="H273" s="5" cm="1">
        <f t="array" ref="H273">_xlfn.IFS(AND(B273=1,G273=$H$3),0,AND(B273=1,G273=$H$4),1,AND(MOD(B272,100)=0,G273=$H$3),0,AND(MOD(B272,100)=0,G273=$H$4),1,G273=$H$3,H272,G273=$H$4,H272+1)</f>
        <v>0</v>
      </c>
      <c r="I273" s="30" t="str">
        <f t="shared" si="18"/>
        <v>-</v>
      </c>
      <c r="J273" s="19" t="str" cm="1">
        <f t="array" ref="J273">_xlfn.IFS(MOD(B273,100)&lt;&gt;0,"-",AND(MOD(B273,100)=0,I273=0),$H$7,AND(MOD(B273,100)=0,I273&gt;0,I273&lt;=0.02),$H$8,AND(MOD(B273,100)=0,I273&gt;0.02),$H$9)</f>
        <v>-</v>
      </c>
      <c r="M273" s="8"/>
    </row>
    <row r="274" spans="2:13" hidden="1" outlineLevel="1" x14ac:dyDescent="0.2">
      <c r="B274" s="3">
        <v>263</v>
      </c>
      <c r="C274" s="7">
        <f t="shared" si="19"/>
        <v>0.55543981481481786</v>
      </c>
      <c r="D274" s="28">
        <v>5.4359999999999999</v>
      </c>
      <c r="E274" s="4">
        <v>21.890429399999999</v>
      </c>
      <c r="F274" s="17">
        <f t="shared" si="16"/>
        <v>153.2330058</v>
      </c>
      <c r="G274" s="18" t="str">
        <f t="shared" si="17"/>
        <v>Aprovado</v>
      </c>
      <c r="H274" s="5" cm="1">
        <f t="array" ref="H274">_xlfn.IFS(AND(B274=1,G274=$H$3),0,AND(B274=1,G274=$H$4),1,AND(MOD(B273,100)=0,G274=$H$3),0,AND(MOD(B273,100)=0,G274=$H$4),1,G274=$H$3,H273,G274=$H$4,H273+1)</f>
        <v>0</v>
      </c>
      <c r="I274" s="30" t="str">
        <f t="shared" si="18"/>
        <v>-</v>
      </c>
      <c r="J274" s="19" t="str" cm="1">
        <f t="array" ref="J274">_xlfn.IFS(MOD(B274,100)&lt;&gt;0,"-",AND(MOD(B274,100)=0,I274=0),$H$7,AND(MOD(B274,100)=0,I274&gt;0,I274&lt;=0.02),$H$8,AND(MOD(B274,100)=0,I274&gt;0.02),$H$9)</f>
        <v>-</v>
      </c>
      <c r="M274" s="8"/>
    </row>
    <row r="275" spans="2:13" hidden="1" outlineLevel="1" x14ac:dyDescent="0.2">
      <c r="B275" s="3">
        <v>264</v>
      </c>
      <c r="C275" s="7">
        <f t="shared" si="19"/>
        <v>0.55549768518518827</v>
      </c>
      <c r="D275" s="28">
        <v>5.7240000000000002</v>
      </c>
      <c r="E275" s="4">
        <v>22.065263829999999</v>
      </c>
      <c r="F275" s="17">
        <f t="shared" si="16"/>
        <v>154</v>
      </c>
      <c r="G275" s="18" t="str">
        <f t="shared" si="17"/>
        <v>Aprovado</v>
      </c>
      <c r="H275" s="5" cm="1">
        <f t="array" ref="H275">_xlfn.IFS(AND(B275=1,G275=$H$3),0,AND(B275=1,G275=$H$4),1,AND(MOD(B274,100)=0,G275=$H$3),0,AND(MOD(B274,100)=0,G275=$H$4),1,G275=$H$3,H274,G275=$H$4,H274+1)</f>
        <v>0</v>
      </c>
      <c r="I275" s="30" t="str">
        <f t="shared" si="18"/>
        <v>-</v>
      </c>
      <c r="J275" s="19" t="str" cm="1">
        <f t="array" ref="J275">_xlfn.IFS(MOD(B275,100)&lt;&gt;0,"-",AND(MOD(B275,100)=0,I275=0),$H$7,AND(MOD(B275,100)=0,I275&gt;0,I275&lt;=0.02),$H$8,AND(MOD(B275,100)=0,I275&gt;0.02),$H$9)</f>
        <v>-</v>
      </c>
      <c r="M275" s="8"/>
    </row>
    <row r="276" spans="2:13" hidden="1" outlineLevel="1" x14ac:dyDescent="0.2">
      <c r="B276" s="3">
        <v>265</v>
      </c>
      <c r="C276" s="7">
        <f t="shared" si="19"/>
        <v>0.55555555555555869</v>
      </c>
      <c r="D276" s="28">
        <v>4.6340000000000003</v>
      </c>
      <c r="E276" s="4">
        <v>21.591006199999999</v>
      </c>
      <c r="F276" s="17">
        <f t="shared" si="16"/>
        <v>151.13704339999998</v>
      </c>
      <c r="G276" s="18" t="str">
        <f t="shared" si="17"/>
        <v>Aprovado</v>
      </c>
      <c r="H276" s="5" cm="1">
        <f t="array" ref="H276">_xlfn.IFS(AND(B276=1,G276=$H$3),0,AND(B276=1,G276=$H$4),1,AND(MOD(B275,100)=0,G276=$H$3),0,AND(MOD(B275,100)=0,G276=$H$4),1,G276=$H$3,H275,G276=$H$4,H275+1)</f>
        <v>0</v>
      </c>
      <c r="I276" s="30" t="str">
        <f t="shared" si="18"/>
        <v>-</v>
      </c>
      <c r="J276" s="19" t="str" cm="1">
        <f t="array" ref="J276">_xlfn.IFS(MOD(B276,100)&lt;&gt;0,"-",AND(MOD(B276,100)=0,I276=0),$H$7,AND(MOD(B276,100)=0,I276&gt;0,I276&lt;=0.02),$H$8,AND(MOD(B276,100)=0,I276&gt;0.02),$H$9)</f>
        <v>-</v>
      </c>
      <c r="M276" s="8"/>
    </row>
    <row r="277" spans="2:13" hidden="1" outlineLevel="1" x14ac:dyDescent="0.2">
      <c r="B277" s="3">
        <v>266</v>
      </c>
      <c r="C277" s="7">
        <f t="shared" si="19"/>
        <v>0.55560185185185496</v>
      </c>
      <c r="D277" s="28">
        <v>4.8490000000000002</v>
      </c>
      <c r="E277" s="4">
        <v>21.757673879999999</v>
      </c>
      <c r="F277" s="17">
        <f t="shared" si="16"/>
        <v>152.30371715999999</v>
      </c>
      <c r="G277" s="18" t="str">
        <f t="shared" si="17"/>
        <v>Aprovado</v>
      </c>
      <c r="H277" s="5" cm="1">
        <f t="array" ref="H277">_xlfn.IFS(AND(B277=1,G277=$H$3),0,AND(B277=1,G277=$H$4),1,AND(MOD(B276,100)=0,G277=$H$3),0,AND(MOD(B276,100)=0,G277=$H$4),1,G277=$H$3,H276,G277=$H$4,H276+1)</f>
        <v>0</v>
      </c>
      <c r="I277" s="30" t="str">
        <f t="shared" si="18"/>
        <v>-</v>
      </c>
      <c r="J277" s="19" t="str" cm="1">
        <f t="array" ref="J277">_xlfn.IFS(MOD(B277,100)&lt;&gt;0,"-",AND(MOD(B277,100)=0,I277=0),$H$7,AND(MOD(B277,100)=0,I277&gt;0,I277&lt;=0.02),$H$8,AND(MOD(B277,100)=0,I277&gt;0.02),$H$9)</f>
        <v>-</v>
      </c>
      <c r="M277" s="8"/>
    </row>
    <row r="278" spans="2:13" hidden="1" outlineLevel="1" x14ac:dyDescent="0.2">
      <c r="B278" s="3">
        <v>267</v>
      </c>
      <c r="C278" s="7">
        <f t="shared" si="19"/>
        <v>0.55564814814815122</v>
      </c>
      <c r="D278" s="28">
        <v>4.33</v>
      </c>
      <c r="E278" s="4">
        <v>22.041990420000001</v>
      </c>
      <c r="F278" s="17">
        <f t="shared" si="16"/>
        <v>154</v>
      </c>
      <c r="G278" s="18" t="str">
        <f t="shared" si="17"/>
        <v>Aprovado</v>
      </c>
      <c r="H278" s="5" cm="1">
        <f t="array" ref="H278">_xlfn.IFS(AND(B278=1,G278=$H$3),0,AND(B278=1,G278=$H$4),1,AND(MOD(B277,100)=0,G278=$H$3),0,AND(MOD(B277,100)=0,G278=$H$4),1,G278=$H$3,H277,G278=$H$4,H277+1)</f>
        <v>0</v>
      </c>
      <c r="I278" s="30" t="str">
        <f t="shared" si="18"/>
        <v>-</v>
      </c>
      <c r="J278" s="19" t="str" cm="1">
        <f t="array" ref="J278">_xlfn.IFS(MOD(B278,100)&lt;&gt;0,"-",AND(MOD(B278,100)=0,I278=0),$H$7,AND(MOD(B278,100)=0,I278&gt;0,I278&lt;=0.02),$H$8,AND(MOD(B278,100)=0,I278&gt;0.02),$H$9)</f>
        <v>-</v>
      </c>
      <c r="M278" s="8"/>
    </row>
    <row r="279" spans="2:13" hidden="1" outlineLevel="1" x14ac:dyDescent="0.2">
      <c r="B279" s="3">
        <v>268</v>
      </c>
      <c r="C279" s="7">
        <f t="shared" si="19"/>
        <v>0.55569444444444749</v>
      </c>
      <c r="D279" s="28">
        <v>5.6769999999999996</v>
      </c>
      <c r="E279" s="4">
        <v>22.087823109999999</v>
      </c>
      <c r="F279" s="17">
        <f t="shared" si="16"/>
        <v>154</v>
      </c>
      <c r="G279" s="18" t="str">
        <f t="shared" si="17"/>
        <v>Aprovado</v>
      </c>
      <c r="H279" s="5" cm="1">
        <f t="array" ref="H279">_xlfn.IFS(AND(B279=1,G279=$H$3),0,AND(B279=1,G279=$H$4),1,AND(MOD(B278,100)=0,G279=$H$3),0,AND(MOD(B278,100)=0,G279=$H$4),1,G279=$H$3,H278,G279=$H$4,H278+1)</f>
        <v>0</v>
      </c>
      <c r="I279" s="30" t="str">
        <f t="shared" si="18"/>
        <v>-</v>
      </c>
      <c r="J279" s="19" t="str" cm="1">
        <f t="array" ref="J279">_xlfn.IFS(MOD(B279,100)&lt;&gt;0,"-",AND(MOD(B279,100)=0,I279=0),$H$7,AND(MOD(B279,100)=0,I279&gt;0,I279&lt;=0.02),$H$8,AND(MOD(B279,100)=0,I279&gt;0.02),$H$9)</f>
        <v>-</v>
      </c>
      <c r="M279" s="8"/>
    </row>
    <row r="280" spans="2:13" hidden="1" outlineLevel="1" x14ac:dyDescent="0.2">
      <c r="B280" s="3">
        <v>269</v>
      </c>
      <c r="C280" s="7">
        <f t="shared" si="19"/>
        <v>0.5557523148148179</v>
      </c>
      <c r="D280" s="28">
        <v>5.5229999999999997</v>
      </c>
      <c r="E280" s="4">
        <v>21.799093599999999</v>
      </c>
      <c r="F280" s="17">
        <f t="shared" si="16"/>
        <v>152.5936552</v>
      </c>
      <c r="G280" s="18" t="str">
        <f t="shared" si="17"/>
        <v>Aprovado</v>
      </c>
      <c r="H280" s="5" cm="1">
        <f t="array" ref="H280">_xlfn.IFS(AND(B280=1,G280=$H$3),0,AND(B280=1,G280=$H$4),1,AND(MOD(B279,100)=0,G280=$H$3),0,AND(MOD(B279,100)=0,G280=$H$4),1,G280=$H$3,H279,G280=$H$4,H279+1)</f>
        <v>0</v>
      </c>
      <c r="I280" s="30" t="str">
        <f t="shared" si="18"/>
        <v>-</v>
      </c>
      <c r="J280" s="19" t="str" cm="1">
        <f t="array" ref="J280">_xlfn.IFS(MOD(B280,100)&lt;&gt;0,"-",AND(MOD(B280,100)=0,I280=0),$H$7,AND(MOD(B280,100)=0,I280&gt;0,I280&lt;=0.02),$H$8,AND(MOD(B280,100)=0,I280&gt;0.02),$H$9)</f>
        <v>-</v>
      </c>
      <c r="M280" s="8"/>
    </row>
    <row r="281" spans="2:13" hidden="1" outlineLevel="1" x14ac:dyDescent="0.2">
      <c r="B281" s="3">
        <v>270</v>
      </c>
      <c r="C281" s="7">
        <f t="shared" si="19"/>
        <v>0.55581018518518832</v>
      </c>
      <c r="D281" s="28">
        <v>5.0919999999999996</v>
      </c>
      <c r="E281" s="4">
        <v>21.78380383</v>
      </c>
      <c r="F281" s="17">
        <f t="shared" si="16"/>
        <v>152.48662680999999</v>
      </c>
      <c r="G281" s="18" t="str">
        <f t="shared" si="17"/>
        <v>Aprovado</v>
      </c>
      <c r="H281" s="5" cm="1">
        <f t="array" ref="H281">_xlfn.IFS(AND(B281=1,G281=$H$3),0,AND(B281=1,G281=$H$4),1,AND(MOD(B280,100)=0,G281=$H$3),0,AND(MOD(B280,100)=0,G281=$H$4),1,G281=$H$3,H280,G281=$H$4,H280+1)</f>
        <v>0</v>
      </c>
      <c r="I281" s="30" t="str">
        <f t="shared" si="18"/>
        <v>-</v>
      </c>
      <c r="J281" s="19" t="str" cm="1">
        <f t="array" ref="J281">_xlfn.IFS(MOD(B281,100)&lt;&gt;0,"-",AND(MOD(B281,100)=0,I281=0),$H$7,AND(MOD(B281,100)=0,I281&gt;0,I281&lt;=0.02),$H$8,AND(MOD(B281,100)=0,I281&gt;0.02),$H$9)</f>
        <v>-</v>
      </c>
      <c r="M281" s="8"/>
    </row>
    <row r="282" spans="2:13" hidden="1" outlineLevel="1" x14ac:dyDescent="0.2">
      <c r="B282" s="3">
        <v>271</v>
      </c>
      <c r="C282" s="7">
        <f t="shared" si="19"/>
        <v>0.55586805555555874</v>
      </c>
      <c r="D282" s="28">
        <v>3.9039999999999999</v>
      </c>
      <c r="E282" s="4">
        <v>21.579305399999999</v>
      </c>
      <c r="F282" s="17">
        <f t="shared" si="16"/>
        <v>151.05513779999998</v>
      </c>
      <c r="G282" s="18" t="str">
        <f t="shared" si="17"/>
        <v>Aprovado</v>
      </c>
      <c r="H282" s="5" cm="1">
        <f t="array" ref="H282">_xlfn.IFS(AND(B282=1,G282=$H$3),0,AND(B282=1,G282=$H$4),1,AND(MOD(B281,100)=0,G282=$H$3),0,AND(MOD(B281,100)=0,G282=$H$4),1,G282=$H$3,H281,G282=$H$4,H281+1)</f>
        <v>0</v>
      </c>
      <c r="I282" s="30" t="str">
        <f t="shared" si="18"/>
        <v>-</v>
      </c>
      <c r="J282" s="19" t="str" cm="1">
        <f t="array" ref="J282">_xlfn.IFS(MOD(B282,100)&lt;&gt;0,"-",AND(MOD(B282,100)=0,I282=0),$H$7,AND(MOD(B282,100)=0,I282&gt;0,I282&lt;=0.02),$H$8,AND(MOD(B282,100)=0,I282&gt;0.02),$H$9)</f>
        <v>-</v>
      </c>
      <c r="M282" s="8"/>
    </row>
    <row r="283" spans="2:13" hidden="1" outlineLevel="1" x14ac:dyDescent="0.2">
      <c r="B283" s="3">
        <v>272</v>
      </c>
      <c r="C283" s="7">
        <f t="shared" si="19"/>
        <v>0.55590277777778097</v>
      </c>
      <c r="D283" s="28">
        <v>5.2530000000000001</v>
      </c>
      <c r="E283" s="4">
        <v>21.72830287</v>
      </c>
      <c r="F283" s="17">
        <f t="shared" si="16"/>
        <v>152.09812009000001</v>
      </c>
      <c r="G283" s="18" t="str">
        <f t="shared" si="17"/>
        <v>Aprovado</v>
      </c>
      <c r="H283" s="5" cm="1">
        <f t="array" ref="H283">_xlfn.IFS(AND(B283=1,G283=$H$3),0,AND(B283=1,G283=$H$4),1,AND(MOD(B282,100)=0,G283=$H$3),0,AND(MOD(B282,100)=0,G283=$H$4),1,G283=$H$3,H282,G283=$H$4,H282+1)</f>
        <v>0</v>
      </c>
      <c r="I283" s="30" t="str">
        <f t="shared" si="18"/>
        <v>-</v>
      </c>
      <c r="J283" s="19" t="str" cm="1">
        <f t="array" ref="J283">_xlfn.IFS(MOD(B283,100)&lt;&gt;0,"-",AND(MOD(B283,100)=0,I283=0),$H$7,AND(MOD(B283,100)=0,I283&gt;0,I283&lt;=0.02),$H$8,AND(MOD(B283,100)=0,I283&gt;0.02),$H$9)</f>
        <v>-</v>
      </c>
      <c r="M283" s="8"/>
    </row>
    <row r="284" spans="2:13" hidden="1" outlineLevel="1" x14ac:dyDescent="0.2">
      <c r="B284" s="3">
        <v>273</v>
      </c>
      <c r="C284" s="7">
        <f t="shared" si="19"/>
        <v>0.55596064814815138</v>
      </c>
      <c r="D284" s="28">
        <v>5.2629999999999999</v>
      </c>
      <c r="E284" s="4">
        <v>21.821323280000001</v>
      </c>
      <c r="F284" s="17">
        <f t="shared" si="16"/>
        <v>152.74926296000001</v>
      </c>
      <c r="G284" s="18" t="str">
        <f t="shared" si="17"/>
        <v>Aprovado</v>
      </c>
      <c r="H284" s="5" cm="1">
        <f t="array" ref="H284">_xlfn.IFS(AND(B284=1,G284=$H$3),0,AND(B284=1,G284=$H$4),1,AND(MOD(B283,100)=0,G284=$H$3),0,AND(MOD(B283,100)=0,G284=$H$4),1,G284=$H$3,H283,G284=$H$4,H283+1)</f>
        <v>0</v>
      </c>
      <c r="I284" s="30" t="str">
        <f t="shared" si="18"/>
        <v>-</v>
      </c>
      <c r="J284" s="19" t="str" cm="1">
        <f t="array" ref="J284">_xlfn.IFS(MOD(B284,100)&lt;&gt;0,"-",AND(MOD(B284,100)=0,I284=0),$H$7,AND(MOD(B284,100)=0,I284&gt;0,I284&lt;=0.02),$H$8,AND(MOD(B284,100)=0,I284&gt;0.02),$H$9)</f>
        <v>-</v>
      </c>
      <c r="M284" s="8"/>
    </row>
    <row r="285" spans="2:13" hidden="1" outlineLevel="1" x14ac:dyDescent="0.2">
      <c r="B285" s="3">
        <v>274</v>
      </c>
      <c r="C285" s="7">
        <f t="shared" si="19"/>
        <v>0.5560185185185218</v>
      </c>
      <c r="D285" s="28">
        <v>5.6079999999999997</v>
      </c>
      <c r="E285" s="4">
        <v>21.58250984</v>
      </c>
      <c r="F285" s="17">
        <f t="shared" si="16"/>
        <v>151.07756888</v>
      </c>
      <c r="G285" s="18" t="str">
        <f t="shared" si="17"/>
        <v>Aprovado</v>
      </c>
      <c r="H285" s="5" cm="1">
        <f t="array" ref="H285">_xlfn.IFS(AND(B285=1,G285=$H$3),0,AND(B285=1,G285=$H$4),1,AND(MOD(B284,100)=0,G285=$H$3),0,AND(MOD(B284,100)=0,G285=$H$4),1,G285=$H$3,H284,G285=$H$4,H284+1)</f>
        <v>0</v>
      </c>
      <c r="I285" s="30" t="str">
        <f t="shared" si="18"/>
        <v>-</v>
      </c>
      <c r="J285" s="19" t="str" cm="1">
        <f t="array" ref="J285">_xlfn.IFS(MOD(B285,100)&lt;&gt;0,"-",AND(MOD(B285,100)=0,I285=0),$H$7,AND(MOD(B285,100)=0,I285&gt;0,I285&lt;=0.02),$H$8,AND(MOD(B285,100)=0,I285&gt;0.02),$H$9)</f>
        <v>-</v>
      </c>
      <c r="M285" s="8"/>
    </row>
    <row r="286" spans="2:13" hidden="1" outlineLevel="1" x14ac:dyDescent="0.2">
      <c r="B286" s="3">
        <v>275</v>
      </c>
      <c r="C286" s="7">
        <f t="shared" si="19"/>
        <v>0.55607638888889221</v>
      </c>
      <c r="D286" s="28">
        <v>4.5209999999999999</v>
      </c>
      <c r="E286" s="4">
        <v>21.697357100000001</v>
      </c>
      <c r="F286" s="17">
        <f t="shared" si="16"/>
        <v>151.88149970000001</v>
      </c>
      <c r="G286" s="18" t="str">
        <f t="shared" si="17"/>
        <v>Aprovado</v>
      </c>
      <c r="H286" s="5" cm="1">
        <f t="array" ref="H286">_xlfn.IFS(AND(B286=1,G286=$H$3),0,AND(B286=1,G286=$H$4),1,AND(MOD(B285,100)=0,G286=$H$3),0,AND(MOD(B285,100)=0,G286=$H$4),1,G286=$H$3,H285,G286=$H$4,H285+1)</f>
        <v>0</v>
      </c>
      <c r="I286" s="30" t="str">
        <f t="shared" si="18"/>
        <v>-</v>
      </c>
      <c r="J286" s="19" t="str" cm="1">
        <f t="array" ref="J286">_xlfn.IFS(MOD(B286,100)&lt;&gt;0,"-",AND(MOD(B286,100)=0,I286=0),$H$7,AND(MOD(B286,100)=0,I286&gt;0,I286&lt;=0.02),$H$8,AND(MOD(B286,100)=0,I286&gt;0.02),$H$9)</f>
        <v>-</v>
      </c>
      <c r="M286" s="8"/>
    </row>
    <row r="287" spans="2:13" hidden="1" outlineLevel="1" x14ac:dyDescent="0.2">
      <c r="B287" s="3">
        <v>276</v>
      </c>
      <c r="C287" s="7">
        <f t="shared" si="19"/>
        <v>0.55612268518518848</v>
      </c>
      <c r="D287" s="28">
        <v>5.6029999999999998</v>
      </c>
      <c r="E287" s="4">
        <v>21.899877929999999</v>
      </c>
      <c r="F287" s="17">
        <f t="shared" si="16"/>
        <v>153.29914550999999</v>
      </c>
      <c r="G287" s="18" t="str">
        <f t="shared" si="17"/>
        <v>Aprovado</v>
      </c>
      <c r="H287" s="5" cm="1">
        <f t="array" ref="H287">_xlfn.IFS(AND(B287=1,G287=$H$3),0,AND(B287=1,G287=$H$4),1,AND(MOD(B286,100)=0,G287=$H$3),0,AND(MOD(B286,100)=0,G287=$H$4),1,G287=$H$3,H286,G287=$H$4,H286+1)</f>
        <v>0</v>
      </c>
      <c r="I287" s="30" t="str">
        <f t="shared" si="18"/>
        <v>-</v>
      </c>
      <c r="J287" s="19" t="str" cm="1">
        <f t="array" ref="J287">_xlfn.IFS(MOD(B287,100)&lt;&gt;0,"-",AND(MOD(B287,100)=0,I287=0),$H$7,AND(MOD(B287,100)=0,I287&gt;0,I287&lt;=0.02),$H$8,AND(MOD(B287,100)=0,I287&gt;0.02),$H$9)</f>
        <v>-</v>
      </c>
      <c r="M287" s="8"/>
    </row>
    <row r="288" spans="2:13" hidden="1" outlineLevel="1" x14ac:dyDescent="0.2">
      <c r="B288" s="3">
        <v>277</v>
      </c>
      <c r="C288" s="7">
        <f t="shared" si="19"/>
        <v>0.5561805555555589</v>
      </c>
      <c r="D288" s="28">
        <v>4.7190000000000003</v>
      </c>
      <c r="E288" s="4">
        <v>21.924341559999998</v>
      </c>
      <c r="F288" s="17">
        <f t="shared" si="16"/>
        <v>153.47039092</v>
      </c>
      <c r="G288" s="18" t="str">
        <f t="shared" si="17"/>
        <v>Aprovado</v>
      </c>
      <c r="H288" s="5" cm="1">
        <f t="array" ref="H288">_xlfn.IFS(AND(B288=1,G288=$H$3),0,AND(B288=1,G288=$H$4),1,AND(MOD(B287,100)=0,G288=$H$3),0,AND(MOD(B287,100)=0,G288=$H$4),1,G288=$H$3,H287,G288=$H$4,H287+1)</f>
        <v>0</v>
      </c>
      <c r="I288" s="30" t="str">
        <f t="shared" si="18"/>
        <v>-</v>
      </c>
      <c r="J288" s="19" t="str" cm="1">
        <f t="array" ref="J288">_xlfn.IFS(MOD(B288,100)&lt;&gt;0,"-",AND(MOD(B288,100)=0,I288=0),$H$7,AND(MOD(B288,100)=0,I288&gt;0,I288&lt;=0.02),$H$8,AND(MOD(B288,100)=0,I288&gt;0.02),$H$9)</f>
        <v>-</v>
      </c>
      <c r="M288" s="8"/>
    </row>
    <row r="289" spans="2:13" hidden="1" outlineLevel="1" x14ac:dyDescent="0.2">
      <c r="B289" s="3">
        <v>278</v>
      </c>
      <c r="C289" s="7">
        <f t="shared" si="19"/>
        <v>0.55622685185185516</v>
      </c>
      <c r="D289" s="28">
        <v>4.633</v>
      </c>
      <c r="E289" s="4">
        <v>21.835587629999999</v>
      </c>
      <c r="F289" s="17">
        <f t="shared" si="16"/>
        <v>152.84911341</v>
      </c>
      <c r="G289" s="18" t="str">
        <f t="shared" si="17"/>
        <v>Aprovado</v>
      </c>
      <c r="H289" s="5" cm="1">
        <f t="array" ref="H289">_xlfn.IFS(AND(B289=1,G289=$H$3),0,AND(B289=1,G289=$H$4),1,AND(MOD(B288,100)=0,G289=$H$3),0,AND(MOD(B288,100)=0,G289=$H$4),1,G289=$H$3,H288,G289=$H$4,H288+1)</f>
        <v>0</v>
      </c>
      <c r="I289" s="30" t="str">
        <f t="shared" si="18"/>
        <v>-</v>
      </c>
      <c r="J289" s="19" t="str" cm="1">
        <f t="array" ref="J289">_xlfn.IFS(MOD(B289,100)&lt;&gt;0,"-",AND(MOD(B289,100)=0,I289=0),$H$7,AND(MOD(B289,100)=0,I289&gt;0,I289&lt;=0.02),$H$8,AND(MOD(B289,100)=0,I289&gt;0.02),$H$9)</f>
        <v>-</v>
      </c>
      <c r="M289" s="8"/>
    </row>
    <row r="290" spans="2:13" hidden="1" outlineLevel="1" x14ac:dyDescent="0.2">
      <c r="B290" s="3">
        <v>279</v>
      </c>
      <c r="C290" s="7">
        <f t="shared" si="19"/>
        <v>0.55627314814815143</v>
      </c>
      <c r="D290" s="28">
        <v>4.1379999999999999</v>
      </c>
      <c r="E290" s="4">
        <v>21.60624104</v>
      </c>
      <c r="F290" s="17">
        <f t="shared" si="16"/>
        <v>151.24368728000002</v>
      </c>
      <c r="G290" s="18" t="str">
        <f t="shared" si="17"/>
        <v>Aprovado</v>
      </c>
      <c r="H290" s="5" cm="1">
        <f t="array" ref="H290">_xlfn.IFS(AND(B290=1,G290=$H$3),0,AND(B290=1,G290=$H$4),1,AND(MOD(B289,100)=0,G290=$H$3),0,AND(MOD(B289,100)=0,G290=$H$4),1,G290=$H$3,H289,G290=$H$4,H289+1)</f>
        <v>0</v>
      </c>
      <c r="I290" s="30" t="str">
        <f t="shared" si="18"/>
        <v>-</v>
      </c>
      <c r="J290" s="19" t="str" cm="1">
        <f t="array" ref="J290">_xlfn.IFS(MOD(B290,100)&lt;&gt;0,"-",AND(MOD(B290,100)=0,I290=0),$H$7,AND(MOD(B290,100)=0,I290&gt;0,I290&lt;=0.02),$H$8,AND(MOD(B290,100)=0,I290&gt;0.02),$H$9)</f>
        <v>-</v>
      </c>
      <c r="M290" s="8"/>
    </row>
    <row r="291" spans="2:13" hidden="1" outlineLevel="1" x14ac:dyDescent="0.2">
      <c r="B291" s="3">
        <v>280</v>
      </c>
      <c r="C291" s="7">
        <f t="shared" si="19"/>
        <v>0.5563194444444477</v>
      </c>
      <c r="D291" s="28">
        <v>5.6870000000000003</v>
      </c>
      <c r="E291" s="4">
        <v>21.506060980000001</v>
      </c>
      <c r="F291" s="17">
        <f t="shared" si="16"/>
        <v>150.54242686000001</v>
      </c>
      <c r="G291" s="18" t="str">
        <f t="shared" si="17"/>
        <v>Aprovado</v>
      </c>
      <c r="H291" s="5" cm="1">
        <f t="array" ref="H291">_xlfn.IFS(AND(B291=1,G291=$H$3),0,AND(B291=1,G291=$H$4),1,AND(MOD(B290,100)=0,G291=$H$3),0,AND(MOD(B290,100)=0,G291=$H$4),1,G291=$H$3,H290,G291=$H$4,H290+1)</f>
        <v>0</v>
      </c>
      <c r="I291" s="30" t="str">
        <f t="shared" si="18"/>
        <v>-</v>
      </c>
      <c r="J291" s="19" t="str" cm="1">
        <f t="array" ref="J291">_xlfn.IFS(MOD(B291,100)&lt;&gt;0,"-",AND(MOD(B291,100)=0,I291=0),$H$7,AND(MOD(B291,100)=0,I291&gt;0,I291&lt;=0.02),$H$8,AND(MOD(B291,100)=0,I291&gt;0.02),$H$9)</f>
        <v>-</v>
      </c>
      <c r="M291" s="8"/>
    </row>
    <row r="292" spans="2:13" hidden="1" outlineLevel="1" x14ac:dyDescent="0.2">
      <c r="B292" s="3">
        <v>281</v>
      </c>
      <c r="C292" s="7">
        <f t="shared" si="19"/>
        <v>0.55637731481481811</v>
      </c>
      <c r="D292" s="28">
        <v>4.5170000000000003</v>
      </c>
      <c r="E292" s="4">
        <v>21.695837279999999</v>
      </c>
      <c r="F292" s="17">
        <f t="shared" si="16"/>
        <v>151.87086095999999</v>
      </c>
      <c r="G292" s="18" t="str">
        <f t="shared" si="17"/>
        <v>Aprovado</v>
      </c>
      <c r="H292" s="5" cm="1">
        <f t="array" ref="H292">_xlfn.IFS(AND(B292=1,G292=$H$3),0,AND(B292=1,G292=$H$4),1,AND(MOD(B291,100)=0,G292=$H$3),0,AND(MOD(B291,100)=0,G292=$H$4),1,G292=$H$3,H291,G292=$H$4,H291+1)</f>
        <v>0</v>
      </c>
      <c r="I292" s="30" t="str">
        <f t="shared" si="18"/>
        <v>-</v>
      </c>
      <c r="J292" s="19" t="str" cm="1">
        <f t="array" ref="J292">_xlfn.IFS(MOD(B292,100)&lt;&gt;0,"-",AND(MOD(B292,100)=0,I292=0),$H$7,AND(MOD(B292,100)=0,I292&gt;0,I292&lt;=0.02),$H$8,AND(MOD(B292,100)=0,I292&gt;0.02),$H$9)</f>
        <v>-</v>
      </c>
      <c r="M292" s="8"/>
    </row>
    <row r="293" spans="2:13" hidden="1" outlineLevel="1" x14ac:dyDescent="0.2">
      <c r="B293" s="3">
        <v>282</v>
      </c>
      <c r="C293" s="7">
        <f t="shared" si="19"/>
        <v>0.55642361111111438</v>
      </c>
      <c r="D293" s="28">
        <v>5.7729999999999997</v>
      </c>
      <c r="E293" s="4">
        <v>21.984768209999999</v>
      </c>
      <c r="F293" s="17">
        <f t="shared" si="16"/>
        <v>153.89337746999999</v>
      </c>
      <c r="G293" s="18" t="str">
        <f t="shared" si="17"/>
        <v>Aprovado</v>
      </c>
      <c r="H293" s="5" cm="1">
        <f t="array" ref="H293">_xlfn.IFS(AND(B293=1,G293=$H$3),0,AND(B293=1,G293=$H$4),1,AND(MOD(B292,100)=0,G293=$H$3),0,AND(MOD(B292,100)=0,G293=$H$4),1,G293=$H$3,H292,G293=$H$4,H292+1)</f>
        <v>0</v>
      </c>
      <c r="I293" s="30" t="str">
        <f t="shared" si="18"/>
        <v>-</v>
      </c>
      <c r="J293" s="19" t="str" cm="1">
        <f t="array" ref="J293">_xlfn.IFS(MOD(B293,100)&lt;&gt;0,"-",AND(MOD(B293,100)=0,I293=0),$H$7,AND(MOD(B293,100)=0,I293&gt;0,I293&lt;=0.02),$H$8,AND(MOD(B293,100)=0,I293&gt;0.02),$H$9)</f>
        <v>-</v>
      </c>
      <c r="M293" s="8"/>
    </row>
    <row r="294" spans="2:13" hidden="1" outlineLevel="1" x14ac:dyDescent="0.2">
      <c r="B294" s="3">
        <v>283</v>
      </c>
      <c r="C294" s="7">
        <f t="shared" si="19"/>
        <v>0.5564814814814848</v>
      </c>
      <c r="D294" s="28">
        <v>4.4160000000000004</v>
      </c>
      <c r="E294" s="4">
        <v>22.065739919999999</v>
      </c>
      <c r="F294" s="17">
        <f t="shared" si="16"/>
        <v>154</v>
      </c>
      <c r="G294" s="18" t="str">
        <f t="shared" si="17"/>
        <v>Aprovado</v>
      </c>
      <c r="H294" s="5" cm="1">
        <f t="array" ref="H294">_xlfn.IFS(AND(B294=1,G294=$H$3),0,AND(B294=1,G294=$H$4),1,AND(MOD(B293,100)=0,G294=$H$3),0,AND(MOD(B293,100)=0,G294=$H$4),1,G294=$H$3,H293,G294=$H$4,H293+1)</f>
        <v>0</v>
      </c>
      <c r="I294" s="30" t="str">
        <f t="shared" si="18"/>
        <v>-</v>
      </c>
      <c r="J294" s="19" t="str" cm="1">
        <f t="array" ref="J294">_xlfn.IFS(MOD(B294,100)&lt;&gt;0,"-",AND(MOD(B294,100)=0,I294=0),$H$7,AND(MOD(B294,100)=0,I294&gt;0,I294&lt;=0.02),$H$8,AND(MOD(B294,100)=0,I294&gt;0.02),$H$9)</f>
        <v>-</v>
      </c>
      <c r="M294" s="8"/>
    </row>
    <row r="295" spans="2:13" hidden="1" outlineLevel="1" x14ac:dyDescent="0.2">
      <c r="B295" s="3">
        <v>284</v>
      </c>
      <c r="C295" s="7">
        <f t="shared" si="19"/>
        <v>0.55652777777778106</v>
      </c>
      <c r="D295" s="28">
        <v>4.7949999999999999</v>
      </c>
      <c r="E295" s="4">
        <v>21.912439339999999</v>
      </c>
      <c r="F295" s="17">
        <f t="shared" si="16"/>
        <v>153.38707538</v>
      </c>
      <c r="G295" s="18" t="str">
        <f t="shared" si="17"/>
        <v>Aprovado</v>
      </c>
      <c r="H295" s="5" cm="1">
        <f t="array" ref="H295">_xlfn.IFS(AND(B295=1,G295=$H$3),0,AND(B295=1,G295=$H$4),1,AND(MOD(B294,100)=0,G295=$H$3),0,AND(MOD(B294,100)=0,G295=$H$4),1,G295=$H$3,H294,G295=$H$4,H294+1)</f>
        <v>0</v>
      </c>
      <c r="I295" s="30" t="str">
        <f t="shared" si="18"/>
        <v>-</v>
      </c>
      <c r="J295" s="19" t="str" cm="1">
        <f t="array" ref="J295">_xlfn.IFS(MOD(B295,100)&lt;&gt;0,"-",AND(MOD(B295,100)=0,I295=0),$H$7,AND(MOD(B295,100)=0,I295&gt;0,I295&lt;=0.02),$H$8,AND(MOD(B295,100)=0,I295&gt;0.02),$H$9)</f>
        <v>-</v>
      </c>
      <c r="M295" s="8"/>
    </row>
    <row r="296" spans="2:13" hidden="1" outlineLevel="1" x14ac:dyDescent="0.2">
      <c r="B296" s="3">
        <v>285</v>
      </c>
      <c r="C296" s="7">
        <f t="shared" si="19"/>
        <v>0.55657407407407733</v>
      </c>
      <c r="D296" s="28">
        <v>4.3460000000000001</v>
      </c>
      <c r="E296" s="4">
        <v>22.004745629999999</v>
      </c>
      <c r="F296" s="17">
        <f t="shared" si="16"/>
        <v>154</v>
      </c>
      <c r="G296" s="18" t="str">
        <f t="shared" si="17"/>
        <v>Aprovado</v>
      </c>
      <c r="H296" s="5" cm="1">
        <f t="array" ref="H296">_xlfn.IFS(AND(B296=1,G296=$H$3),0,AND(B296=1,G296=$H$4),1,AND(MOD(B295,100)=0,G296=$H$3),0,AND(MOD(B295,100)=0,G296=$H$4),1,G296=$H$3,H295,G296=$H$4,H295+1)</f>
        <v>0</v>
      </c>
      <c r="I296" s="30" t="str">
        <f t="shared" si="18"/>
        <v>-</v>
      </c>
      <c r="J296" s="19" t="str" cm="1">
        <f t="array" ref="J296">_xlfn.IFS(MOD(B296,100)&lt;&gt;0,"-",AND(MOD(B296,100)=0,I296=0),$H$7,AND(MOD(B296,100)=0,I296&gt;0,I296&lt;=0.02),$H$8,AND(MOD(B296,100)=0,I296&gt;0.02),$H$9)</f>
        <v>-</v>
      </c>
      <c r="M296" s="8"/>
    </row>
    <row r="297" spans="2:13" hidden="1" outlineLevel="1" x14ac:dyDescent="0.2">
      <c r="B297" s="3">
        <v>286</v>
      </c>
      <c r="C297" s="7">
        <f t="shared" si="19"/>
        <v>0.5566203703703736</v>
      </c>
      <c r="D297" s="28">
        <v>5.7949999999999999</v>
      </c>
      <c r="E297" s="4">
        <v>21.626731159999999</v>
      </c>
      <c r="F297" s="17">
        <f t="shared" si="16"/>
        <v>151.38711812</v>
      </c>
      <c r="G297" s="18" t="str">
        <f t="shared" si="17"/>
        <v>Aprovado</v>
      </c>
      <c r="H297" s="5" cm="1">
        <f t="array" ref="H297">_xlfn.IFS(AND(B297=1,G297=$H$3),0,AND(B297=1,G297=$H$4),1,AND(MOD(B296,100)=0,G297=$H$3),0,AND(MOD(B296,100)=0,G297=$H$4),1,G297=$H$3,H296,G297=$H$4,H296+1)</f>
        <v>0</v>
      </c>
      <c r="I297" s="30" t="str">
        <f t="shared" si="18"/>
        <v>-</v>
      </c>
      <c r="J297" s="19" t="str" cm="1">
        <f t="array" ref="J297">_xlfn.IFS(MOD(B297,100)&lt;&gt;0,"-",AND(MOD(B297,100)=0,I297=0),$H$7,AND(MOD(B297,100)=0,I297&gt;0,I297&lt;=0.02),$H$8,AND(MOD(B297,100)=0,I297&gt;0.02),$H$9)</f>
        <v>-</v>
      </c>
      <c r="M297" s="8"/>
    </row>
    <row r="298" spans="2:13" hidden="1" outlineLevel="1" x14ac:dyDescent="0.2">
      <c r="B298" s="3">
        <v>287</v>
      </c>
      <c r="C298" s="7">
        <f t="shared" si="19"/>
        <v>0.55667824074074401</v>
      </c>
      <c r="D298" s="28">
        <v>5.0140000000000002</v>
      </c>
      <c r="E298" s="4">
        <v>21.575514999999999</v>
      </c>
      <c r="F298" s="17">
        <f t="shared" si="16"/>
        <v>151.028605</v>
      </c>
      <c r="G298" s="18" t="str">
        <f t="shared" si="17"/>
        <v>Aprovado</v>
      </c>
      <c r="H298" s="5" cm="1">
        <f t="array" ref="H298">_xlfn.IFS(AND(B298=1,G298=$H$3),0,AND(B298=1,G298=$H$4),1,AND(MOD(B297,100)=0,G298=$H$3),0,AND(MOD(B297,100)=0,G298=$H$4),1,G298=$H$3,H297,G298=$H$4,H297+1)</f>
        <v>0</v>
      </c>
      <c r="I298" s="30" t="str">
        <f t="shared" si="18"/>
        <v>-</v>
      </c>
      <c r="J298" s="19" t="str" cm="1">
        <f t="array" ref="J298">_xlfn.IFS(MOD(B298,100)&lt;&gt;0,"-",AND(MOD(B298,100)=0,I298=0),$H$7,AND(MOD(B298,100)=0,I298&gt;0,I298&lt;=0.02),$H$8,AND(MOD(B298,100)=0,I298&gt;0.02),$H$9)</f>
        <v>-</v>
      </c>
      <c r="M298" s="8"/>
    </row>
    <row r="299" spans="2:13" hidden="1" outlineLevel="1" x14ac:dyDescent="0.2">
      <c r="B299" s="3">
        <v>288</v>
      </c>
      <c r="C299" s="7">
        <f t="shared" si="19"/>
        <v>0.55673611111111443</v>
      </c>
      <c r="D299" s="28">
        <v>5.165</v>
      </c>
      <c r="E299" s="4">
        <v>21.650590529999999</v>
      </c>
      <c r="F299" s="17">
        <f t="shared" si="16"/>
        <v>151.55413371</v>
      </c>
      <c r="G299" s="18" t="str">
        <f t="shared" si="17"/>
        <v>Aprovado</v>
      </c>
      <c r="H299" s="5" cm="1">
        <f t="array" ref="H299">_xlfn.IFS(AND(B299=1,G299=$H$3),0,AND(B299=1,G299=$H$4),1,AND(MOD(B298,100)=0,G299=$H$3),0,AND(MOD(B298,100)=0,G299=$H$4),1,G299=$H$3,H298,G299=$H$4,H298+1)</f>
        <v>0</v>
      </c>
      <c r="I299" s="30" t="str">
        <f t="shared" si="18"/>
        <v>-</v>
      </c>
      <c r="J299" s="19" t="str" cm="1">
        <f t="array" ref="J299">_xlfn.IFS(MOD(B299,100)&lt;&gt;0,"-",AND(MOD(B299,100)=0,I299=0),$H$7,AND(MOD(B299,100)=0,I299&gt;0,I299&lt;=0.02),$H$8,AND(MOD(B299,100)=0,I299&gt;0.02),$H$9)</f>
        <v>-</v>
      </c>
      <c r="M299" s="8"/>
    </row>
    <row r="300" spans="2:13" hidden="1" outlineLevel="1" x14ac:dyDescent="0.2">
      <c r="B300" s="3">
        <v>289</v>
      </c>
      <c r="C300" s="7">
        <f t="shared" si="19"/>
        <v>0.55679398148148485</v>
      </c>
      <c r="D300" s="28">
        <v>5.4880000000000004</v>
      </c>
      <c r="E300" s="4">
        <v>22.063927119999999</v>
      </c>
      <c r="F300" s="17">
        <f t="shared" si="16"/>
        <v>154</v>
      </c>
      <c r="G300" s="18" t="str">
        <f t="shared" si="17"/>
        <v>Aprovado</v>
      </c>
      <c r="H300" s="5" cm="1">
        <f t="array" ref="H300">_xlfn.IFS(AND(B300=1,G300=$H$3),0,AND(B300=1,G300=$H$4),1,AND(MOD(B299,100)=0,G300=$H$3),0,AND(MOD(B299,100)=0,G300=$H$4),1,G300=$H$3,H299,G300=$H$4,H299+1)</f>
        <v>0</v>
      </c>
      <c r="I300" s="30" t="str">
        <f t="shared" si="18"/>
        <v>-</v>
      </c>
      <c r="J300" s="19" t="str" cm="1">
        <f t="array" ref="J300">_xlfn.IFS(MOD(B300,100)&lt;&gt;0,"-",AND(MOD(B300,100)=0,I300=0),$H$7,AND(MOD(B300,100)=0,I300&gt;0,I300&lt;=0.02),$H$8,AND(MOD(B300,100)=0,I300&gt;0.02),$H$9)</f>
        <v>-</v>
      </c>
      <c r="M300" s="8"/>
    </row>
    <row r="301" spans="2:13" hidden="1" outlineLevel="1" x14ac:dyDescent="0.2">
      <c r="B301" s="3">
        <v>290</v>
      </c>
      <c r="C301" s="7">
        <f t="shared" si="19"/>
        <v>0.55685185185185526</v>
      </c>
      <c r="D301" s="28">
        <v>5.9749999999999996</v>
      </c>
      <c r="E301" s="4">
        <v>21.599777209999999</v>
      </c>
      <c r="F301" s="17">
        <f t="shared" si="16"/>
        <v>151.19844046999998</v>
      </c>
      <c r="G301" s="18" t="str">
        <f t="shared" si="17"/>
        <v>Aprovado</v>
      </c>
      <c r="H301" s="5" cm="1">
        <f t="array" ref="H301">_xlfn.IFS(AND(B301=1,G301=$H$3),0,AND(B301=1,G301=$H$4),1,AND(MOD(B300,100)=0,G301=$H$3),0,AND(MOD(B300,100)=0,G301=$H$4),1,G301=$H$3,H300,G301=$H$4,H300+1)</f>
        <v>0</v>
      </c>
      <c r="I301" s="30" t="str">
        <f t="shared" si="18"/>
        <v>-</v>
      </c>
      <c r="J301" s="19" t="str" cm="1">
        <f t="array" ref="J301">_xlfn.IFS(MOD(B301,100)&lt;&gt;0,"-",AND(MOD(B301,100)=0,I301=0),$H$7,AND(MOD(B301,100)=0,I301&gt;0,I301&lt;=0.02),$H$8,AND(MOD(B301,100)=0,I301&gt;0.02),$H$9)</f>
        <v>-</v>
      </c>
      <c r="M301" s="8"/>
    </row>
    <row r="302" spans="2:13" hidden="1" outlineLevel="1" x14ac:dyDescent="0.2">
      <c r="B302" s="3">
        <v>291</v>
      </c>
      <c r="C302" s="7">
        <f t="shared" si="19"/>
        <v>0.55690972222222568</v>
      </c>
      <c r="D302" s="28">
        <v>4.97</v>
      </c>
      <c r="E302" s="4">
        <v>21.890191349999998</v>
      </c>
      <c r="F302" s="17">
        <f t="shared" si="16"/>
        <v>153.23133944999998</v>
      </c>
      <c r="G302" s="18" t="str">
        <f t="shared" si="17"/>
        <v>Aprovado</v>
      </c>
      <c r="H302" s="5" cm="1">
        <f t="array" ref="H302">_xlfn.IFS(AND(B302=1,G302=$H$3),0,AND(B302=1,G302=$H$4),1,AND(MOD(B301,100)=0,G302=$H$3),0,AND(MOD(B301,100)=0,G302=$H$4),1,G302=$H$3,H301,G302=$H$4,H301+1)</f>
        <v>0</v>
      </c>
      <c r="I302" s="30" t="str">
        <f t="shared" si="18"/>
        <v>-</v>
      </c>
      <c r="J302" s="19" t="str" cm="1">
        <f t="array" ref="J302">_xlfn.IFS(MOD(B302,100)&lt;&gt;0,"-",AND(MOD(B302,100)=0,I302=0),$H$7,AND(MOD(B302,100)=0,I302&gt;0,I302&lt;=0.02),$H$8,AND(MOD(B302,100)=0,I302&gt;0.02),$H$9)</f>
        <v>-</v>
      </c>
      <c r="M302" s="8"/>
    </row>
    <row r="303" spans="2:13" hidden="1" outlineLevel="1" x14ac:dyDescent="0.2">
      <c r="B303" s="3">
        <v>292</v>
      </c>
      <c r="C303" s="7">
        <f t="shared" si="19"/>
        <v>0.55695601851852194</v>
      </c>
      <c r="D303" s="28">
        <v>4.4850000000000003</v>
      </c>
      <c r="E303" s="4">
        <v>21.548469499999999</v>
      </c>
      <c r="F303" s="17">
        <f t="shared" si="16"/>
        <v>150.83928649999999</v>
      </c>
      <c r="G303" s="18" t="str">
        <f t="shared" si="17"/>
        <v>Aprovado</v>
      </c>
      <c r="H303" s="5" cm="1">
        <f t="array" ref="H303">_xlfn.IFS(AND(B303=1,G303=$H$3),0,AND(B303=1,G303=$H$4),1,AND(MOD(B302,100)=0,G303=$H$3),0,AND(MOD(B302,100)=0,G303=$H$4),1,G303=$H$3,H302,G303=$H$4,H302+1)</f>
        <v>0</v>
      </c>
      <c r="I303" s="30" t="str">
        <f t="shared" si="18"/>
        <v>-</v>
      </c>
      <c r="J303" s="19" t="str" cm="1">
        <f t="array" ref="J303">_xlfn.IFS(MOD(B303,100)&lt;&gt;0,"-",AND(MOD(B303,100)=0,I303=0),$H$7,AND(MOD(B303,100)=0,I303&gt;0,I303&lt;=0.02),$H$8,AND(MOD(B303,100)=0,I303&gt;0.02),$H$9)</f>
        <v>-</v>
      </c>
      <c r="M303" s="8"/>
    </row>
    <row r="304" spans="2:13" hidden="1" outlineLevel="1" x14ac:dyDescent="0.2">
      <c r="B304" s="3">
        <v>293</v>
      </c>
      <c r="C304" s="7">
        <f t="shared" si="19"/>
        <v>0.55700231481481821</v>
      </c>
      <c r="D304" s="28">
        <v>4.7149999999999999</v>
      </c>
      <c r="E304" s="4">
        <v>21.814419999999998</v>
      </c>
      <c r="F304" s="17">
        <f t="shared" si="16"/>
        <v>152.70094</v>
      </c>
      <c r="G304" s="18" t="str">
        <f t="shared" si="17"/>
        <v>Aprovado</v>
      </c>
      <c r="H304" s="5" cm="1">
        <f t="array" ref="H304">_xlfn.IFS(AND(B304=1,G304=$H$3),0,AND(B304=1,G304=$H$4),1,AND(MOD(B303,100)=0,G304=$H$3),0,AND(MOD(B303,100)=0,G304=$H$4),1,G304=$H$3,H303,G304=$H$4,H303+1)</f>
        <v>0</v>
      </c>
      <c r="I304" s="30" t="str">
        <f t="shared" si="18"/>
        <v>-</v>
      </c>
      <c r="J304" s="19" t="str" cm="1">
        <f t="array" ref="J304">_xlfn.IFS(MOD(B304,100)&lt;&gt;0,"-",AND(MOD(B304,100)=0,I304=0),$H$7,AND(MOD(B304,100)=0,I304&gt;0,I304&lt;=0.02),$H$8,AND(MOD(B304,100)=0,I304&gt;0.02),$H$9)</f>
        <v>-</v>
      </c>
      <c r="M304" s="8"/>
    </row>
    <row r="305" spans="2:13" hidden="1" outlineLevel="1" x14ac:dyDescent="0.2">
      <c r="B305" s="3">
        <v>294</v>
      </c>
      <c r="C305" s="7">
        <f t="shared" si="19"/>
        <v>0.55704861111111448</v>
      </c>
      <c r="D305" s="28">
        <v>5.4240000000000004</v>
      </c>
      <c r="E305" s="4">
        <v>21.706036560000001</v>
      </c>
      <c r="F305" s="17">
        <f t="shared" si="16"/>
        <v>151.94225592000001</v>
      </c>
      <c r="G305" s="18" t="str">
        <f t="shared" si="17"/>
        <v>Aprovado</v>
      </c>
      <c r="H305" s="5" cm="1">
        <f t="array" ref="H305">_xlfn.IFS(AND(B305=1,G305=$H$3),0,AND(B305=1,G305=$H$4),1,AND(MOD(B304,100)=0,G305=$H$3),0,AND(MOD(B304,100)=0,G305=$H$4),1,G305=$H$3,H304,G305=$H$4,H304+1)</f>
        <v>0</v>
      </c>
      <c r="I305" s="30" t="str">
        <f t="shared" si="18"/>
        <v>-</v>
      </c>
      <c r="J305" s="19" t="str" cm="1">
        <f t="array" ref="J305">_xlfn.IFS(MOD(B305,100)&lt;&gt;0,"-",AND(MOD(B305,100)=0,I305=0),$H$7,AND(MOD(B305,100)=0,I305&gt;0,I305&lt;=0.02),$H$8,AND(MOD(B305,100)=0,I305&gt;0.02),$H$9)</f>
        <v>-</v>
      </c>
      <c r="M305" s="8"/>
    </row>
    <row r="306" spans="2:13" hidden="1" outlineLevel="1" x14ac:dyDescent="0.2">
      <c r="B306" s="3">
        <v>295</v>
      </c>
      <c r="C306" s="7">
        <f t="shared" si="19"/>
        <v>0.55710648148148489</v>
      </c>
      <c r="D306" s="28">
        <v>5.4359999999999999</v>
      </c>
      <c r="E306" s="4">
        <v>22.027506330000001</v>
      </c>
      <c r="F306" s="17">
        <f t="shared" si="16"/>
        <v>154</v>
      </c>
      <c r="G306" s="18" t="str">
        <f t="shared" si="17"/>
        <v>Aprovado</v>
      </c>
      <c r="H306" s="5" cm="1">
        <f t="array" ref="H306">_xlfn.IFS(AND(B306=1,G306=$H$3),0,AND(B306=1,G306=$H$4),1,AND(MOD(B305,100)=0,G306=$H$3),0,AND(MOD(B305,100)=0,G306=$H$4),1,G306=$H$3,H305,G306=$H$4,H305+1)</f>
        <v>0</v>
      </c>
      <c r="I306" s="30" t="str">
        <f t="shared" si="18"/>
        <v>-</v>
      </c>
      <c r="J306" s="19" t="str" cm="1">
        <f t="array" ref="J306">_xlfn.IFS(MOD(B306,100)&lt;&gt;0,"-",AND(MOD(B306,100)=0,I306=0),$H$7,AND(MOD(B306,100)=0,I306&gt;0,I306&lt;=0.02),$H$8,AND(MOD(B306,100)=0,I306&gt;0.02),$H$9)</f>
        <v>-</v>
      </c>
      <c r="M306" s="8"/>
    </row>
    <row r="307" spans="2:13" hidden="1" outlineLevel="1" x14ac:dyDescent="0.2">
      <c r="B307" s="3">
        <v>296</v>
      </c>
      <c r="C307" s="7">
        <f t="shared" si="19"/>
        <v>0.55716435185185531</v>
      </c>
      <c r="D307" s="28">
        <v>5.2549999999999999</v>
      </c>
      <c r="E307" s="4">
        <v>21.780562759999999</v>
      </c>
      <c r="F307" s="17">
        <f t="shared" si="16"/>
        <v>152.46393931999998</v>
      </c>
      <c r="G307" s="18" t="str">
        <f t="shared" si="17"/>
        <v>Aprovado</v>
      </c>
      <c r="H307" s="5" cm="1">
        <f t="array" ref="H307">_xlfn.IFS(AND(B307=1,G307=$H$3),0,AND(B307=1,G307=$H$4),1,AND(MOD(B306,100)=0,G307=$H$3),0,AND(MOD(B306,100)=0,G307=$H$4),1,G307=$H$3,H306,G307=$H$4,H306+1)</f>
        <v>0</v>
      </c>
      <c r="I307" s="30" t="str">
        <f t="shared" si="18"/>
        <v>-</v>
      </c>
      <c r="J307" s="19" t="str" cm="1">
        <f t="array" ref="J307">_xlfn.IFS(MOD(B307,100)&lt;&gt;0,"-",AND(MOD(B307,100)=0,I307=0),$H$7,AND(MOD(B307,100)=0,I307&gt;0,I307&lt;=0.02),$H$8,AND(MOD(B307,100)=0,I307&gt;0.02),$H$9)</f>
        <v>-</v>
      </c>
      <c r="M307" s="8"/>
    </row>
    <row r="308" spans="2:13" hidden="1" outlineLevel="1" x14ac:dyDescent="0.2">
      <c r="B308" s="3">
        <v>297</v>
      </c>
      <c r="C308" s="7">
        <f t="shared" si="19"/>
        <v>0.55722222222222573</v>
      </c>
      <c r="D308" s="28">
        <v>4.2569999999999997</v>
      </c>
      <c r="E308" s="4">
        <v>21.54997101</v>
      </c>
      <c r="F308" s="17">
        <f t="shared" si="16"/>
        <v>150.84979706999999</v>
      </c>
      <c r="G308" s="18" t="str">
        <f t="shared" si="17"/>
        <v>Aprovado</v>
      </c>
      <c r="H308" s="5" cm="1">
        <f t="array" ref="H308">_xlfn.IFS(AND(B308=1,G308=$H$3),0,AND(B308=1,G308=$H$4),1,AND(MOD(B307,100)=0,G308=$H$3),0,AND(MOD(B307,100)=0,G308=$H$4),1,G308=$H$3,H307,G308=$H$4,H307+1)</f>
        <v>0</v>
      </c>
      <c r="I308" s="30" t="str">
        <f t="shared" si="18"/>
        <v>-</v>
      </c>
      <c r="J308" s="19" t="str" cm="1">
        <f t="array" ref="J308">_xlfn.IFS(MOD(B308,100)&lt;&gt;0,"-",AND(MOD(B308,100)=0,I308=0),$H$7,AND(MOD(B308,100)=0,I308&gt;0,I308&lt;=0.02),$H$8,AND(MOD(B308,100)=0,I308&gt;0.02),$H$9)</f>
        <v>-</v>
      </c>
      <c r="M308" s="8"/>
    </row>
    <row r="309" spans="2:13" hidden="1" outlineLevel="1" x14ac:dyDescent="0.2">
      <c r="B309" s="3">
        <v>298</v>
      </c>
      <c r="C309" s="7">
        <f t="shared" si="19"/>
        <v>0.55726851851852199</v>
      </c>
      <c r="D309" s="28">
        <v>4.3019999999999996</v>
      </c>
      <c r="E309" s="4">
        <v>21.91300699</v>
      </c>
      <c r="F309" s="17">
        <f t="shared" si="16"/>
        <v>153.39104893000001</v>
      </c>
      <c r="G309" s="18" t="str">
        <f t="shared" si="17"/>
        <v>Aprovado</v>
      </c>
      <c r="H309" s="5" cm="1">
        <f t="array" ref="H309">_xlfn.IFS(AND(B309=1,G309=$H$3),0,AND(B309=1,G309=$H$4),1,AND(MOD(B308,100)=0,G309=$H$3),0,AND(MOD(B308,100)=0,G309=$H$4),1,G309=$H$3,H308,G309=$H$4,H308+1)</f>
        <v>0</v>
      </c>
      <c r="I309" s="30" t="str">
        <f t="shared" si="18"/>
        <v>-</v>
      </c>
      <c r="J309" s="19" t="str" cm="1">
        <f t="array" ref="J309">_xlfn.IFS(MOD(B309,100)&lt;&gt;0,"-",AND(MOD(B309,100)=0,I309=0),$H$7,AND(MOD(B309,100)=0,I309&gt;0,I309&lt;=0.02),$H$8,AND(MOD(B309,100)=0,I309&gt;0.02),$H$9)</f>
        <v>-</v>
      </c>
      <c r="M309" s="8"/>
    </row>
    <row r="310" spans="2:13" hidden="1" outlineLevel="1" x14ac:dyDescent="0.2">
      <c r="B310" s="3">
        <v>299</v>
      </c>
      <c r="C310" s="7">
        <f t="shared" si="19"/>
        <v>0.55731481481481826</v>
      </c>
      <c r="D310" s="28">
        <v>4.9279999999999999</v>
      </c>
      <c r="E310" s="4">
        <v>21.638670000000001</v>
      </c>
      <c r="F310" s="17">
        <f t="shared" si="16"/>
        <v>151.47069000000002</v>
      </c>
      <c r="G310" s="18" t="str">
        <f t="shared" si="17"/>
        <v>Aprovado</v>
      </c>
      <c r="H310" s="5" cm="1">
        <f t="array" ref="H310">_xlfn.IFS(AND(B310=1,G310=$H$3),0,AND(B310=1,G310=$H$4),1,AND(MOD(B309,100)=0,G310=$H$3),0,AND(MOD(B309,100)=0,G310=$H$4),1,G310=$H$3,H309,G310=$H$4,H309+1)</f>
        <v>0</v>
      </c>
      <c r="I310" s="30" t="str">
        <f t="shared" si="18"/>
        <v>-</v>
      </c>
      <c r="J310" s="19" t="str" cm="1">
        <f t="array" ref="J310">_xlfn.IFS(MOD(B310,100)&lt;&gt;0,"-",AND(MOD(B310,100)=0,I310=0),$H$7,AND(MOD(B310,100)=0,I310&gt;0,I310&lt;=0.02),$H$8,AND(MOD(B310,100)=0,I310&gt;0.02),$H$9)</f>
        <v>-</v>
      </c>
      <c r="M310" s="8"/>
    </row>
    <row r="311" spans="2:13" collapsed="1" x14ac:dyDescent="0.2">
      <c r="B311" s="3">
        <v>300</v>
      </c>
      <c r="C311" s="7">
        <f t="shared" si="19"/>
        <v>0.55736111111111453</v>
      </c>
      <c r="D311" s="28">
        <v>4.6859999999999999</v>
      </c>
      <c r="E311" s="4">
        <v>22.03160802</v>
      </c>
      <c r="F311" s="17">
        <f t="shared" si="16"/>
        <v>154</v>
      </c>
      <c r="G311" s="18" t="str">
        <f t="shared" si="17"/>
        <v>Aprovado</v>
      </c>
      <c r="H311" s="5" cm="1">
        <f t="array" ref="H311">_xlfn.IFS(AND(B311=1,G311=$H$3),0,AND(B311=1,G311=$H$4),1,AND(MOD(B310,100)=0,G311=$H$3),0,AND(MOD(B310,100)=0,G311=$H$4),1,G311=$H$3,H310,G311=$H$4,H310+1)</f>
        <v>0</v>
      </c>
      <c r="I311" s="30">
        <f t="shared" si="18"/>
        <v>0</v>
      </c>
      <c r="J311" s="19" t="str" cm="1">
        <f t="array" ref="J311">_xlfn.IFS(MOD(B311,100)&lt;&gt;0,"-",AND(MOD(B311,100)=0,I311=0),$H$7,AND(MOD(B311,100)=0,I311&gt;0,I311&lt;=0.02),$H$8,AND(MOD(B311,100)=0,I311&gt;0.02),$H$9)</f>
        <v>Sem ação</v>
      </c>
      <c r="M311" s="8"/>
    </row>
    <row r="312" spans="2:13" hidden="1" outlineLevel="1" x14ac:dyDescent="0.2">
      <c r="B312" s="3">
        <v>301</v>
      </c>
      <c r="C312" s="7">
        <f t="shared" si="19"/>
        <v>0.55740740740741079</v>
      </c>
      <c r="D312" s="28">
        <v>4.6859999999999999</v>
      </c>
      <c r="E312" s="4">
        <v>21.80048524</v>
      </c>
      <c r="F312" s="17">
        <f t="shared" si="16"/>
        <v>152.60339668</v>
      </c>
      <c r="G312" s="18" t="str">
        <f t="shared" si="17"/>
        <v>Aprovado</v>
      </c>
      <c r="H312" s="5" cm="1">
        <f t="array" ref="H312">_xlfn.IFS(AND(B312=1,G312=$H$3),0,AND(B312=1,G312=$H$4),1,AND(MOD(B311,100)=0,G312=$H$3),0,AND(MOD(B311,100)=0,G312=$H$4),1,G312=$H$3,H311,G312=$H$4,H311+1)</f>
        <v>0</v>
      </c>
      <c r="I312" s="30" t="str">
        <f t="shared" si="18"/>
        <v>-</v>
      </c>
      <c r="J312" s="19" t="str" cm="1">
        <f t="array" ref="J312">_xlfn.IFS(MOD(B312,100)&lt;&gt;0,"-",AND(MOD(B312,100)=0,I312=0),$H$7,AND(MOD(B312,100)=0,I312&gt;0,I312&lt;=0.02),$H$8,AND(MOD(B312,100)=0,I312&gt;0.02),$H$9)</f>
        <v>-</v>
      </c>
      <c r="M312" s="8"/>
    </row>
    <row r="313" spans="2:13" hidden="1" outlineLevel="1" x14ac:dyDescent="0.2">
      <c r="B313" s="3">
        <v>302</v>
      </c>
      <c r="C313" s="7">
        <f t="shared" si="19"/>
        <v>0.55745370370370706</v>
      </c>
      <c r="D313" s="28">
        <v>5.4390000000000001</v>
      </c>
      <c r="E313" s="4">
        <v>21.578170109999999</v>
      </c>
      <c r="F313" s="17">
        <f t="shared" si="16"/>
        <v>151.04719076999999</v>
      </c>
      <c r="G313" s="18" t="str">
        <f t="shared" si="17"/>
        <v>Aprovado</v>
      </c>
      <c r="H313" s="5" cm="1">
        <f t="array" ref="H313">_xlfn.IFS(AND(B313=1,G313=$H$3),0,AND(B313=1,G313=$H$4),1,AND(MOD(B312,100)=0,G313=$H$3),0,AND(MOD(B312,100)=0,G313=$H$4),1,G313=$H$3,H312,G313=$H$4,H312+1)</f>
        <v>0</v>
      </c>
      <c r="I313" s="30" t="str">
        <f t="shared" si="18"/>
        <v>-</v>
      </c>
      <c r="J313" s="19" t="str" cm="1">
        <f t="array" ref="J313">_xlfn.IFS(MOD(B313,100)&lt;&gt;0,"-",AND(MOD(B313,100)=0,I313=0),$H$7,AND(MOD(B313,100)=0,I313&gt;0,I313&lt;=0.02),$H$8,AND(MOD(B313,100)=0,I313&gt;0.02),$H$9)</f>
        <v>-</v>
      </c>
      <c r="M313" s="8"/>
    </row>
    <row r="314" spans="2:13" hidden="1" outlineLevel="1" x14ac:dyDescent="0.2">
      <c r="B314" s="3">
        <v>303</v>
      </c>
      <c r="C314" s="7">
        <f t="shared" si="19"/>
        <v>0.55751157407407748</v>
      </c>
      <c r="D314" s="28">
        <v>4.5810000000000004</v>
      </c>
      <c r="E314" s="4">
        <v>21.00976592</v>
      </c>
      <c r="F314" s="17">
        <f t="shared" si="16"/>
        <v>147.06836143999999</v>
      </c>
      <c r="G314" s="18" t="str">
        <f t="shared" si="17"/>
        <v>Reprovado</v>
      </c>
      <c r="H314" s="5" cm="1">
        <f t="array" ref="H314">_xlfn.IFS(AND(B314=1,G314=$H$3),0,AND(B314=1,G314=$H$4),1,AND(MOD(B313,100)=0,G314=$H$3),0,AND(MOD(B313,100)=0,G314=$H$4),1,G314=$H$3,H313,G314=$H$4,H313+1)</f>
        <v>1</v>
      </c>
      <c r="I314" s="30" t="str">
        <f t="shared" si="18"/>
        <v>-</v>
      </c>
      <c r="J314" s="19" t="str" cm="1">
        <f t="array" ref="J314">_xlfn.IFS(MOD(B314,100)&lt;&gt;0,"-",AND(MOD(B314,100)=0,I314=0),$H$7,AND(MOD(B314,100)=0,I314&gt;0,I314&lt;=0.02),$H$8,AND(MOD(B314,100)=0,I314&gt;0.02),$H$9)</f>
        <v>-</v>
      </c>
      <c r="M314" s="8"/>
    </row>
    <row r="315" spans="2:13" hidden="1" outlineLevel="1" x14ac:dyDescent="0.2">
      <c r="B315" s="3">
        <v>304</v>
      </c>
      <c r="C315" s="7">
        <f t="shared" si="19"/>
        <v>0.55755787037037374</v>
      </c>
      <c r="D315" s="28">
        <v>4.9429999999999996</v>
      </c>
      <c r="E315" s="4">
        <v>21.86805322</v>
      </c>
      <c r="F315" s="17">
        <f t="shared" si="16"/>
        <v>153.07637253999999</v>
      </c>
      <c r="G315" s="18" t="str">
        <f t="shared" si="17"/>
        <v>Aprovado</v>
      </c>
      <c r="H315" s="5" cm="1">
        <f t="array" ref="H315">_xlfn.IFS(AND(B315=1,G315=$H$3),0,AND(B315=1,G315=$H$4),1,AND(MOD(B314,100)=0,G315=$H$3),0,AND(MOD(B314,100)=0,G315=$H$4),1,G315=$H$3,H314,G315=$H$4,H314+1)</f>
        <v>1</v>
      </c>
      <c r="I315" s="30" t="str">
        <f t="shared" si="18"/>
        <v>-</v>
      </c>
      <c r="J315" s="19" t="str" cm="1">
        <f t="array" ref="J315">_xlfn.IFS(MOD(B315,100)&lt;&gt;0,"-",AND(MOD(B315,100)=0,I315=0),$H$7,AND(MOD(B315,100)=0,I315&gt;0,I315&lt;=0.02),$H$8,AND(MOD(B315,100)=0,I315&gt;0.02),$H$9)</f>
        <v>-</v>
      </c>
      <c r="M315" s="8"/>
    </row>
    <row r="316" spans="2:13" hidden="1" outlineLevel="1" x14ac:dyDescent="0.2">
      <c r="B316" s="3">
        <v>305</v>
      </c>
      <c r="C316" s="7">
        <f t="shared" si="19"/>
        <v>0.55760416666667001</v>
      </c>
      <c r="D316" s="28">
        <v>4.8840000000000003</v>
      </c>
      <c r="E316" s="4">
        <v>21.993227940000001</v>
      </c>
      <c r="F316" s="17">
        <f t="shared" si="16"/>
        <v>153.95259558000001</v>
      </c>
      <c r="G316" s="18" t="str">
        <f t="shared" si="17"/>
        <v>Aprovado</v>
      </c>
      <c r="H316" s="5" cm="1">
        <f t="array" ref="H316">_xlfn.IFS(AND(B316=1,G316=$H$3),0,AND(B316=1,G316=$H$4),1,AND(MOD(B315,100)=0,G316=$H$3),0,AND(MOD(B315,100)=0,G316=$H$4),1,G316=$H$3,H315,G316=$H$4,H315+1)</f>
        <v>1</v>
      </c>
      <c r="I316" s="30" t="str">
        <f t="shared" si="18"/>
        <v>-</v>
      </c>
      <c r="J316" s="19" t="str" cm="1">
        <f t="array" ref="J316">_xlfn.IFS(MOD(B316,100)&lt;&gt;0,"-",AND(MOD(B316,100)=0,I316=0),$H$7,AND(MOD(B316,100)=0,I316&gt;0,I316&lt;=0.02),$H$8,AND(MOD(B316,100)=0,I316&gt;0.02),$H$9)</f>
        <v>-</v>
      </c>
      <c r="M316" s="8"/>
    </row>
    <row r="317" spans="2:13" hidden="1" outlineLevel="1" x14ac:dyDescent="0.2">
      <c r="B317" s="3">
        <v>306</v>
      </c>
      <c r="C317" s="7">
        <f t="shared" si="19"/>
        <v>0.55765046296296628</v>
      </c>
      <c r="D317" s="28">
        <v>5.7590000000000003</v>
      </c>
      <c r="E317" s="4">
        <v>21.74040651</v>
      </c>
      <c r="F317" s="17">
        <f t="shared" si="16"/>
        <v>152.18284556999998</v>
      </c>
      <c r="G317" s="18" t="str">
        <f t="shared" si="17"/>
        <v>Aprovado</v>
      </c>
      <c r="H317" s="5" cm="1">
        <f t="array" ref="H317">_xlfn.IFS(AND(B317=1,G317=$H$3),0,AND(B317=1,G317=$H$4),1,AND(MOD(B316,100)=0,G317=$H$3),0,AND(MOD(B316,100)=0,G317=$H$4),1,G317=$H$3,H316,G317=$H$4,H316+1)</f>
        <v>1</v>
      </c>
      <c r="I317" s="30" t="str">
        <f t="shared" si="18"/>
        <v>-</v>
      </c>
      <c r="J317" s="19" t="str" cm="1">
        <f t="array" ref="J317">_xlfn.IFS(MOD(B317,100)&lt;&gt;0,"-",AND(MOD(B317,100)=0,I317=0),$H$7,AND(MOD(B317,100)=0,I317&gt;0,I317&lt;=0.02),$H$8,AND(MOD(B317,100)=0,I317&gt;0.02),$H$9)</f>
        <v>-</v>
      </c>
      <c r="M317" s="8"/>
    </row>
    <row r="318" spans="2:13" hidden="1" outlineLevel="1" x14ac:dyDescent="0.2">
      <c r="B318" s="3">
        <v>307</v>
      </c>
      <c r="C318" s="7">
        <f t="shared" si="19"/>
        <v>0.55770833333333669</v>
      </c>
      <c r="D318" s="28">
        <v>4.3410000000000002</v>
      </c>
      <c r="E318" s="4">
        <v>22.06244392</v>
      </c>
      <c r="F318" s="17">
        <f t="shared" si="16"/>
        <v>154</v>
      </c>
      <c r="G318" s="18" t="str">
        <f t="shared" si="17"/>
        <v>Aprovado</v>
      </c>
      <c r="H318" s="5" cm="1">
        <f t="array" ref="H318">_xlfn.IFS(AND(B318=1,G318=$H$3),0,AND(B318=1,G318=$H$4),1,AND(MOD(B317,100)=0,G318=$H$3),0,AND(MOD(B317,100)=0,G318=$H$4),1,G318=$H$3,H317,G318=$H$4,H317+1)</f>
        <v>1</v>
      </c>
      <c r="I318" s="30" t="str">
        <f t="shared" si="18"/>
        <v>-</v>
      </c>
      <c r="J318" s="19" t="str" cm="1">
        <f t="array" ref="J318">_xlfn.IFS(MOD(B318,100)&lt;&gt;0,"-",AND(MOD(B318,100)=0,I318=0),$H$7,AND(MOD(B318,100)=0,I318&gt;0,I318&lt;=0.02),$H$8,AND(MOD(B318,100)=0,I318&gt;0.02),$H$9)</f>
        <v>-</v>
      </c>
      <c r="M318" s="8"/>
    </row>
    <row r="319" spans="2:13" hidden="1" outlineLevel="1" x14ac:dyDescent="0.2">
      <c r="B319" s="3">
        <v>308</v>
      </c>
      <c r="C319" s="7">
        <f t="shared" si="19"/>
        <v>0.55775462962963296</v>
      </c>
      <c r="D319" s="28">
        <v>4.532</v>
      </c>
      <c r="E319" s="4">
        <v>21.71030305</v>
      </c>
      <c r="F319" s="17">
        <f t="shared" si="16"/>
        <v>151.97212135000001</v>
      </c>
      <c r="G319" s="18" t="str">
        <f t="shared" si="17"/>
        <v>Aprovado</v>
      </c>
      <c r="H319" s="5" cm="1">
        <f t="array" ref="H319">_xlfn.IFS(AND(B319=1,G319=$H$3),0,AND(B319=1,G319=$H$4),1,AND(MOD(B318,100)=0,G319=$H$3),0,AND(MOD(B318,100)=0,G319=$H$4),1,G319=$H$3,H318,G319=$H$4,H318+1)</f>
        <v>1</v>
      </c>
      <c r="I319" s="30" t="str">
        <f t="shared" si="18"/>
        <v>-</v>
      </c>
      <c r="J319" s="19" t="str" cm="1">
        <f t="array" ref="J319">_xlfn.IFS(MOD(B319,100)&lt;&gt;0,"-",AND(MOD(B319,100)=0,I319=0),$H$7,AND(MOD(B319,100)=0,I319&gt;0,I319&lt;=0.02),$H$8,AND(MOD(B319,100)=0,I319&gt;0.02),$H$9)</f>
        <v>-</v>
      </c>
      <c r="M319" s="8"/>
    </row>
    <row r="320" spans="2:13" hidden="1" outlineLevel="1" x14ac:dyDescent="0.2">
      <c r="B320" s="3">
        <v>309</v>
      </c>
      <c r="C320" s="7">
        <f t="shared" si="19"/>
        <v>0.55780092592592923</v>
      </c>
      <c r="D320" s="28">
        <v>4.9160000000000004</v>
      </c>
      <c r="E320" s="4">
        <v>21.51045564</v>
      </c>
      <c r="F320" s="17">
        <f t="shared" si="16"/>
        <v>150.57318948</v>
      </c>
      <c r="G320" s="18" t="str">
        <f t="shared" si="17"/>
        <v>Aprovado</v>
      </c>
      <c r="H320" s="5" cm="1">
        <f t="array" ref="H320">_xlfn.IFS(AND(B320=1,G320=$H$3),0,AND(B320=1,G320=$H$4),1,AND(MOD(B319,100)=0,G320=$H$3),0,AND(MOD(B319,100)=0,G320=$H$4),1,G320=$H$3,H319,G320=$H$4,H319+1)</f>
        <v>1</v>
      </c>
      <c r="I320" s="30" t="str">
        <f t="shared" si="18"/>
        <v>-</v>
      </c>
      <c r="J320" s="19" t="str" cm="1">
        <f t="array" ref="J320">_xlfn.IFS(MOD(B320,100)&lt;&gt;0,"-",AND(MOD(B320,100)=0,I320=0),$H$7,AND(MOD(B320,100)=0,I320&gt;0,I320&lt;=0.02),$H$8,AND(MOD(B320,100)=0,I320&gt;0.02),$H$9)</f>
        <v>-</v>
      </c>
      <c r="M320" s="8"/>
    </row>
    <row r="321" spans="2:13" hidden="1" outlineLevel="1" x14ac:dyDescent="0.2">
      <c r="B321" s="3">
        <v>310</v>
      </c>
      <c r="C321" s="7">
        <f t="shared" si="19"/>
        <v>0.55784722222222549</v>
      </c>
      <c r="D321" s="28">
        <v>4.4690000000000003</v>
      </c>
      <c r="E321" s="4">
        <v>22.021811580000001</v>
      </c>
      <c r="F321" s="17">
        <f t="shared" si="16"/>
        <v>154</v>
      </c>
      <c r="G321" s="18" t="str">
        <f t="shared" si="17"/>
        <v>Aprovado</v>
      </c>
      <c r="H321" s="5" cm="1">
        <f t="array" ref="H321">_xlfn.IFS(AND(B321=1,G321=$H$3),0,AND(B321=1,G321=$H$4),1,AND(MOD(B320,100)=0,G321=$H$3),0,AND(MOD(B320,100)=0,G321=$H$4),1,G321=$H$3,H320,G321=$H$4,H320+1)</f>
        <v>1</v>
      </c>
      <c r="I321" s="30" t="str">
        <f t="shared" si="18"/>
        <v>-</v>
      </c>
      <c r="J321" s="19" t="str" cm="1">
        <f t="array" ref="J321">_xlfn.IFS(MOD(B321,100)&lt;&gt;0,"-",AND(MOD(B321,100)=0,I321=0),$H$7,AND(MOD(B321,100)=0,I321&gt;0,I321&lt;=0.02),$H$8,AND(MOD(B321,100)=0,I321&gt;0.02),$H$9)</f>
        <v>-</v>
      </c>
      <c r="M321" s="8"/>
    </row>
    <row r="322" spans="2:13" hidden="1" outlineLevel="1" x14ac:dyDescent="0.2">
      <c r="B322" s="3">
        <v>311</v>
      </c>
      <c r="C322" s="7">
        <f t="shared" si="19"/>
        <v>0.55789351851852176</v>
      </c>
      <c r="D322" s="28">
        <v>4.2830000000000004</v>
      </c>
      <c r="E322" s="4">
        <v>21.823209330000001</v>
      </c>
      <c r="F322" s="17">
        <f t="shared" si="16"/>
        <v>152.76246531000001</v>
      </c>
      <c r="G322" s="18" t="str">
        <f t="shared" si="17"/>
        <v>Aprovado</v>
      </c>
      <c r="H322" s="5" cm="1">
        <f t="array" ref="H322">_xlfn.IFS(AND(B322=1,G322=$H$3),0,AND(B322=1,G322=$H$4),1,AND(MOD(B321,100)=0,G322=$H$3),0,AND(MOD(B321,100)=0,G322=$H$4),1,G322=$H$3,H321,G322=$H$4,H321+1)</f>
        <v>1</v>
      </c>
      <c r="I322" s="30" t="str">
        <f t="shared" si="18"/>
        <v>-</v>
      </c>
      <c r="J322" s="19" t="str" cm="1">
        <f t="array" ref="J322">_xlfn.IFS(MOD(B322,100)&lt;&gt;0,"-",AND(MOD(B322,100)=0,I322=0),$H$7,AND(MOD(B322,100)=0,I322&gt;0,I322&lt;=0.02),$H$8,AND(MOD(B322,100)=0,I322&gt;0.02),$H$9)</f>
        <v>-</v>
      </c>
      <c r="M322" s="8"/>
    </row>
    <row r="323" spans="2:13" hidden="1" outlineLevel="1" x14ac:dyDescent="0.2">
      <c r="B323" s="3">
        <v>312</v>
      </c>
      <c r="C323" s="7">
        <f t="shared" si="19"/>
        <v>0.55793981481481802</v>
      </c>
      <c r="D323" s="28">
        <v>3.9180000000000001</v>
      </c>
      <c r="E323" s="4">
        <v>21.500256360000002</v>
      </c>
      <c r="F323" s="17">
        <f t="shared" si="16"/>
        <v>150.50179452</v>
      </c>
      <c r="G323" s="18" t="str">
        <f t="shared" si="17"/>
        <v>Aprovado</v>
      </c>
      <c r="H323" s="5" cm="1">
        <f t="array" ref="H323">_xlfn.IFS(AND(B323=1,G323=$H$3),0,AND(B323=1,G323=$H$4),1,AND(MOD(B322,100)=0,G323=$H$3),0,AND(MOD(B322,100)=0,G323=$H$4),1,G323=$H$3,H322,G323=$H$4,H322+1)</f>
        <v>1</v>
      </c>
      <c r="I323" s="30" t="str">
        <f t="shared" si="18"/>
        <v>-</v>
      </c>
      <c r="J323" s="19" t="str" cm="1">
        <f t="array" ref="J323">_xlfn.IFS(MOD(B323,100)&lt;&gt;0,"-",AND(MOD(B323,100)=0,I323=0),$H$7,AND(MOD(B323,100)=0,I323&gt;0,I323&lt;=0.02),$H$8,AND(MOD(B323,100)=0,I323&gt;0.02),$H$9)</f>
        <v>-</v>
      </c>
      <c r="M323" s="8"/>
    </row>
    <row r="324" spans="2:13" hidden="1" outlineLevel="1" x14ac:dyDescent="0.2">
      <c r="B324" s="3">
        <v>313</v>
      </c>
      <c r="C324" s="7">
        <f t="shared" si="19"/>
        <v>0.55797453703704025</v>
      </c>
      <c r="D324" s="28">
        <v>5.29</v>
      </c>
      <c r="E324" s="4">
        <v>21.662492749999998</v>
      </c>
      <c r="F324" s="17">
        <f t="shared" si="16"/>
        <v>151.63744924999997</v>
      </c>
      <c r="G324" s="18" t="str">
        <f t="shared" si="17"/>
        <v>Aprovado</v>
      </c>
      <c r="H324" s="5" cm="1">
        <f t="array" ref="H324">_xlfn.IFS(AND(B324=1,G324=$H$3),0,AND(B324=1,G324=$H$4),1,AND(MOD(B323,100)=0,G324=$H$3),0,AND(MOD(B323,100)=0,G324=$H$4),1,G324=$H$3,H323,G324=$H$4,H323+1)</f>
        <v>1</v>
      </c>
      <c r="I324" s="30" t="str">
        <f t="shared" si="18"/>
        <v>-</v>
      </c>
      <c r="J324" s="19" t="str" cm="1">
        <f t="array" ref="J324">_xlfn.IFS(MOD(B324,100)&lt;&gt;0,"-",AND(MOD(B324,100)=0,I324=0),$H$7,AND(MOD(B324,100)=0,I324&gt;0,I324&lt;=0.02),$H$8,AND(MOD(B324,100)=0,I324&gt;0.02),$H$9)</f>
        <v>-</v>
      </c>
      <c r="M324" s="8"/>
    </row>
    <row r="325" spans="2:13" hidden="1" outlineLevel="1" x14ac:dyDescent="0.2">
      <c r="B325" s="3">
        <v>314</v>
      </c>
      <c r="C325" s="7">
        <f t="shared" si="19"/>
        <v>0.55803240740741067</v>
      </c>
      <c r="D325" s="28">
        <v>4.8310000000000004</v>
      </c>
      <c r="E325" s="4">
        <v>21.983999149999999</v>
      </c>
      <c r="F325" s="17">
        <f t="shared" si="16"/>
        <v>153.88799405</v>
      </c>
      <c r="G325" s="18" t="str">
        <f t="shared" si="17"/>
        <v>Aprovado</v>
      </c>
      <c r="H325" s="5" cm="1">
        <f t="array" ref="H325">_xlfn.IFS(AND(B325=1,G325=$H$3),0,AND(B325=1,G325=$H$4),1,AND(MOD(B324,100)=0,G325=$H$3),0,AND(MOD(B324,100)=0,G325=$H$4),1,G325=$H$3,H324,G325=$H$4,H324+1)</f>
        <v>1</v>
      </c>
      <c r="I325" s="30" t="str">
        <f t="shared" si="18"/>
        <v>-</v>
      </c>
      <c r="J325" s="19" t="str" cm="1">
        <f t="array" ref="J325">_xlfn.IFS(MOD(B325,100)&lt;&gt;0,"-",AND(MOD(B325,100)=0,I325=0),$H$7,AND(MOD(B325,100)=0,I325&gt;0,I325&lt;=0.02),$H$8,AND(MOD(B325,100)=0,I325&gt;0.02),$H$9)</f>
        <v>-</v>
      </c>
      <c r="M325" s="8"/>
    </row>
    <row r="326" spans="2:13" hidden="1" outlineLevel="1" x14ac:dyDescent="0.2">
      <c r="B326" s="3">
        <v>315</v>
      </c>
      <c r="C326" s="7">
        <f t="shared" si="19"/>
        <v>0.55807870370370694</v>
      </c>
      <c r="D326" s="28">
        <v>5.2060000000000004</v>
      </c>
      <c r="E326" s="4">
        <v>21.92976165</v>
      </c>
      <c r="F326" s="17">
        <f t="shared" si="16"/>
        <v>153.50833155000001</v>
      </c>
      <c r="G326" s="18" t="str">
        <f t="shared" si="17"/>
        <v>Aprovado</v>
      </c>
      <c r="H326" s="5" cm="1">
        <f t="array" ref="H326">_xlfn.IFS(AND(B326=1,G326=$H$3),0,AND(B326=1,G326=$H$4),1,AND(MOD(B325,100)=0,G326=$H$3),0,AND(MOD(B325,100)=0,G326=$H$4),1,G326=$H$3,H325,G326=$H$4,H325+1)</f>
        <v>1</v>
      </c>
      <c r="I326" s="30" t="str">
        <f t="shared" si="18"/>
        <v>-</v>
      </c>
      <c r="J326" s="19" t="str" cm="1">
        <f t="array" ref="J326">_xlfn.IFS(MOD(B326,100)&lt;&gt;0,"-",AND(MOD(B326,100)=0,I326=0),$H$7,AND(MOD(B326,100)=0,I326&gt;0,I326&lt;=0.02),$H$8,AND(MOD(B326,100)=0,I326&gt;0.02),$H$9)</f>
        <v>-</v>
      </c>
      <c r="M326" s="8"/>
    </row>
    <row r="327" spans="2:13" hidden="1" outlineLevel="1" x14ac:dyDescent="0.2">
      <c r="B327" s="3">
        <v>316</v>
      </c>
      <c r="C327" s="7">
        <f t="shared" si="19"/>
        <v>0.55813657407407735</v>
      </c>
      <c r="D327" s="28">
        <v>3.976</v>
      </c>
      <c r="E327" s="4">
        <v>21.657164219999999</v>
      </c>
      <c r="F327" s="17">
        <f t="shared" si="16"/>
        <v>151.60014953999999</v>
      </c>
      <c r="G327" s="18" t="str">
        <f t="shared" si="17"/>
        <v>Aprovado</v>
      </c>
      <c r="H327" s="5" cm="1">
        <f t="array" ref="H327">_xlfn.IFS(AND(B327=1,G327=$H$3),0,AND(B327=1,G327=$H$4),1,AND(MOD(B326,100)=0,G327=$H$3),0,AND(MOD(B326,100)=0,G327=$H$4),1,G327=$H$3,H326,G327=$H$4,H326+1)</f>
        <v>1</v>
      </c>
      <c r="I327" s="30" t="str">
        <f t="shared" si="18"/>
        <v>-</v>
      </c>
      <c r="J327" s="19" t="str" cm="1">
        <f t="array" ref="J327">_xlfn.IFS(MOD(B327,100)&lt;&gt;0,"-",AND(MOD(B327,100)=0,I327=0),$H$7,AND(MOD(B327,100)=0,I327&gt;0,I327&lt;=0.02),$H$8,AND(MOD(B327,100)=0,I327&gt;0.02),$H$9)</f>
        <v>-</v>
      </c>
      <c r="M327" s="8"/>
    </row>
    <row r="328" spans="2:13" hidden="1" outlineLevel="1" x14ac:dyDescent="0.2">
      <c r="B328" s="3">
        <v>317</v>
      </c>
      <c r="C328" s="7">
        <f t="shared" si="19"/>
        <v>0.55817129629629958</v>
      </c>
      <c r="D328" s="28">
        <v>5.5839999999999996</v>
      </c>
      <c r="E328" s="4">
        <v>21.994528030000001</v>
      </c>
      <c r="F328" s="17">
        <f t="shared" si="16"/>
        <v>153.96169621000001</v>
      </c>
      <c r="G328" s="18" t="str">
        <f t="shared" si="17"/>
        <v>Aprovado</v>
      </c>
      <c r="H328" s="5" cm="1">
        <f t="array" ref="H328">_xlfn.IFS(AND(B328=1,G328=$H$3),0,AND(B328=1,G328=$H$4),1,AND(MOD(B327,100)=0,G328=$H$3),0,AND(MOD(B327,100)=0,G328=$H$4),1,G328=$H$3,H327,G328=$H$4,H327+1)</f>
        <v>1</v>
      </c>
      <c r="I328" s="30" t="str">
        <f t="shared" si="18"/>
        <v>-</v>
      </c>
      <c r="J328" s="19" t="str" cm="1">
        <f t="array" ref="J328">_xlfn.IFS(MOD(B328,100)&lt;&gt;0,"-",AND(MOD(B328,100)=0,I328=0),$H$7,AND(MOD(B328,100)=0,I328&gt;0,I328&lt;=0.02),$H$8,AND(MOD(B328,100)=0,I328&gt;0.02),$H$9)</f>
        <v>-</v>
      </c>
      <c r="M328" s="8"/>
    </row>
    <row r="329" spans="2:13" hidden="1" outlineLevel="1" x14ac:dyDescent="0.2">
      <c r="B329" s="3">
        <v>318</v>
      </c>
      <c r="C329" s="7">
        <f t="shared" si="19"/>
        <v>0.55822916666667</v>
      </c>
      <c r="D329" s="28">
        <v>4.0259999999999998</v>
      </c>
      <c r="E329" s="4">
        <v>22.08238472</v>
      </c>
      <c r="F329" s="17">
        <f t="shared" si="16"/>
        <v>154</v>
      </c>
      <c r="G329" s="18" t="str">
        <f t="shared" si="17"/>
        <v>Aprovado</v>
      </c>
      <c r="H329" s="5" cm="1">
        <f t="array" ref="H329">_xlfn.IFS(AND(B329=1,G329=$H$3),0,AND(B329=1,G329=$H$4),1,AND(MOD(B328,100)=0,G329=$H$3),0,AND(MOD(B328,100)=0,G329=$H$4),1,G329=$H$3,H328,G329=$H$4,H328+1)</f>
        <v>1</v>
      </c>
      <c r="I329" s="30" t="str">
        <f t="shared" si="18"/>
        <v>-</v>
      </c>
      <c r="J329" s="19" t="str" cm="1">
        <f t="array" ref="J329">_xlfn.IFS(MOD(B329,100)&lt;&gt;0,"-",AND(MOD(B329,100)=0,I329=0),$H$7,AND(MOD(B329,100)=0,I329&gt;0,I329&lt;=0.02),$H$8,AND(MOD(B329,100)=0,I329&gt;0.02),$H$9)</f>
        <v>-</v>
      </c>
      <c r="M329" s="8"/>
    </row>
    <row r="330" spans="2:13" hidden="1" outlineLevel="1" x14ac:dyDescent="0.2">
      <c r="B330" s="3">
        <v>319</v>
      </c>
      <c r="C330" s="7">
        <f t="shared" si="19"/>
        <v>0.55827546296296626</v>
      </c>
      <c r="D330" s="28">
        <v>4.7409999999999997</v>
      </c>
      <c r="E330" s="4">
        <v>21.643101290000001</v>
      </c>
      <c r="F330" s="17">
        <f t="shared" si="16"/>
        <v>151.50170903</v>
      </c>
      <c r="G330" s="18" t="str">
        <f t="shared" si="17"/>
        <v>Aprovado</v>
      </c>
      <c r="H330" s="5" cm="1">
        <f t="array" ref="H330">_xlfn.IFS(AND(B330=1,G330=$H$3),0,AND(B330=1,G330=$H$4),1,AND(MOD(B329,100)=0,G330=$H$3),0,AND(MOD(B329,100)=0,G330=$H$4),1,G330=$H$3,H329,G330=$H$4,H329+1)</f>
        <v>1</v>
      </c>
      <c r="I330" s="30" t="str">
        <f t="shared" si="18"/>
        <v>-</v>
      </c>
      <c r="J330" s="19" t="str" cm="1">
        <f t="array" ref="J330">_xlfn.IFS(MOD(B330,100)&lt;&gt;0,"-",AND(MOD(B330,100)=0,I330=0),$H$7,AND(MOD(B330,100)=0,I330&gt;0,I330&lt;=0.02),$H$8,AND(MOD(B330,100)=0,I330&gt;0.02),$H$9)</f>
        <v>-</v>
      </c>
      <c r="M330" s="8"/>
    </row>
    <row r="331" spans="2:13" hidden="1" outlineLevel="1" x14ac:dyDescent="0.2">
      <c r="B331" s="3">
        <v>320</v>
      </c>
      <c r="C331" s="7">
        <f t="shared" si="19"/>
        <v>0.55832175925926253</v>
      </c>
      <c r="D331" s="28">
        <v>4.5119999999999996</v>
      </c>
      <c r="E331" s="4">
        <v>21.616220590000001</v>
      </c>
      <c r="F331" s="17">
        <f t="shared" si="16"/>
        <v>151.31354413</v>
      </c>
      <c r="G331" s="18" t="str">
        <f t="shared" si="17"/>
        <v>Aprovado</v>
      </c>
      <c r="H331" s="5" cm="1">
        <f t="array" ref="H331">_xlfn.IFS(AND(B331=1,G331=$H$3),0,AND(B331=1,G331=$H$4),1,AND(MOD(B330,100)=0,G331=$H$3),0,AND(MOD(B330,100)=0,G331=$H$4),1,G331=$H$3,H330,G331=$H$4,H330+1)</f>
        <v>1</v>
      </c>
      <c r="I331" s="30" t="str">
        <f t="shared" si="18"/>
        <v>-</v>
      </c>
      <c r="J331" s="19" t="str" cm="1">
        <f t="array" ref="J331">_xlfn.IFS(MOD(B331,100)&lt;&gt;0,"-",AND(MOD(B331,100)=0,I331=0),$H$7,AND(MOD(B331,100)=0,I331&gt;0,I331&lt;=0.02),$H$8,AND(MOD(B331,100)=0,I331&gt;0.02),$H$9)</f>
        <v>-</v>
      </c>
      <c r="M331" s="8"/>
    </row>
    <row r="332" spans="2:13" hidden="1" outlineLevel="1" x14ac:dyDescent="0.2">
      <c r="B332" s="3">
        <v>321</v>
      </c>
      <c r="C332" s="7">
        <f t="shared" si="19"/>
        <v>0.5583680555555588</v>
      </c>
      <c r="D332" s="28">
        <v>4.95</v>
      </c>
      <c r="E332" s="4">
        <v>22.04622028</v>
      </c>
      <c r="F332" s="17">
        <f t="shared" ref="F332:F395" si="20">IF(E332&lt;$D$6,E332*$D$9,$D$6*$D$9)</f>
        <v>154</v>
      </c>
      <c r="G332" s="18" t="str">
        <f t="shared" ref="G332:G395" si="21">IF(AND(E332&gt;=$D$6+$D$8,E332&lt;=$D$6+$D$7),$H$3,$H$4)</f>
        <v>Aprovado</v>
      </c>
      <c r="H332" s="5" cm="1">
        <f t="array" ref="H332">_xlfn.IFS(AND(B332=1,G332=$H$3),0,AND(B332=1,G332=$H$4),1,AND(MOD(B331,100)=0,G332=$H$3),0,AND(MOD(B331,100)=0,G332=$H$4),1,G332=$H$3,H331,G332=$H$4,H331+1)</f>
        <v>1</v>
      </c>
      <c r="I332" s="30" t="str">
        <f t="shared" si="18"/>
        <v>-</v>
      </c>
      <c r="J332" s="19" t="str" cm="1">
        <f t="array" ref="J332">_xlfn.IFS(MOD(B332,100)&lt;&gt;0,"-",AND(MOD(B332,100)=0,I332=0),$H$7,AND(MOD(B332,100)=0,I332&gt;0,I332&lt;=0.02),$H$8,AND(MOD(B332,100)=0,I332&gt;0.02),$H$9)</f>
        <v>-</v>
      </c>
      <c r="M332" s="8"/>
    </row>
    <row r="333" spans="2:13" hidden="1" outlineLevel="1" x14ac:dyDescent="0.2">
      <c r="B333" s="3">
        <v>322</v>
      </c>
      <c r="C333" s="7">
        <f t="shared" si="19"/>
        <v>0.55841435185185506</v>
      </c>
      <c r="D333" s="28">
        <v>5.0670000000000002</v>
      </c>
      <c r="E333" s="4">
        <v>22.062224189999998</v>
      </c>
      <c r="F333" s="17">
        <f t="shared" si="20"/>
        <v>154</v>
      </c>
      <c r="G333" s="18" t="str">
        <f t="shared" si="21"/>
        <v>Aprovado</v>
      </c>
      <c r="H333" s="5" cm="1">
        <f t="array" ref="H333">_xlfn.IFS(AND(B333=1,G333=$H$3),0,AND(B333=1,G333=$H$4),1,AND(MOD(B332,100)=0,G333=$H$3),0,AND(MOD(B332,100)=0,G333=$H$4),1,G333=$H$3,H332,G333=$H$4,H332+1)</f>
        <v>1</v>
      </c>
      <c r="I333" s="30" t="str">
        <f t="shared" ref="I333:I396" si="22">IF(MOD(B333,100)=0,H333/100,"-")</f>
        <v>-</v>
      </c>
      <c r="J333" s="19" t="str" cm="1">
        <f t="array" ref="J333">_xlfn.IFS(MOD(B333,100)&lt;&gt;0,"-",AND(MOD(B333,100)=0,I333=0),$H$7,AND(MOD(B333,100)=0,I333&gt;0,I333&lt;=0.02),$H$8,AND(MOD(B333,100)=0,I333&gt;0.02),$H$9)</f>
        <v>-</v>
      </c>
      <c r="M333" s="8"/>
    </row>
    <row r="334" spans="2:13" hidden="1" outlineLevel="1" x14ac:dyDescent="0.2">
      <c r="B334" s="3">
        <v>323</v>
      </c>
      <c r="C334" s="7">
        <f t="shared" ref="C334:C397" si="23">C333+TIME(0,0,D333)</f>
        <v>0.55847222222222548</v>
      </c>
      <c r="D334" s="28">
        <v>5.8680000000000003</v>
      </c>
      <c r="E334" s="4">
        <v>21.53442488</v>
      </c>
      <c r="F334" s="17">
        <f t="shared" si="20"/>
        <v>150.74097416000001</v>
      </c>
      <c r="G334" s="18" t="str">
        <f t="shared" si="21"/>
        <v>Aprovado</v>
      </c>
      <c r="H334" s="5" cm="1">
        <f t="array" ref="H334">_xlfn.IFS(AND(B334=1,G334=$H$3),0,AND(B334=1,G334=$H$4),1,AND(MOD(B333,100)=0,G334=$H$3),0,AND(MOD(B333,100)=0,G334=$H$4),1,G334=$H$3,H333,G334=$H$4,H333+1)</f>
        <v>1</v>
      </c>
      <c r="I334" s="30" t="str">
        <f t="shared" si="22"/>
        <v>-</v>
      </c>
      <c r="J334" s="19" t="str" cm="1">
        <f t="array" ref="J334">_xlfn.IFS(MOD(B334,100)&lt;&gt;0,"-",AND(MOD(B334,100)=0,I334=0),$H$7,AND(MOD(B334,100)=0,I334&gt;0,I334&lt;=0.02),$H$8,AND(MOD(B334,100)=0,I334&gt;0.02),$H$9)</f>
        <v>-</v>
      </c>
      <c r="M334" s="8"/>
    </row>
    <row r="335" spans="2:13" hidden="1" outlineLevel="1" x14ac:dyDescent="0.2">
      <c r="B335" s="3">
        <v>324</v>
      </c>
      <c r="C335" s="7">
        <f t="shared" si="23"/>
        <v>0.55853009259259589</v>
      </c>
      <c r="D335" s="28">
        <v>4.7469999999999999</v>
      </c>
      <c r="E335" s="4">
        <v>21.74311655</v>
      </c>
      <c r="F335" s="17">
        <f t="shared" si="20"/>
        <v>152.20181585</v>
      </c>
      <c r="G335" s="18" t="str">
        <f t="shared" si="21"/>
        <v>Aprovado</v>
      </c>
      <c r="H335" s="5" cm="1">
        <f t="array" ref="H335">_xlfn.IFS(AND(B335=1,G335=$H$3),0,AND(B335=1,G335=$H$4),1,AND(MOD(B334,100)=0,G335=$H$3),0,AND(MOD(B334,100)=0,G335=$H$4),1,G335=$H$3,H334,G335=$H$4,H334+1)</f>
        <v>1</v>
      </c>
      <c r="I335" s="30" t="str">
        <f t="shared" si="22"/>
        <v>-</v>
      </c>
      <c r="J335" s="19" t="str" cm="1">
        <f t="array" ref="J335">_xlfn.IFS(MOD(B335,100)&lt;&gt;0,"-",AND(MOD(B335,100)=0,I335=0),$H$7,AND(MOD(B335,100)=0,I335&gt;0,I335&lt;=0.02),$H$8,AND(MOD(B335,100)=0,I335&gt;0.02),$H$9)</f>
        <v>-</v>
      </c>
      <c r="M335" s="8"/>
    </row>
    <row r="336" spans="2:13" hidden="1" outlineLevel="1" x14ac:dyDescent="0.2">
      <c r="B336" s="3">
        <v>325</v>
      </c>
      <c r="C336" s="7">
        <f t="shared" si="23"/>
        <v>0.55857638888889216</v>
      </c>
      <c r="D336" s="28">
        <v>4.6029999999999998</v>
      </c>
      <c r="E336" s="4">
        <v>21.982937100000001</v>
      </c>
      <c r="F336" s="17">
        <f t="shared" si="20"/>
        <v>153.88055969999999</v>
      </c>
      <c r="G336" s="18" t="str">
        <f t="shared" si="21"/>
        <v>Aprovado</v>
      </c>
      <c r="H336" s="5" cm="1">
        <f t="array" ref="H336">_xlfn.IFS(AND(B336=1,G336=$H$3),0,AND(B336=1,G336=$H$4),1,AND(MOD(B335,100)=0,G336=$H$3),0,AND(MOD(B335,100)=0,G336=$H$4),1,G336=$H$3,H335,G336=$H$4,H335+1)</f>
        <v>1</v>
      </c>
      <c r="I336" s="30" t="str">
        <f t="shared" si="22"/>
        <v>-</v>
      </c>
      <c r="J336" s="19" t="str" cm="1">
        <f t="array" ref="J336">_xlfn.IFS(MOD(B336,100)&lt;&gt;0,"-",AND(MOD(B336,100)=0,I336=0),$H$7,AND(MOD(B336,100)=0,I336&gt;0,I336&lt;=0.02),$H$8,AND(MOD(B336,100)=0,I336&gt;0.02),$H$9)</f>
        <v>-</v>
      </c>
      <c r="M336" s="8"/>
    </row>
    <row r="337" spans="2:13" hidden="1" outlineLevel="1" x14ac:dyDescent="0.2">
      <c r="B337" s="3">
        <v>326</v>
      </c>
      <c r="C337" s="7">
        <f t="shared" si="23"/>
        <v>0.55862268518518843</v>
      </c>
      <c r="D337" s="28">
        <v>4.6269999999999998</v>
      </c>
      <c r="E337" s="4">
        <v>21.540211190000001</v>
      </c>
      <c r="F337" s="17">
        <f t="shared" si="20"/>
        <v>150.78147833</v>
      </c>
      <c r="G337" s="18" t="str">
        <f t="shared" si="21"/>
        <v>Aprovado</v>
      </c>
      <c r="H337" s="5" cm="1">
        <f t="array" ref="H337">_xlfn.IFS(AND(B337=1,G337=$H$3),0,AND(B337=1,G337=$H$4),1,AND(MOD(B336,100)=0,G337=$H$3),0,AND(MOD(B336,100)=0,G337=$H$4),1,G337=$H$3,H336,G337=$H$4,H336+1)</f>
        <v>1</v>
      </c>
      <c r="I337" s="30" t="str">
        <f t="shared" si="22"/>
        <v>-</v>
      </c>
      <c r="J337" s="19" t="str" cm="1">
        <f t="array" ref="J337">_xlfn.IFS(MOD(B337,100)&lt;&gt;0,"-",AND(MOD(B337,100)=0,I337=0),$H$7,AND(MOD(B337,100)=0,I337&gt;0,I337&lt;=0.02),$H$8,AND(MOD(B337,100)=0,I337&gt;0.02),$H$9)</f>
        <v>-</v>
      </c>
      <c r="M337" s="8"/>
    </row>
    <row r="338" spans="2:13" hidden="1" outlineLevel="1" x14ac:dyDescent="0.2">
      <c r="B338" s="3">
        <v>327</v>
      </c>
      <c r="C338" s="7">
        <f t="shared" si="23"/>
        <v>0.55866898148148469</v>
      </c>
      <c r="D338" s="28">
        <v>5.2930000000000001</v>
      </c>
      <c r="E338" s="4">
        <v>21.515198219999998</v>
      </c>
      <c r="F338" s="17">
        <f t="shared" si="20"/>
        <v>150.60638753999999</v>
      </c>
      <c r="G338" s="18" t="str">
        <f t="shared" si="21"/>
        <v>Aprovado</v>
      </c>
      <c r="H338" s="5" cm="1">
        <f t="array" ref="H338">_xlfn.IFS(AND(B338=1,G338=$H$3),0,AND(B338=1,G338=$H$4),1,AND(MOD(B337,100)=0,G338=$H$3),0,AND(MOD(B337,100)=0,G338=$H$4),1,G338=$H$3,H337,G338=$H$4,H337+1)</f>
        <v>1</v>
      </c>
      <c r="I338" s="30" t="str">
        <f t="shared" si="22"/>
        <v>-</v>
      </c>
      <c r="J338" s="19" t="str" cm="1">
        <f t="array" ref="J338">_xlfn.IFS(MOD(B338,100)&lt;&gt;0,"-",AND(MOD(B338,100)=0,I338=0),$H$7,AND(MOD(B338,100)=0,I338&gt;0,I338&lt;=0.02),$H$8,AND(MOD(B338,100)=0,I338&gt;0.02),$H$9)</f>
        <v>-</v>
      </c>
      <c r="M338" s="8"/>
    </row>
    <row r="339" spans="2:13" hidden="1" outlineLevel="1" x14ac:dyDescent="0.2">
      <c r="B339" s="3">
        <v>328</v>
      </c>
      <c r="C339" s="7">
        <f t="shared" si="23"/>
        <v>0.55872685185185511</v>
      </c>
      <c r="D339" s="28">
        <v>5.6420000000000003</v>
      </c>
      <c r="E339" s="4">
        <v>21.51853084</v>
      </c>
      <c r="F339" s="17">
        <f t="shared" si="20"/>
        <v>150.62971587999999</v>
      </c>
      <c r="G339" s="18" t="str">
        <f t="shared" si="21"/>
        <v>Aprovado</v>
      </c>
      <c r="H339" s="5" cm="1">
        <f t="array" ref="H339">_xlfn.IFS(AND(B339=1,G339=$H$3),0,AND(B339=1,G339=$H$4),1,AND(MOD(B338,100)=0,G339=$H$3),0,AND(MOD(B338,100)=0,G339=$H$4),1,G339=$H$3,H338,G339=$H$4,H338+1)</f>
        <v>1</v>
      </c>
      <c r="I339" s="30" t="str">
        <f t="shared" si="22"/>
        <v>-</v>
      </c>
      <c r="J339" s="19" t="str" cm="1">
        <f t="array" ref="J339">_xlfn.IFS(MOD(B339,100)&lt;&gt;0,"-",AND(MOD(B339,100)=0,I339=0),$H$7,AND(MOD(B339,100)=0,I339&gt;0,I339&lt;=0.02),$H$8,AND(MOD(B339,100)=0,I339&gt;0.02),$H$9)</f>
        <v>-</v>
      </c>
      <c r="M339" s="8"/>
    </row>
    <row r="340" spans="2:13" hidden="1" outlineLevel="1" x14ac:dyDescent="0.2">
      <c r="B340" s="3">
        <v>329</v>
      </c>
      <c r="C340" s="7">
        <f t="shared" si="23"/>
        <v>0.55878472222222553</v>
      </c>
      <c r="D340" s="28">
        <v>4.282</v>
      </c>
      <c r="E340" s="4">
        <v>21.817056789999999</v>
      </c>
      <c r="F340" s="17">
        <f t="shared" si="20"/>
        <v>152.71939752999998</v>
      </c>
      <c r="G340" s="18" t="str">
        <f t="shared" si="21"/>
        <v>Aprovado</v>
      </c>
      <c r="H340" s="5" cm="1">
        <f t="array" ref="H340">_xlfn.IFS(AND(B340=1,G340=$H$3),0,AND(B340=1,G340=$H$4),1,AND(MOD(B339,100)=0,G340=$H$3),0,AND(MOD(B339,100)=0,G340=$H$4),1,G340=$H$3,H339,G340=$H$4,H339+1)</f>
        <v>1</v>
      </c>
      <c r="I340" s="30" t="str">
        <f t="shared" si="22"/>
        <v>-</v>
      </c>
      <c r="J340" s="19" t="str" cm="1">
        <f t="array" ref="J340">_xlfn.IFS(MOD(B340,100)&lt;&gt;0,"-",AND(MOD(B340,100)=0,I340=0),$H$7,AND(MOD(B340,100)=0,I340&gt;0,I340&lt;=0.02),$H$8,AND(MOD(B340,100)=0,I340&gt;0.02),$H$9)</f>
        <v>-</v>
      </c>
      <c r="M340" s="8"/>
    </row>
    <row r="341" spans="2:13" hidden="1" outlineLevel="1" x14ac:dyDescent="0.2">
      <c r="B341" s="3">
        <v>330</v>
      </c>
      <c r="C341" s="7">
        <f t="shared" si="23"/>
        <v>0.55883101851852179</v>
      </c>
      <c r="D341" s="28">
        <v>5.4850000000000003</v>
      </c>
      <c r="E341" s="4">
        <v>21.215482040000001</v>
      </c>
      <c r="F341" s="17">
        <f t="shared" si="20"/>
        <v>148.50837428</v>
      </c>
      <c r="G341" s="18" t="str">
        <f t="shared" si="21"/>
        <v>Reprovado</v>
      </c>
      <c r="H341" s="5" cm="1">
        <f t="array" ref="H341">_xlfn.IFS(AND(B341=1,G341=$H$3),0,AND(B341=1,G341=$H$4),1,AND(MOD(B340,100)=0,G341=$H$3),0,AND(MOD(B340,100)=0,G341=$H$4),1,G341=$H$3,H340,G341=$H$4,H340+1)</f>
        <v>2</v>
      </c>
      <c r="I341" s="30" t="str">
        <f t="shared" si="22"/>
        <v>-</v>
      </c>
      <c r="J341" s="19" t="str" cm="1">
        <f t="array" ref="J341">_xlfn.IFS(MOD(B341,100)&lt;&gt;0,"-",AND(MOD(B341,100)=0,I341=0),$H$7,AND(MOD(B341,100)=0,I341&gt;0,I341&lt;=0.02),$H$8,AND(MOD(B341,100)=0,I341&gt;0.02),$H$9)</f>
        <v>-</v>
      </c>
      <c r="M341" s="8"/>
    </row>
    <row r="342" spans="2:13" hidden="1" outlineLevel="1" x14ac:dyDescent="0.2">
      <c r="B342" s="3">
        <v>331</v>
      </c>
      <c r="C342" s="7">
        <f t="shared" si="23"/>
        <v>0.55888888888889221</v>
      </c>
      <c r="D342" s="28">
        <v>5.7939999999999996</v>
      </c>
      <c r="E342" s="4">
        <v>21.779427470000002</v>
      </c>
      <c r="F342" s="17">
        <f t="shared" si="20"/>
        <v>152.45599229000001</v>
      </c>
      <c r="G342" s="18" t="str">
        <f t="shared" si="21"/>
        <v>Aprovado</v>
      </c>
      <c r="H342" s="5" cm="1">
        <f t="array" ref="H342">_xlfn.IFS(AND(B342=1,G342=$H$3),0,AND(B342=1,G342=$H$4),1,AND(MOD(B341,100)=0,G342=$H$3),0,AND(MOD(B341,100)=0,G342=$H$4),1,G342=$H$3,H341,G342=$H$4,H341+1)</f>
        <v>2</v>
      </c>
      <c r="I342" s="30" t="str">
        <f t="shared" si="22"/>
        <v>-</v>
      </c>
      <c r="J342" s="19" t="str" cm="1">
        <f t="array" ref="J342">_xlfn.IFS(MOD(B342,100)&lt;&gt;0,"-",AND(MOD(B342,100)=0,I342=0),$H$7,AND(MOD(B342,100)=0,I342&gt;0,I342&lt;=0.02),$H$8,AND(MOD(B342,100)=0,I342&gt;0.02),$H$9)</f>
        <v>-</v>
      </c>
      <c r="M342" s="8"/>
    </row>
    <row r="343" spans="2:13" hidden="1" outlineLevel="1" x14ac:dyDescent="0.2">
      <c r="B343" s="3">
        <v>332</v>
      </c>
      <c r="C343" s="7">
        <f t="shared" si="23"/>
        <v>0.55894675925926263</v>
      </c>
      <c r="D343" s="28">
        <v>4.6669999999999998</v>
      </c>
      <c r="E343" s="4">
        <v>21.58653829</v>
      </c>
      <c r="F343" s="17">
        <f t="shared" si="20"/>
        <v>151.10576803000001</v>
      </c>
      <c r="G343" s="18" t="str">
        <f t="shared" si="21"/>
        <v>Aprovado</v>
      </c>
      <c r="H343" s="5" cm="1">
        <f t="array" ref="H343">_xlfn.IFS(AND(B343=1,G343=$H$3),0,AND(B343=1,G343=$H$4),1,AND(MOD(B342,100)=0,G343=$H$3),0,AND(MOD(B342,100)=0,G343=$H$4),1,G343=$H$3,H342,G343=$H$4,H342+1)</f>
        <v>2</v>
      </c>
      <c r="I343" s="30" t="str">
        <f t="shared" si="22"/>
        <v>-</v>
      </c>
      <c r="J343" s="19" t="str" cm="1">
        <f t="array" ref="J343">_xlfn.IFS(MOD(B343,100)&lt;&gt;0,"-",AND(MOD(B343,100)=0,I343=0),$H$7,AND(MOD(B343,100)=0,I343&gt;0,I343&lt;=0.02),$H$8,AND(MOD(B343,100)=0,I343&gt;0.02),$H$9)</f>
        <v>-</v>
      </c>
      <c r="M343" s="8"/>
    </row>
    <row r="344" spans="2:13" hidden="1" outlineLevel="1" x14ac:dyDescent="0.2">
      <c r="B344" s="3">
        <v>333</v>
      </c>
      <c r="C344" s="7">
        <f t="shared" si="23"/>
        <v>0.55899305555555889</v>
      </c>
      <c r="D344" s="28">
        <v>5.0419999999999998</v>
      </c>
      <c r="E344" s="4">
        <v>21.638340400000001</v>
      </c>
      <c r="F344" s="17">
        <f t="shared" si="20"/>
        <v>151.4683828</v>
      </c>
      <c r="G344" s="18" t="str">
        <f t="shared" si="21"/>
        <v>Aprovado</v>
      </c>
      <c r="H344" s="5" cm="1">
        <f t="array" ref="H344">_xlfn.IFS(AND(B344=1,G344=$H$3),0,AND(B344=1,G344=$H$4),1,AND(MOD(B343,100)=0,G344=$H$3),0,AND(MOD(B343,100)=0,G344=$H$4),1,G344=$H$3,H343,G344=$H$4,H343+1)</f>
        <v>2</v>
      </c>
      <c r="I344" s="30" t="str">
        <f t="shared" si="22"/>
        <v>-</v>
      </c>
      <c r="J344" s="19" t="str" cm="1">
        <f t="array" ref="J344">_xlfn.IFS(MOD(B344,100)&lt;&gt;0,"-",AND(MOD(B344,100)=0,I344=0),$H$7,AND(MOD(B344,100)=0,I344&gt;0,I344&lt;=0.02),$H$8,AND(MOD(B344,100)=0,I344&gt;0.02),$H$9)</f>
        <v>-</v>
      </c>
      <c r="M344" s="8"/>
    </row>
    <row r="345" spans="2:13" hidden="1" outlineLevel="1" x14ac:dyDescent="0.2">
      <c r="B345" s="3">
        <v>334</v>
      </c>
      <c r="C345" s="7">
        <f t="shared" si="23"/>
        <v>0.55905092592592931</v>
      </c>
      <c r="D345" s="28">
        <v>4.5860000000000003</v>
      </c>
      <c r="E345" s="4">
        <v>21.653447069999999</v>
      </c>
      <c r="F345" s="17">
        <f t="shared" si="20"/>
        <v>151.57412948999999</v>
      </c>
      <c r="G345" s="18" t="str">
        <f t="shared" si="21"/>
        <v>Aprovado</v>
      </c>
      <c r="H345" s="5" cm="1">
        <f t="array" ref="H345">_xlfn.IFS(AND(B345=1,G345=$H$3),0,AND(B345=1,G345=$H$4),1,AND(MOD(B344,100)=0,G345=$H$3),0,AND(MOD(B344,100)=0,G345=$H$4),1,G345=$H$3,H344,G345=$H$4,H344+1)</f>
        <v>2</v>
      </c>
      <c r="I345" s="30" t="str">
        <f t="shared" si="22"/>
        <v>-</v>
      </c>
      <c r="J345" s="19" t="str" cm="1">
        <f t="array" ref="J345">_xlfn.IFS(MOD(B345,100)&lt;&gt;0,"-",AND(MOD(B345,100)=0,I345=0),$H$7,AND(MOD(B345,100)=0,I345&gt;0,I345&lt;=0.02),$H$8,AND(MOD(B345,100)=0,I345&gt;0.02),$H$9)</f>
        <v>-</v>
      </c>
      <c r="M345" s="8"/>
    </row>
    <row r="346" spans="2:13" hidden="1" outlineLevel="1" x14ac:dyDescent="0.2">
      <c r="B346" s="3">
        <v>335</v>
      </c>
      <c r="C346" s="7">
        <f t="shared" si="23"/>
        <v>0.55909722222222558</v>
      </c>
      <c r="D346" s="28">
        <v>5.3479999999999999</v>
      </c>
      <c r="E346" s="4">
        <v>22.026828819999999</v>
      </c>
      <c r="F346" s="17">
        <f t="shared" si="20"/>
        <v>154</v>
      </c>
      <c r="G346" s="18" t="str">
        <f t="shared" si="21"/>
        <v>Aprovado</v>
      </c>
      <c r="H346" s="5" cm="1">
        <f t="array" ref="H346">_xlfn.IFS(AND(B346=1,G346=$H$3),0,AND(B346=1,G346=$H$4),1,AND(MOD(B345,100)=0,G346=$H$3),0,AND(MOD(B345,100)=0,G346=$H$4),1,G346=$H$3,H345,G346=$H$4,H345+1)</f>
        <v>2</v>
      </c>
      <c r="I346" s="30" t="str">
        <f t="shared" si="22"/>
        <v>-</v>
      </c>
      <c r="J346" s="19" t="str" cm="1">
        <f t="array" ref="J346">_xlfn.IFS(MOD(B346,100)&lt;&gt;0,"-",AND(MOD(B346,100)=0,I346=0),$H$7,AND(MOD(B346,100)=0,I346&gt;0,I346&lt;=0.02),$H$8,AND(MOD(B346,100)=0,I346&gt;0.02),$H$9)</f>
        <v>-</v>
      </c>
      <c r="M346" s="8"/>
    </row>
    <row r="347" spans="2:13" hidden="1" outlineLevel="1" x14ac:dyDescent="0.2">
      <c r="B347" s="3">
        <v>336</v>
      </c>
      <c r="C347" s="7">
        <f t="shared" si="23"/>
        <v>0.55915509259259599</v>
      </c>
      <c r="D347" s="28">
        <v>5.12</v>
      </c>
      <c r="E347" s="4">
        <v>21.960048220000001</v>
      </c>
      <c r="F347" s="17">
        <f t="shared" si="20"/>
        <v>153.72033754</v>
      </c>
      <c r="G347" s="18" t="str">
        <f t="shared" si="21"/>
        <v>Aprovado</v>
      </c>
      <c r="H347" s="5" cm="1">
        <f t="array" ref="H347">_xlfn.IFS(AND(B347=1,G347=$H$3),0,AND(B347=1,G347=$H$4),1,AND(MOD(B346,100)=0,G347=$H$3),0,AND(MOD(B346,100)=0,G347=$H$4),1,G347=$H$3,H346,G347=$H$4,H346+1)</f>
        <v>2</v>
      </c>
      <c r="I347" s="30" t="str">
        <f t="shared" si="22"/>
        <v>-</v>
      </c>
      <c r="J347" s="19" t="str" cm="1">
        <f t="array" ref="J347">_xlfn.IFS(MOD(B347,100)&lt;&gt;0,"-",AND(MOD(B347,100)=0,I347=0),$H$7,AND(MOD(B347,100)=0,I347&gt;0,I347&lt;=0.02),$H$8,AND(MOD(B347,100)=0,I347&gt;0.02),$H$9)</f>
        <v>-</v>
      </c>
      <c r="M347" s="8"/>
    </row>
    <row r="348" spans="2:13" hidden="1" outlineLevel="1" x14ac:dyDescent="0.2">
      <c r="B348" s="3">
        <v>337</v>
      </c>
      <c r="C348" s="7">
        <f t="shared" si="23"/>
        <v>0.55921296296296641</v>
      </c>
      <c r="D348" s="28">
        <v>5.0229999999999997</v>
      </c>
      <c r="E348" s="4">
        <v>21.97198706</v>
      </c>
      <c r="F348" s="17">
        <f t="shared" si="20"/>
        <v>153.80390942</v>
      </c>
      <c r="G348" s="18" t="str">
        <f t="shared" si="21"/>
        <v>Aprovado</v>
      </c>
      <c r="H348" s="5" cm="1">
        <f t="array" ref="H348">_xlfn.IFS(AND(B348=1,G348=$H$3),0,AND(B348=1,G348=$H$4),1,AND(MOD(B347,100)=0,G348=$H$3),0,AND(MOD(B347,100)=0,G348=$H$4),1,G348=$H$3,H347,G348=$H$4,H347+1)</f>
        <v>2</v>
      </c>
      <c r="I348" s="30" t="str">
        <f t="shared" si="22"/>
        <v>-</v>
      </c>
      <c r="J348" s="19" t="str" cm="1">
        <f t="array" ref="J348">_xlfn.IFS(MOD(B348,100)&lt;&gt;0,"-",AND(MOD(B348,100)=0,I348=0),$H$7,AND(MOD(B348,100)=0,I348&gt;0,I348&lt;=0.02),$H$8,AND(MOD(B348,100)=0,I348&gt;0.02),$H$9)</f>
        <v>-</v>
      </c>
      <c r="M348" s="8"/>
    </row>
    <row r="349" spans="2:13" hidden="1" outlineLevel="1" x14ac:dyDescent="0.2">
      <c r="B349" s="3">
        <v>338</v>
      </c>
      <c r="C349" s="7">
        <f t="shared" si="23"/>
        <v>0.55927083333333683</v>
      </c>
      <c r="D349" s="28">
        <v>4.4850000000000003</v>
      </c>
      <c r="E349" s="4">
        <v>21.6866451</v>
      </c>
      <c r="F349" s="17">
        <f t="shared" si="20"/>
        <v>151.80651570000001</v>
      </c>
      <c r="G349" s="18" t="str">
        <f t="shared" si="21"/>
        <v>Aprovado</v>
      </c>
      <c r="H349" s="5" cm="1">
        <f t="array" ref="H349">_xlfn.IFS(AND(B349=1,G349=$H$3),0,AND(B349=1,G349=$H$4),1,AND(MOD(B348,100)=0,G349=$H$3),0,AND(MOD(B348,100)=0,G349=$H$4),1,G349=$H$3,H348,G349=$H$4,H348+1)</f>
        <v>2</v>
      </c>
      <c r="I349" s="30" t="str">
        <f t="shared" si="22"/>
        <v>-</v>
      </c>
      <c r="J349" s="19" t="str" cm="1">
        <f t="array" ref="J349">_xlfn.IFS(MOD(B349,100)&lt;&gt;0,"-",AND(MOD(B349,100)=0,I349=0),$H$7,AND(MOD(B349,100)=0,I349&gt;0,I349&lt;=0.02),$H$8,AND(MOD(B349,100)=0,I349&gt;0.02),$H$9)</f>
        <v>-</v>
      </c>
      <c r="M349" s="8"/>
    </row>
    <row r="350" spans="2:13" hidden="1" outlineLevel="1" x14ac:dyDescent="0.2">
      <c r="B350" s="3">
        <v>339</v>
      </c>
      <c r="C350" s="7">
        <f t="shared" si="23"/>
        <v>0.55931712962963309</v>
      </c>
      <c r="D350" s="28">
        <v>4.8499999999999996</v>
      </c>
      <c r="E350" s="4">
        <v>21.835477770000001</v>
      </c>
      <c r="F350" s="17">
        <f t="shared" si="20"/>
        <v>152.84834438999999</v>
      </c>
      <c r="G350" s="18" t="str">
        <f t="shared" si="21"/>
        <v>Aprovado</v>
      </c>
      <c r="H350" s="5" cm="1">
        <f t="array" ref="H350">_xlfn.IFS(AND(B350=1,G350=$H$3),0,AND(B350=1,G350=$H$4),1,AND(MOD(B349,100)=0,G350=$H$3),0,AND(MOD(B349,100)=0,G350=$H$4),1,G350=$H$3,H349,G350=$H$4,H349+1)</f>
        <v>2</v>
      </c>
      <c r="I350" s="30" t="str">
        <f t="shared" si="22"/>
        <v>-</v>
      </c>
      <c r="J350" s="19" t="str" cm="1">
        <f t="array" ref="J350">_xlfn.IFS(MOD(B350,100)&lt;&gt;0,"-",AND(MOD(B350,100)=0,I350=0),$H$7,AND(MOD(B350,100)=0,I350&gt;0,I350&lt;=0.02),$H$8,AND(MOD(B350,100)=0,I350&gt;0.02),$H$9)</f>
        <v>-</v>
      </c>
      <c r="M350" s="8"/>
    </row>
    <row r="351" spans="2:13" hidden="1" outlineLevel="1" x14ac:dyDescent="0.2">
      <c r="B351" s="3">
        <v>340</v>
      </c>
      <c r="C351" s="7">
        <f t="shared" si="23"/>
        <v>0.55936342592592936</v>
      </c>
      <c r="D351" s="28">
        <v>5.3620000000000001</v>
      </c>
      <c r="E351" s="4">
        <v>21.577675710000001</v>
      </c>
      <c r="F351" s="17">
        <f t="shared" si="20"/>
        <v>151.04372997000002</v>
      </c>
      <c r="G351" s="18" t="str">
        <f t="shared" si="21"/>
        <v>Aprovado</v>
      </c>
      <c r="H351" s="5" cm="1">
        <f t="array" ref="H351">_xlfn.IFS(AND(B351=1,G351=$H$3),0,AND(B351=1,G351=$H$4),1,AND(MOD(B350,100)=0,G351=$H$3),0,AND(MOD(B350,100)=0,G351=$H$4),1,G351=$H$3,H350,G351=$H$4,H350+1)</f>
        <v>2</v>
      </c>
      <c r="I351" s="30" t="str">
        <f t="shared" si="22"/>
        <v>-</v>
      </c>
      <c r="J351" s="19" t="str" cm="1">
        <f t="array" ref="J351">_xlfn.IFS(MOD(B351,100)&lt;&gt;0,"-",AND(MOD(B351,100)=0,I351=0),$H$7,AND(MOD(B351,100)=0,I351&gt;0,I351&lt;=0.02),$H$8,AND(MOD(B351,100)=0,I351&gt;0.02),$H$9)</f>
        <v>-</v>
      </c>
      <c r="M351" s="8"/>
    </row>
    <row r="352" spans="2:13" hidden="1" outlineLevel="1" x14ac:dyDescent="0.2">
      <c r="B352" s="3">
        <v>341</v>
      </c>
      <c r="C352" s="7">
        <f t="shared" si="23"/>
        <v>0.55942129629629977</v>
      </c>
      <c r="D352" s="28">
        <v>4.9950000000000001</v>
      </c>
      <c r="E352" s="4">
        <v>21.883159890000002</v>
      </c>
      <c r="F352" s="17">
        <f t="shared" si="20"/>
        <v>153.18211923000001</v>
      </c>
      <c r="G352" s="18" t="str">
        <f t="shared" si="21"/>
        <v>Aprovado</v>
      </c>
      <c r="H352" s="5" cm="1">
        <f t="array" ref="H352">_xlfn.IFS(AND(B352=1,G352=$H$3),0,AND(B352=1,G352=$H$4),1,AND(MOD(B351,100)=0,G352=$H$3),0,AND(MOD(B351,100)=0,G352=$H$4),1,G352=$H$3,H351,G352=$H$4,H351+1)</f>
        <v>2</v>
      </c>
      <c r="I352" s="30" t="str">
        <f t="shared" si="22"/>
        <v>-</v>
      </c>
      <c r="J352" s="19" t="str" cm="1">
        <f t="array" ref="J352">_xlfn.IFS(MOD(B352,100)&lt;&gt;0,"-",AND(MOD(B352,100)=0,I352=0),$H$7,AND(MOD(B352,100)=0,I352&gt;0,I352&lt;=0.02),$H$8,AND(MOD(B352,100)=0,I352&gt;0.02),$H$9)</f>
        <v>-</v>
      </c>
      <c r="M352" s="8"/>
    </row>
    <row r="353" spans="2:13" hidden="1" outlineLevel="1" x14ac:dyDescent="0.2">
      <c r="B353" s="3">
        <v>342</v>
      </c>
      <c r="C353" s="7">
        <f t="shared" si="23"/>
        <v>0.55946759259259604</v>
      </c>
      <c r="D353" s="28">
        <v>5.5010000000000003</v>
      </c>
      <c r="E353" s="4">
        <v>21.776003299999999</v>
      </c>
      <c r="F353" s="17">
        <f t="shared" si="20"/>
        <v>152.43202309999998</v>
      </c>
      <c r="G353" s="18" t="str">
        <f t="shared" si="21"/>
        <v>Aprovado</v>
      </c>
      <c r="H353" s="5" cm="1">
        <f t="array" ref="H353">_xlfn.IFS(AND(B353=1,G353=$H$3),0,AND(B353=1,G353=$H$4),1,AND(MOD(B352,100)=0,G353=$H$3),0,AND(MOD(B352,100)=0,G353=$H$4),1,G353=$H$3,H352,G353=$H$4,H352+1)</f>
        <v>2</v>
      </c>
      <c r="I353" s="30" t="str">
        <f t="shared" si="22"/>
        <v>-</v>
      </c>
      <c r="J353" s="19" t="str" cm="1">
        <f t="array" ref="J353">_xlfn.IFS(MOD(B353,100)&lt;&gt;0,"-",AND(MOD(B353,100)=0,I353=0),$H$7,AND(MOD(B353,100)=0,I353&gt;0,I353&lt;=0.02),$H$8,AND(MOD(B353,100)=0,I353&gt;0.02),$H$9)</f>
        <v>-</v>
      </c>
      <c r="M353" s="8"/>
    </row>
    <row r="354" spans="2:13" hidden="1" outlineLevel="1" x14ac:dyDescent="0.2">
      <c r="B354" s="3">
        <v>343</v>
      </c>
      <c r="C354" s="7">
        <f t="shared" si="23"/>
        <v>0.55952546296296646</v>
      </c>
      <c r="D354" s="28">
        <v>4.4930000000000003</v>
      </c>
      <c r="E354" s="4">
        <v>21.752986239999998</v>
      </c>
      <c r="F354" s="17">
        <f t="shared" si="20"/>
        <v>152.27090368</v>
      </c>
      <c r="G354" s="18" t="str">
        <f t="shared" si="21"/>
        <v>Aprovado</v>
      </c>
      <c r="H354" s="5" cm="1">
        <f t="array" ref="H354">_xlfn.IFS(AND(B354=1,G354=$H$3),0,AND(B354=1,G354=$H$4),1,AND(MOD(B353,100)=0,G354=$H$3),0,AND(MOD(B353,100)=0,G354=$H$4),1,G354=$H$3,H353,G354=$H$4,H353+1)</f>
        <v>2</v>
      </c>
      <c r="I354" s="30" t="str">
        <f t="shared" si="22"/>
        <v>-</v>
      </c>
      <c r="J354" s="19" t="str" cm="1">
        <f t="array" ref="J354">_xlfn.IFS(MOD(B354,100)&lt;&gt;0,"-",AND(MOD(B354,100)=0,I354=0),$H$7,AND(MOD(B354,100)=0,I354&gt;0,I354&lt;=0.02),$H$8,AND(MOD(B354,100)=0,I354&gt;0.02),$H$9)</f>
        <v>-</v>
      </c>
      <c r="M354" s="8"/>
    </row>
    <row r="355" spans="2:13" hidden="1" outlineLevel="1" x14ac:dyDescent="0.2">
      <c r="B355" s="3">
        <v>344</v>
      </c>
      <c r="C355" s="7">
        <f t="shared" si="23"/>
        <v>0.55957175925926272</v>
      </c>
      <c r="D355" s="28">
        <v>5.3789999999999996</v>
      </c>
      <c r="E355" s="4">
        <v>21.70557878</v>
      </c>
      <c r="F355" s="17">
        <f t="shared" si="20"/>
        <v>151.93905146</v>
      </c>
      <c r="G355" s="18" t="str">
        <f t="shared" si="21"/>
        <v>Aprovado</v>
      </c>
      <c r="H355" s="5" cm="1">
        <f t="array" ref="H355">_xlfn.IFS(AND(B355=1,G355=$H$3),0,AND(B355=1,G355=$H$4),1,AND(MOD(B354,100)=0,G355=$H$3),0,AND(MOD(B354,100)=0,G355=$H$4),1,G355=$H$3,H354,G355=$H$4,H354+1)</f>
        <v>2</v>
      </c>
      <c r="I355" s="30" t="str">
        <f t="shared" si="22"/>
        <v>-</v>
      </c>
      <c r="J355" s="19" t="str" cm="1">
        <f t="array" ref="J355">_xlfn.IFS(MOD(B355,100)&lt;&gt;0,"-",AND(MOD(B355,100)=0,I355=0),$H$7,AND(MOD(B355,100)=0,I355&gt;0,I355&lt;=0.02),$H$8,AND(MOD(B355,100)=0,I355&gt;0.02),$H$9)</f>
        <v>-</v>
      </c>
      <c r="M355" s="8"/>
    </row>
    <row r="356" spans="2:13" hidden="1" outlineLevel="1" x14ac:dyDescent="0.2">
      <c r="B356" s="3">
        <v>345</v>
      </c>
      <c r="C356" s="7">
        <f t="shared" si="23"/>
        <v>0.55962962962963314</v>
      </c>
      <c r="D356" s="28">
        <v>5.6210000000000004</v>
      </c>
      <c r="E356" s="4">
        <v>21.746925260000001</v>
      </c>
      <c r="F356" s="17">
        <f t="shared" si="20"/>
        <v>152.22847682</v>
      </c>
      <c r="G356" s="18" t="str">
        <f t="shared" si="21"/>
        <v>Aprovado</v>
      </c>
      <c r="H356" s="5" cm="1">
        <f t="array" ref="H356">_xlfn.IFS(AND(B356=1,G356=$H$3),0,AND(B356=1,G356=$H$4),1,AND(MOD(B355,100)=0,G356=$H$3),0,AND(MOD(B355,100)=0,G356=$H$4),1,G356=$H$3,H355,G356=$H$4,H355+1)</f>
        <v>2</v>
      </c>
      <c r="I356" s="30" t="str">
        <f t="shared" si="22"/>
        <v>-</v>
      </c>
      <c r="J356" s="19" t="str" cm="1">
        <f t="array" ref="J356">_xlfn.IFS(MOD(B356,100)&lt;&gt;0,"-",AND(MOD(B356,100)=0,I356=0),$H$7,AND(MOD(B356,100)=0,I356&gt;0,I356&lt;=0.02),$H$8,AND(MOD(B356,100)=0,I356&gt;0.02),$H$9)</f>
        <v>-</v>
      </c>
      <c r="M356" s="8"/>
    </row>
    <row r="357" spans="2:13" hidden="1" outlineLevel="1" x14ac:dyDescent="0.2">
      <c r="B357" s="3">
        <v>346</v>
      </c>
      <c r="C357" s="7">
        <f t="shared" si="23"/>
        <v>0.55968750000000356</v>
      </c>
      <c r="D357" s="28">
        <v>4.415</v>
      </c>
      <c r="E357" s="4">
        <v>21.776442759999998</v>
      </c>
      <c r="F357" s="17">
        <f t="shared" si="20"/>
        <v>152.43509931999998</v>
      </c>
      <c r="G357" s="18" t="str">
        <f t="shared" si="21"/>
        <v>Aprovado</v>
      </c>
      <c r="H357" s="5" cm="1">
        <f t="array" ref="H357">_xlfn.IFS(AND(B357=1,G357=$H$3),0,AND(B357=1,G357=$H$4),1,AND(MOD(B356,100)=0,G357=$H$3),0,AND(MOD(B356,100)=0,G357=$H$4),1,G357=$H$3,H356,G357=$H$4,H356+1)</f>
        <v>2</v>
      </c>
      <c r="I357" s="30" t="str">
        <f t="shared" si="22"/>
        <v>-</v>
      </c>
      <c r="J357" s="19" t="str" cm="1">
        <f t="array" ref="J357">_xlfn.IFS(MOD(B357,100)&lt;&gt;0,"-",AND(MOD(B357,100)=0,I357=0),$H$7,AND(MOD(B357,100)=0,I357&gt;0,I357&lt;=0.02),$H$8,AND(MOD(B357,100)=0,I357&gt;0.02),$H$9)</f>
        <v>-</v>
      </c>
      <c r="M357" s="8"/>
    </row>
    <row r="358" spans="2:13" hidden="1" outlineLevel="1" x14ac:dyDescent="0.2">
      <c r="B358" s="3">
        <v>347</v>
      </c>
      <c r="C358" s="7">
        <f t="shared" si="23"/>
        <v>0.55973379629629982</v>
      </c>
      <c r="D358" s="28">
        <v>5.1980000000000004</v>
      </c>
      <c r="E358" s="4">
        <v>21.974642169999999</v>
      </c>
      <c r="F358" s="17">
        <f t="shared" si="20"/>
        <v>153.82249518999998</v>
      </c>
      <c r="G358" s="18" t="str">
        <f t="shared" si="21"/>
        <v>Aprovado</v>
      </c>
      <c r="H358" s="5" cm="1">
        <f t="array" ref="H358">_xlfn.IFS(AND(B358=1,G358=$H$3),0,AND(B358=1,G358=$H$4),1,AND(MOD(B357,100)=0,G358=$H$3),0,AND(MOD(B357,100)=0,G358=$H$4),1,G358=$H$3,H357,G358=$H$4,H357+1)</f>
        <v>2</v>
      </c>
      <c r="I358" s="30" t="str">
        <f t="shared" si="22"/>
        <v>-</v>
      </c>
      <c r="J358" s="19" t="str" cm="1">
        <f t="array" ref="J358">_xlfn.IFS(MOD(B358,100)&lt;&gt;0,"-",AND(MOD(B358,100)=0,I358=0),$H$7,AND(MOD(B358,100)=0,I358&gt;0,I358&lt;=0.02),$H$8,AND(MOD(B358,100)=0,I358&gt;0.02),$H$9)</f>
        <v>-</v>
      </c>
      <c r="M358" s="8"/>
    </row>
    <row r="359" spans="2:13" hidden="1" outlineLevel="1" x14ac:dyDescent="0.2">
      <c r="B359" s="3">
        <v>348</v>
      </c>
      <c r="C359" s="7">
        <f t="shared" si="23"/>
        <v>0.55979166666667024</v>
      </c>
      <c r="D359" s="28">
        <v>4.109</v>
      </c>
      <c r="E359" s="4">
        <v>21.577675710000001</v>
      </c>
      <c r="F359" s="17">
        <f t="shared" si="20"/>
        <v>151.04372997000002</v>
      </c>
      <c r="G359" s="18" t="str">
        <f t="shared" si="21"/>
        <v>Aprovado</v>
      </c>
      <c r="H359" s="5" cm="1">
        <f t="array" ref="H359">_xlfn.IFS(AND(B359=1,G359=$H$3),0,AND(B359=1,G359=$H$4),1,AND(MOD(B358,100)=0,G359=$H$3),0,AND(MOD(B358,100)=0,G359=$H$4),1,G359=$H$3,H358,G359=$H$4,H358+1)</f>
        <v>2</v>
      </c>
      <c r="I359" s="30" t="str">
        <f t="shared" si="22"/>
        <v>-</v>
      </c>
      <c r="J359" s="19" t="str" cm="1">
        <f t="array" ref="J359">_xlfn.IFS(MOD(B359,100)&lt;&gt;0,"-",AND(MOD(B359,100)=0,I359=0),$H$7,AND(MOD(B359,100)=0,I359&gt;0,I359&lt;=0.02),$H$8,AND(MOD(B359,100)=0,I359&gt;0.02),$H$9)</f>
        <v>-</v>
      </c>
      <c r="M359" s="8"/>
    </row>
    <row r="360" spans="2:13" hidden="1" outlineLevel="1" x14ac:dyDescent="0.2">
      <c r="B360" s="3">
        <v>349</v>
      </c>
      <c r="C360" s="7">
        <f t="shared" si="23"/>
        <v>0.55983796296296651</v>
      </c>
      <c r="D360" s="28">
        <v>5.04</v>
      </c>
      <c r="E360" s="4">
        <v>21.70186163</v>
      </c>
      <c r="F360" s="17">
        <f t="shared" si="20"/>
        <v>151.91303141</v>
      </c>
      <c r="G360" s="18" t="str">
        <f t="shared" si="21"/>
        <v>Aprovado</v>
      </c>
      <c r="H360" s="5" cm="1">
        <f t="array" ref="H360">_xlfn.IFS(AND(B360=1,G360=$H$3),0,AND(B360=1,G360=$H$4),1,AND(MOD(B359,100)=0,G360=$H$3),0,AND(MOD(B359,100)=0,G360=$H$4),1,G360=$H$3,H359,G360=$H$4,H359+1)</f>
        <v>2</v>
      </c>
      <c r="I360" s="30" t="str">
        <f t="shared" si="22"/>
        <v>-</v>
      </c>
      <c r="J360" s="19" t="str" cm="1">
        <f t="array" ref="J360">_xlfn.IFS(MOD(B360,100)&lt;&gt;0,"-",AND(MOD(B360,100)=0,I360=0),$H$7,AND(MOD(B360,100)=0,I360&gt;0,I360&lt;=0.02),$H$8,AND(MOD(B360,100)=0,I360&gt;0.02),$H$9)</f>
        <v>-</v>
      </c>
      <c r="M360" s="8"/>
    </row>
    <row r="361" spans="2:13" hidden="1" outlineLevel="1" x14ac:dyDescent="0.2">
      <c r="B361" s="3">
        <v>350</v>
      </c>
      <c r="C361" s="7">
        <f t="shared" si="23"/>
        <v>0.55989583333333692</v>
      </c>
      <c r="D361" s="28">
        <v>5.5030000000000001</v>
      </c>
      <c r="E361" s="4">
        <v>22.050523389999999</v>
      </c>
      <c r="F361" s="17">
        <f t="shared" si="20"/>
        <v>154</v>
      </c>
      <c r="G361" s="18" t="str">
        <f t="shared" si="21"/>
        <v>Aprovado</v>
      </c>
      <c r="H361" s="5" cm="1">
        <f t="array" ref="H361">_xlfn.IFS(AND(B361=1,G361=$H$3),0,AND(B361=1,G361=$H$4),1,AND(MOD(B360,100)=0,G361=$H$3),0,AND(MOD(B360,100)=0,G361=$H$4),1,G361=$H$3,H360,G361=$H$4,H360+1)</f>
        <v>2</v>
      </c>
      <c r="I361" s="30" t="str">
        <f t="shared" si="22"/>
        <v>-</v>
      </c>
      <c r="J361" s="19" t="str" cm="1">
        <f t="array" ref="J361">_xlfn.IFS(MOD(B361,100)&lt;&gt;0,"-",AND(MOD(B361,100)=0,I361=0),$H$7,AND(MOD(B361,100)=0,I361&gt;0,I361&lt;=0.02),$H$8,AND(MOD(B361,100)=0,I361&gt;0.02),$H$9)</f>
        <v>-</v>
      </c>
      <c r="M361" s="8"/>
    </row>
    <row r="362" spans="2:13" hidden="1" outlineLevel="1" x14ac:dyDescent="0.2">
      <c r="B362" s="3">
        <v>351</v>
      </c>
      <c r="C362" s="7">
        <f t="shared" si="23"/>
        <v>0.55995370370370734</v>
      </c>
      <c r="D362" s="28">
        <v>5.5179999999999998</v>
      </c>
      <c r="E362" s="4">
        <v>21.777449870000002</v>
      </c>
      <c r="F362" s="17">
        <f t="shared" si="20"/>
        <v>152.44214909000002</v>
      </c>
      <c r="G362" s="18" t="str">
        <f t="shared" si="21"/>
        <v>Aprovado</v>
      </c>
      <c r="H362" s="5" cm="1">
        <f t="array" ref="H362">_xlfn.IFS(AND(B362=1,G362=$H$3),0,AND(B362=1,G362=$H$4),1,AND(MOD(B361,100)=0,G362=$H$3),0,AND(MOD(B361,100)=0,G362=$H$4),1,G362=$H$3,H361,G362=$H$4,H361+1)</f>
        <v>2</v>
      </c>
      <c r="I362" s="30" t="str">
        <f t="shared" si="22"/>
        <v>-</v>
      </c>
      <c r="J362" s="19" t="str" cm="1">
        <f t="array" ref="J362">_xlfn.IFS(MOD(B362,100)&lt;&gt;0,"-",AND(MOD(B362,100)=0,I362=0),$H$7,AND(MOD(B362,100)=0,I362&gt;0,I362&lt;=0.02),$H$8,AND(MOD(B362,100)=0,I362&gt;0.02),$H$9)</f>
        <v>-</v>
      </c>
      <c r="M362" s="8"/>
    </row>
    <row r="363" spans="2:13" hidden="1" outlineLevel="1" x14ac:dyDescent="0.2">
      <c r="B363" s="3">
        <v>352</v>
      </c>
      <c r="C363" s="7">
        <f t="shared" si="23"/>
        <v>0.56001157407407776</v>
      </c>
      <c r="D363" s="28">
        <v>5.0529999999999999</v>
      </c>
      <c r="E363" s="4">
        <v>21.968691060000001</v>
      </c>
      <c r="F363" s="17">
        <f t="shared" si="20"/>
        <v>153.78083742000001</v>
      </c>
      <c r="G363" s="18" t="str">
        <f t="shared" si="21"/>
        <v>Aprovado</v>
      </c>
      <c r="H363" s="5" cm="1">
        <f t="array" ref="H363">_xlfn.IFS(AND(B363=1,G363=$H$3),0,AND(B363=1,G363=$H$4),1,AND(MOD(B362,100)=0,G363=$H$3),0,AND(MOD(B362,100)=0,G363=$H$4),1,G363=$H$3,H362,G363=$H$4,H362+1)</f>
        <v>2</v>
      </c>
      <c r="I363" s="30" t="str">
        <f t="shared" si="22"/>
        <v>-</v>
      </c>
      <c r="J363" s="19" t="str" cm="1">
        <f t="array" ref="J363">_xlfn.IFS(MOD(B363,100)&lt;&gt;0,"-",AND(MOD(B363,100)=0,I363=0),$H$7,AND(MOD(B363,100)=0,I363&gt;0,I363&lt;=0.02),$H$8,AND(MOD(B363,100)=0,I363&gt;0.02),$H$9)</f>
        <v>-</v>
      </c>
      <c r="M363" s="8"/>
    </row>
    <row r="364" spans="2:13" hidden="1" outlineLevel="1" x14ac:dyDescent="0.2">
      <c r="B364" s="3">
        <v>353</v>
      </c>
      <c r="C364" s="7">
        <f t="shared" si="23"/>
        <v>0.56006944444444817</v>
      </c>
      <c r="D364" s="28">
        <v>4.6189999999999998</v>
      </c>
      <c r="E364" s="4">
        <v>21.506720179999999</v>
      </c>
      <c r="F364" s="17">
        <f t="shared" si="20"/>
        <v>150.54704125999999</v>
      </c>
      <c r="G364" s="18" t="str">
        <f t="shared" si="21"/>
        <v>Aprovado</v>
      </c>
      <c r="H364" s="5" cm="1">
        <f t="array" ref="H364">_xlfn.IFS(AND(B364=1,G364=$H$3),0,AND(B364=1,G364=$H$4),1,AND(MOD(B363,100)=0,G364=$H$3),0,AND(MOD(B363,100)=0,G364=$H$4),1,G364=$H$3,H363,G364=$H$4,H363+1)</f>
        <v>2</v>
      </c>
      <c r="I364" s="30" t="str">
        <f t="shared" si="22"/>
        <v>-</v>
      </c>
      <c r="J364" s="19" t="str" cm="1">
        <f t="array" ref="J364">_xlfn.IFS(MOD(B364,100)&lt;&gt;0,"-",AND(MOD(B364,100)=0,I364=0),$H$7,AND(MOD(B364,100)=0,I364&gt;0,I364&lt;=0.02),$H$8,AND(MOD(B364,100)=0,I364&gt;0.02),$H$9)</f>
        <v>-</v>
      </c>
      <c r="M364" s="8"/>
    </row>
    <row r="365" spans="2:13" hidden="1" outlineLevel="1" x14ac:dyDescent="0.2">
      <c r="B365" s="3">
        <v>354</v>
      </c>
      <c r="C365" s="7">
        <f t="shared" si="23"/>
        <v>0.56011574074074444</v>
      </c>
      <c r="D365" s="28">
        <v>5.2889999999999997</v>
      </c>
      <c r="E365" s="4">
        <v>21.573903619999999</v>
      </c>
      <c r="F365" s="17">
        <f t="shared" si="20"/>
        <v>151.01732533999999</v>
      </c>
      <c r="G365" s="18" t="str">
        <f t="shared" si="21"/>
        <v>Aprovado</v>
      </c>
      <c r="H365" s="5" cm="1">
        <f t="array" ref="H365">_xlfn.IFS(AND(B365=1,G365=$H$3),0,AND(B365=1,G365=$H$4),1,AND(MOD(B364,100)=0,G365=$H$3),0,AND(MOD(B364,100)=0,G365=$H$4),1,G365=$H$3,H364,G365=$H$4,H364+1)</f>
        <v>2</v>
      </c>
      <c r="I365" s="30" t="str">
        <f t="shared" si="22"/>
        <v>-</v>
      </c>
      <c r="J365" s="19" t="str" cm="1">
        <f t="array" ref="J365">_xlfn.IFS(MOD(B365,100)&lt;&gt;0,"-",AND(MOD(B365,100)=0,I365=0),$H$7,AND(MOD(B365,100)=0,I365&gt;0,I365&lt;=0.02),$H$8,AND(MOD(B365,100)=0,I365&gt;0.02),$H$9)</f>
        <v>-</v>
      </c>
      <c r="M365" s="8"/>
    </row>
    <row r="366" spans="2:13" hidden="1" outlineLevel="1" x14ac:dyDescent="0.2">
      <c r="B366" s="3">
        <v>355</v>
      </c>
      <c r="C366" s="7">
        <f t="shared" si="23"/>
        <v>0.56017361111111486</v>
      </c>
      <c r="D366" s="28">
        <v>5.2320000000000002</v>
      </c>
      <c r="E366" s="4">
        <v>21.978908659999998</v>
      </c>
      <c r="F366" s="17">
        <f t="shared" si="20"/>
        <v>153.85236061999998</v>
      </c>
      <c r="G366" s="18" t="str">
        <f t="shared" si="21"/>
        <v>Aprovado</v>
      </c>
      <c r="H366" s="5" cm="1">
        <f t="array" ref="H366">_xlfn.IFS(AND(B366=1,G366=$H$3),0,AND(B366=1,G366=$H$4),1,AND(MOD(B365,100)=0,G366=$H$3),0,AND(MOD(B365,100)=0,G366=$H$4),1,G366=$H$3,H365,G366=$H$4,H365+1)</f>
        <v>2</v>
      </c>
      <c r="I366" s="30" t="str">
        <f t="shared" si="22"/>
        <v>-</v>
      </c>
      <c r="J366" s="19" t="str" cm="1">
        <f t="array" ref="J366">_xlfn.IFS(MOD(B366,100)&lt;&gt;0,"-",AND(MOD(B366,100)=0,I366=0),$H$7,AND(MOD(B366,100)=0,I366&gt;0,I366&lt;=0.02),$H$8,AND(MOD(B366,100)=0,I366&gt;0.02),$H$9)</f>
        <v>-</v>
      </c>
      <c r="M366" s="8"/>
    </row>
    <row r="367" spans="2:13" hidden="1" outlineLevel="1" x14ac:dyDescent="0.2">
      <c r="B367" s="3">
        <v>356</v>
      </c>
      <c r="C367" s="7">
        <f t="shared" si="23"/>
        <v>0.56023148148148527</v>
      </c>
      <c r="D367" s="28">
        <v>5.3639999999999999</v>
      </c>
      <c r="E367" s="4">
        <v>22.092913599999999</v>
      </c>
      <c r="F367" s="17">
        <f t="shared" si="20"/>
        <v>154</v>
      </c>
      <c r="G367" s="18" t="str">
        <f t="shared" si="21"/>
        <v>Aprovado</v>
      </c>
      <c r="H367" s="5" cm="1">
        <f t="array" ref="H367">_xlfn.IFS(AND(B367=1,G367=$H$3),0,AND(B367=1,G367=$H$4),1,AND(MOD(B366,100)=0,G367=$H$3),0,AND(MOD(B366,100)=0,G367=$H$4),1,G367=$H$3,H366,G367=$H$4,H366+1)</f>
        <v>2</v>
      </c>
      <c r="I367" s="30" t="str">
        <f t="shared" si="22"/>
        <v>-</v>
      </c>
      <c r="J367" s="19" t="str" cm="1">
        <f t="array" ref="J367">_xlfn.IFS(MOD(B367,100)&lt;&gt;0,"-",AND(MOD(B367,100)=0,I367=0),$H$7,AND(MOD(B367,100)=0,I367&gt;0,I367&lt;=0.02),$H$8,AND(MOD(B367,100)=0,I367&gt;0.02),$H$9)</f>
        <v>-</v>
      </c>
      <c r="M367" s="8"/>
    </row>
    <row r="368" spans="2:13" hidden="1" outlineLevel="1" x14ac:dyDescent="0.2">
      <c r="B368" s="3">
        <v>357</v>
      </c>
      <c r="C368" s="7">
        <f t="shared" si="23"/>
        <v>0.56028935185185569</v>
      </c>
      <c r="D368" s="28">
        <v>4.5250000000000004</v>
      </c>
      <c r="E368" s="4">
        <v>21.81835688</v>
      </c>
      <c r="F368" s="17">
        <f t="shared" si="20"/>
        <v>152.72849815999999</v>
      </c>
      <c r="G368" s="18" t="str">
        <f t="shared" si="21"/>
        <v>Aprovado</v>
      </c>
      <c r="H368" s="5" cm="1">
        <f t="array" ref="H368">_xlfn.IFS(AND(B368=1,G368=$H$3),0,AND(B368=1,G368=$H$4),1,AND(MOD(B367,100)=0,G368=$H$3),0,AND(MOD(B367,100)=0,G368=$H$4),1,G368=$H$3,H367,G368=$H$4,H367+1)</f>
        <v>2</v>
      </c>
      <c r="I368" s="30" t="str">
        <f t="shared" si="22"/>
        <v>-</v>
      </c>
      <c r="J368" s="19" t="str" cm="1">
        <f t="array" ref="J368">_xlfn.IFS(MOD(B368,100)&lt;&gt;0,"-",AND(MOD(B368,100)=0,I368=0),$H$7,AND(MOD(B368,100)=0,I368&gt;0,I368&lt;=0.02),$H$8,AND(MOD(B368,100)=0,I368&gt;0.02),$H$9)</f>
        <v>-</v>
      </c>
      <c r="M368" s="8"/>
    </row>
    <row r="369" spans="2:13" hidden="1" outlineLevel="1" x14ac:dyDescent="0.2">
      <c r="B369" s="3">
        <v>358</v>
      </c>
      <c r="C369" s="7">
        <f t="shared" si="23"/>
        <v>0.56033564814815195</v>
      </c>
      <c r="D369" s="28">
        <v>5.298</v>
      </c>
      <c r="E369" s="4">
        <v>21.976363410000001</v>
      </c>
      <c r="F369" s="17">
        <f t="shared" si="20"/>
        <v>153.83454387</v>
      </c>
      <c r="G369" s="18" t="str">
        <f t="shared" si="21"/>
        <v>Aprovado</v>
      </c>
      <c r="H369" s="5" cm="1">
        <f t="array" ref="H369">_xlfn.IFS(AND(B369=1,G369=$H$3),0,AND(B369=1,G369=$H$4),1,AND(MOD(B368,100)=0,G369=$H$3),0,AND(MOD(B368,100)=0,G369=$H$4),1,G369=$H$3,H368,G369=$H$4,H368+1)</f>
        <v>2</v>
      </c>
      <c r="I369" s="30" t="str">
        <f t="shared" si="22"/>
        <v>-</v>
      </c>
      <c r="J369" s="19" t="str" cm="1">
        <f t="array" ref="J369">_xlfn.IFS(MOD(B369,100)&lt;&gt;0,"-",AND(MOD(B369,100)=0,I369=0),$H$7,AND(MOD(B369,100)=0,I369&gt;0,I369&lt;=0.02),$H$8,AND(MOD(B369,100)=0,I369&gt;0.02),$H$9)</f>
        <v>-</v>
      </c>
      <c r="M369" s="8"/>
    </row>
    <row r="370" spans="2:13" hidden="1" outlineLevel="1" x14ac:dyDescent="0.2">
      <c r="B370" s="3">
        <v>359</v>
      </c>
      <c r="C370" s="7">
        <f t="shared" si="23"/>
        <v>0.56039351851852237</v>
      </c>
      <c r="D370" s="28">
        <v>5.8049999999999997</v>
      </c>
      <c r="E370" s="4">
        <v>21.58884548</v>
      </c>
      <c r="F370" s="17">
        <f t="shared" si="20"/>
        <v>151.12191836</v>
      </c>
      <c r="G370" s="18" t="str">
        <f t="shared" si="21"/>
        <v>Aprovado</v>
      </c>
      <c r="H370" s="5" cm="1">
        <f t="array" ref="H370">_xlfn.IFS(AND(B370=1,G370=$H$3),0,AND(B370=1,G370=$H$4),1,AND(MOD(B369,100)=0,G370=$H$3),0,AND(MOD(B369,100)=0,G370=$H$4),1,G370=$H$3,H369,G370=$H$4,H369+1)</f>
        <v>2</v>
      </c>
      <c r="I370" s="30" t="str">
        <f t="shared" si="22"/>
        <v>-</v>
      </c>
      <c r="J370" s="19" t="str" cm="1">
        <f t="array" ref="J370">_xlfn.IFS(MOD(B370,100)&lt;&gt;0,"-",AND(MOD(B370,100)=0,I370=0),$H$7,AND(MOD(B370,100)=0,I370&gt;0,I370&lt;=0.02),$H$8,AND(MOD(B370,100)=0,I370&gt;0.02),$H$9)</f>
        <v>-</v>
      </c>
      <c r="M370" s="8"/>
    </row>
    <row r="371" spans="2:13" hidden="1" outlineLevel="1" x14ac:dyDescent="0.2">
      <c r="B371" s="3">
        <v>360</v>
      </c>
      <c r="C371" s="7">
        <f t="shared" si="23"/>
        <v>0.56045138888889279</v>
      </c>
      <c r="D371" s="28">
        <v>5.117</v>
      </c>
      <c r="E371" s="4">
        <v>21.923316140000001</v>
      </c>
      <c r="F371" s="17">
        <f t="shared" si="20"/>
        <v>153.46321298000001</v>
      </c>
      <c r="G371" s="18" t="str">
        <f t="shared" si="21"/>
        <v>Aprovado</v>
      </c>
      <c r="H371" s="5" cm="1">
        <f t="array" ref="H371">_xlfn.IFS(AND(B371=1,G371=$H$3),0,AND(B371=1,G371=$H$4),1,AND(MOD(B370,100)=0,G371=$H$3),0,AND(MOD(B370,100)=0,G371=$H$4),1,G371=$H$3,H370,G371=$H$4,H370+1)</f>
        <v>2</v>
      </c>
      <c r="I371" s="30" t="str">
        <f t="shared" si="22"/>
        <v>-</v>
      </c>
      <c r="J371" s="19" t="str" cm="1">
        <f t="array" ref="J371">_xlfn.IFS(MOD(B371,100)&lt;&gt;0,"-",AND(MOD(B371,100)=0,I371=0),$H$7,AND(MOD(B371,100)=0,I371&gt;0,I371&lt;=0.02),$H$8,AND(MOD(B371,100)=0,I371&gt;0.02),$H$9)</f>
        <v>-</v>
      </c>
      <c r="M371" s="8"/>
    </row>
    <row r="372" spans="2:13" hidden="1" outlineLevel="1" x14ac:dyDescent="0.2">
      <c r="B372" s="3">
        <v>361</v>
      </c>
      <c r="C372" s="7">
        <f t="shared" si="23"/>
        <v>0.5605092592592632</v>
      </c>
      <c r="D372" s="28">
        <v>4.8070000000000004</v>
      </c>
      <c r="E372" s="4">
        <v>21.809970400000001</v>
      </c>
      <c r="F372" s="17">
        <f t="shared" si="20"/>
        <v>152.66979280000001</v>
      </c>
      <c r="G372" s="18" t="str">
        <f t="shared" si="21"/>
        <v>Aprovado</v>
      </c>
      <c r="H372" s="5" cm="1">
        <f t="array" ref="H372">_xlfn.IFS(AND(B372=1,G372=$H$3),0,AND(B372=1,G372=$H$4),1,AND(MOD(B371,100)=0,G372=$H$3),0,AND(MOD(B371,100)=0,G372=$H$4),1,G372=$H$3,H371,G372=$H$4,H371+1)</f>
        <v>2</v>
      </c>
      <c r="I372" s="30" t="str">
        <f t="shared" si="22"/>
        <v>-</v>
      </c>
      <c r="J372" s="19" t="str" cm="1">
        <f t="array" ref="J372">_xlfn.IFS(MOD(B372,100)&lt;&gt;0,"-",AND(MOD(B372,100)=0,I372=0),$H$7,AND(MOD(B372,100)=0,I372&gt;0,I372&lt;=0.02),$H$8,AND(MOD(B372,100)=0,I372&gt;0.02),$H$9)</f>
        <v>-</v>
      </c>
      <c r="M372" s="8"/>
    </row>
    <row r="373" spans="2:13" hidden="1" outlineLevel="1" x14ac:dyDescent="0.2">
      <c r="B373" s="3">
        <v>362</v>
      </c>
      <c r="C373" s="7">
        <f t="shared" si="23"/>
        <v>0.56055555555555947</v>
      </c>
      <c r="D373" s="28">
        <v>5.1239999999999997</v>
      </c>
      <c r="E373" s="4">
        <v>21.361946469999999</v>
      </c>
      <c r="F373" s="17">
        <f t="shared" si="20"/>
        <v>149.53362529</v>
      </c>
      <c r="G373" s="18" t="str">
        <f t="shared" si="21"/>
        <v>Reprovado</v>
      </c>
      <c r="H373" s="5" cm="1">
        <f t="array" ref="H373">_xlfn.IFS(AND(B373=1,G373=$H$3),0,AND(B373=1,G373=$H$4),1,AND(MOD(B372,100)=0,G373=$H$3),0,AND(MOD(B372,100)=0,G373=$H$4),1,G373=$H$3,H372,G373=$H$4,H372+1)</f>
        <v>3</v>
      </c>
      <c r="I373" s="30" t="str">
        <f t="shared" si="22"/>
        <v>-</v>
      </c>
      <c r="J373" s="19" t="str" cm="1">
        <f t="array" ref="J373">_xlfn.IFS(MOD(B373,100)&lt;&gt;0,"-",AND(MOD(B373,100)=0,I373=0),$H$7,AND(MOD(B373,100)=0,I373&gt;0,I373&lt;=0.02),$H$8,AND(MOD(B373,100)=0,I373&gt;0.02),$H$9)</f>
        <v>-</v>
      </c>
      <c r="M373" s="8"/>
    </row>
    <row r="374" spans="2:13" hidden="1" outlineLevel="1" x14ac:dyDescent="0.2">
      <c r="B374" s="3">
        <v>363</v>
      </c>
      <c r="C374" s="7">
        <f t="shared" si="23"/>
        <v>0.56061342592592989</v>
      </c>
      <c r="D374" s="28">
        <v>5.9089999999999998</v>
      </c>
      <c r="E374" s="4">
        <v>21.72378002</v>
      </c>
      <c r="F374" s="17">
        <f t="shared" si="20"/>
        <v>152.06646014</v>
      </c>
      <c r="G374" s="18" t="str">
        <f t="shared" si="21"/>
        <v>Aprovado</v>
      </c>
      <c r="H374" s="5" cm="1">
        <f t="array" ref="H374">_xlfn.IFS(AND(B374=1,G374=$H$3),0,AND(B374=1,G374=$H$4),1,AND(MOD(B373,100)=0,G374=$H$3),0,AND(MOD(B373,100)=0,G374=$H$4),1,G374=$H$3,H373,G374=$H$4,H373+1)</f>
        <v>3</v>
      </c>
      <c r="I374" s="30" t="str">
        <f t="shared" si="22"/>
        <v>-</v>
      </c>
      <c r="J374" s="19" t="str" cm="1">
        <f t="array" ref="J374">_xlfn.IFS(MOD(B374,100)&lt;&gt;0,"-",AND(MOD(B374,100)=0,I374=0),$H$7,AND(MOD(B374,100)=0,I374&gt;0,I374&lt;=0.02),$H$8,AND(MOD(B374,100)=0,I374&gt;0.02),$H$9)</f>
        <v>-</v>
      </c>
      <c r="M374" s="8"/>
    </row>
    <row r="375" spans="2:13" hidden="1" outlineLevel="1" x14ac:dyDescent="0.2">
      <c r="B375" s="3">
        <v>364</v>
      </c>
      <c r="C375" s="7">
        <f t="shared" si="23"/>
        <v>0.5606712962963003</v>
      </c>
      <c r="D375" s="28">
        <v>3.8</v>
      </c>
      <c r="E375" s="4">
        <v>21.924085210000001</v>
      </c>
      <c r="F375" s="17">
        <f t="shared" si="20"/>
        <v>153.46859647000002</v>
      </c>
      <c r="G375" s="18" t="str">
        <f t="shared" si="21"/>
        <v>Aprovado</v>
      </c>
      <c r="H375" s="5" cm="1">
        <f t="array" ref="H375">_xlfn.IFS(AND(B375=1,G375=$H$3),0,AND(B375=1,G375=$H$4),1,AND(MOD(B374,100)=0,G375=$H$3),0,AND(MOD(B374,100)=0,G375=$H$4),1,G375=$H$3,H374,G375=$H$4,H374+1)</f>
        <v>3</v>
      </c>
      <c r="I375" s="30" t="str">
        <f t="shared" si="22"/>
        <v>-</v>
      </c>
      <c r="J375" s="19" t="str" cm="1">
        <f t="array" ref="J375">_xlfn.IFS(MOD(B375,100)&lt;&gt;0,"-",AND(MOD(B375,100)=0,I375=0),$H$7,AND(MOD(B375,100)=0,I375&gt;0,I375&lt;=0.02),$H$8,AND(MOD(B375,100)=0,I375&gt;0.02),$H$9)</f>
        <v>-</v>
      </c>
      <c r="M375" s="8"/>
    </row>
    <row r="376" spans="2:13" hidden="1" outlineLevel="1" x14ac:dyDescent="0.2">
      <c r="B376" s="3">
        <v>365</v>
      </c>
      <c r="C376" s="7">
        <f t="shared" si="23"/>
        <v>0.56070601851852253</v>
      </c>
      <c r="D376" s="28">
        <v>5.008</v>
      </c>
      <c r="E376" s="4">
        <v>21.548323010000001</v>
      </c>
      <c r="F376" s="17">
        <f t="shared" si="20"/>
        <v>150.83826107000002</v>
      </c>
      <c r="G376" s="18" t="str">
        <f t="shared" si="21"/>
        <v>Aprovado</v>
      </c>
      <c r="H376" s="5" cm="1">
        <f t="array" ref="H376">_xlfn.IFS(AND(B376=1,G376=$H$3),0,AND(B376=1,G376=$H$4),1,AND(MOD(B375,100)=0,G376=$H$3),0,AND(MOD(B375,100)=0,G376=$H$4),1,G376=$H$3,H375,G376=$H$4,H375+1)</f>
        <v>3</v>
      </c>
      <c r="I376" s="30" t="str">
        <f t="shared" si="22"/>
        <v>-</v>
      </c>
      <c r="J376" s="19" t="str" cm="1">
        <f t="array" ref="J376">_xlfn.IFS(MOD(B376,100)&lt;&gt;0,"-",AND(MOD(B376,100)=0,I376=0),$H$7,AND(MOD(B376,100)=0,I376&gt;0,I376&lt;=0.02),$H$8,AND(MOD(B376,100)=0,I376&gt;0.02),$H$9)</f>
        <v>-</v>
      </c>
      <c r="M376" s="8"/>
    </row>
    <row r="377" spans="2:13" hidden="1" outlineLevel="1" x14ac:dyDescent="0.2">
      <c r="B377" s="3">
        <v>366</v>
      </c>
      <c r="C377" s="7">
        <f t="shared" si="23"/>
        <v>0.56076388888889295</v>
      </c>
      <c r="D377" s="28">
        <v>4.9379999999999997</v>
      </c>
      <c r="E377" s="4">
        <v>22.05255593</v>
      </c>
      <c r="F377" s="17">
        <f t="shared" si="20"/>
        <v>154</v>
      </c>
      <c r="G377" s="18" t="str">
        <f t="shared" si="21"/>
        <v>Aprovado</v>
      </c>
      <c r="H377" s="5" cm="1">
        <f t="array" ref="H377">_xlfn.IFS(AND(B377=1,G377=$H$3),0,AND(B377=1,G377=$H$4),1,AND(MOD(B376,100)=0,G377=$H$3),0,AND(MOD(B376,100)=0,G377=$H$4),1,G377=$H$3,H376,G377=$H$4,H376+1)</f>
        <v>3</v>
      </c>
      <c r="I377" s="30" t="str">
        <f t="shared" si="22"/>
        <v>-</v>
      </c>
      <c r="J377" s="19" t="str" cm="1">
        <f t="array" ref="J377">_xlfn.IFS(MOD(B377,100)&lt;&gt;0,"-",AND(MOD(B377,100)=0,I377=0),$H$7,AND(MOD(B377,100)=0,I377&gt;0,I377&lt;=0.02),$H$8,AND(MOD(B377,100)=0,I377&gt;0.02),$H$9)</f>
        <v>-</v>
      </c>
      <c r="M377" s="8"/>
    </row>
    <row r="378" spans="2:13" hidden="1" outlineLevel="1" x14ac:dyDescent="0.2">
      <c r="B378" s="3">
        <v>367</v>
      </c>
      <c r="C378" s="7">
        <f t="shared" si="23"/>
        <v>0.56081018518518921</v>
      </c>
      <c r="D378" s="28">
        <v>5.4950000000000001</v>
      </c>
      <c r="E378" s="4">
        <v>21.951753289999999</v>
      </c>
      <c r="F378" s="17">
        <f t="shared" si="20"/>
        <v>153.66227302999999</v>
      </c>
      <c r="G378" s="18" t="str">
        <f t="shared" si="21"/>
        <v>Aprovado</v>
      </c>
      <c r="H378" s="5" cm="1">
        <f t="array" ref="H378">_xlfn.IFS(AND(B378=1,G378=$H$3),0,AND(B378=1,G378=$H$4),1,AND(MOD(B377,100)=0,G378=$H$3),0,AND(MOD(B377,100)=0,G378=$H$4),1,G378=$H$3,H377,G378=$H$4,H377+1)</f>
        <v>3</v>
      </c>
      <c r="I378" s="30" t="str">
        <f t="shared" si="22"/>
        <v>-</v>
      </c>
      <c r="J378" s="19" t="str" cm="1">
        <f t="array" ref="J378">_xlfn.IFS(MOD(B378,100)&lt;&gt;0,"-",AND(MOD(B378,100)=0,I378=0),$H$7,AND(MOD(B378,100)=0,I378&gt;0,I378&lt;=0.02),$H$8,AND(MOD(B378,100)=0,I378&gt;0.02),$H$9)</f>
        <v>-</v>
      </c>
      <c r="M378" s="8"/>
    </row>
    <row r="379" spans="2:13" hidden="1" outlineLevel="1" x14ac:dyDescent="0.2">
      <c r="B379" s="3">
        <v>368</v>
      </c>
      <c r="C379" s="7">
        <f t="shared" si="23"/>
        <v>0.56086805555555963</v>
      </c>
      <c r="D379" s="28">
        <v>5.6180000000000003</v>
      </c>
      <c r="E379" s="4">
        <v>22.090606399999999</v>
      </c>
      <c r="F379" s="17">
        <f t="shared" si="20"/>
        <v>154</v>
      </c>
      <c r="G379" s="18" t="str">
        <f t="shared" si="21"/>
        <v>Aprovado</v>
      </c>
      <c r="H379" s="5" cm="1">
        <f t="array" ref="H379">_xlfn.IFS(AND(B379=1,G379=$H$3),0,AND(B379=1,G379=$H$4),1,AND(MOD(B378,100)=0,G379=$H$3),0,AND(MOD(B378,100)=0,G379=$H$4),1,G379=$H$3,H378,G379=$H$4,H378+1)</f>
        <v>3</v>
      </c>
      <c r="I379" s="30" t="str">
        <f t="shared" si="22"/>
        <v>-</v>
      </c>
      <c r="J379" s="19" t="str" cm="1">
        <f t="array" ref="J379">_xlfn.IFS(MOD(B379,100)&lt;&gt;0,"-",AND(MOD(B379,100)=0,I379=0),$H$7,AND(MOD(B379,100)=0,I379&gt;0,I379&lt;=0.02),$H$8,AND(MOD(B379,100)=0,I379&gt;0.02),$H$9)</f>
        <v>-</v>
      </c>
      <c r="M379" s="8"/>
    </row>
    <row r="380" spans="2:13" hidden="1" outlineLevel="1" x14ac:dyDescent="0.2">
      <c r="B380" s="3">
        <v>369</v>
      </c>
      <c r="C380" s="7">
        <f t="shared" si="23"/>
        <v>0.56092592592593005</v>
      </c>
      <c r="D380" s="28">
        <v>5.8179999999999996</v>
      </c>
      <c r="E380" s="4">
        <v>21.648759420000001</v>
      </c>
      <c r="F380" s="17">
        <f t="shared" si="20"/>
        <v>151.54131594</v>
      </c>
      <c r="G380" s="18" t="str">
        <f t="shared" si="21"/>
        <v>Aprovado</v>
      </c>
      <c r="H380" s="5" cm="1">
        <f t="array" ref="H380">_xlfn.IFS(AND(B380=1,G380=$H$3),0,AND(B380=1,G380=$H$4),1,AND(MOD(B379,100)=0,G380=$H$3),0,AND(MOD(B379,100)=0,G380=$H$4),1,G380=$H$3,H379,G380=$H$4,H379+1)</f>
        <v>3</v>
      </c>
      <c r="I380" s="30" t="str">
        <f t="shared" si="22"/>
        <v>-</v>
      </c>
      <c r="J380" s="19" t="str" cm="1">
        <f t="array" ref="J380">_xlfn.IFS(MOD(B380,100)&lt;&gt;0,"-",AND(MOD(B380,100)=0,I380=0),$H$7,AND(MOD(B380,100)=0,I380&gt;0,I380&lt;=0.02),$H$8,AND(MOD(B380,100)=0,I380&gt;0.02),$H$9)</f>
        <v>-</v>
      </c>
      <c r="M380" s="8"/>
    </row>
    <row r="381" spans="2:13" hidden="1" outlineLevel="1" x14ac:dyDescent="0.2">
      <c r="B381" s="3">
        <v>370</v>
      </c>
      <c r="C381" s="7">
        <f t="shared" si="23"/>
        <v>0.56098379629630046</v>
      </c>
      <c r="D381" s="28">
        <v>4.09</v>
      </c>
      <c r="E381" s="4">
        <v>21.89779046</v>
      </c>
      <c r="F381" s="17">
        <f t="shared" si="20"/>
        <v>153.28453321999999</v>
      </c>
      <c r="G381" s="18" t="str">
        <f t="shared" si="21"/>
        <v>Aprovado</v>
      </c>
      <c r="H381" s="5" cm="1">
        <f t="array" ref="H381">_xlfn.IFS(AND(B381=1,G381=$H$3),0,AND(B381=1,G381=$H$4),1,AND(MOD(B380,100)=0,G381=$H$3),0,AND(MOD(B380,100)=0,G381=$H$4),1,G381=$H$3,H380,G381=$H$4,H380+1)</f>
        <v>3</v>
      </c>
      <c r="I381" s="30" t="str">
        <f t="shared" si="22"/>
        <v>-</v>
      </c>
      <c r="J381" s="19" t="str" cm="1">
        <f t="array" ref="J381">_xlfn.IFS(MOD(B381,100)&lt;&gt;0,"-",AND(MOD(B381,100)=0,I381=0),$H$7,AND(MOD(B381,100)=0,I381&gt;0,I381&lt;=0.02),$H$8,AND(MOD(B381,100)=0,I381&gt;0.02),$H$9)</f>
        <v>-</v>
      </c>
      <c r="M381" s="8"/>
    </row>
    <row r="382" spans="2:13" hidden="1" outlineLevel="1" x14ac:dyDescent="0.2">
      <c r="B382" s="3">
        <v>371</v>
      </c>
      <c r="C382" s="7">
        <f t="shared" si="23"/>
        <v>0.56103009259259673</v>
      </c>
      <c r="D382" s="28">
        <v>5.4020000000000001</v>
      </c>
      <c r="E382" s="4">
        <v>21.536951810000001</v>
      </c>
      <c r="F382" s="17">
        <f t="shared" si="20"/>
        <v>150.75866267000001</v>
      </c>
      <c r="G382" s="18" t="str">
        <f t="shared" si="21"/>
        <v>Aprovado</v>
      </c>
      <c r="H382" s="5" cm="1">
        <f t="array" ref="H382">_xlfn.IFS(AND(B382=1,G382=$H$3),0,AND(B382=1,G382=$H$4),1,AND(MOD(B381,100)=0,G382=$H$3),0,AND(MOD(B381,100)=0,G382=$H$4),1,G382=$H$3,H381,G382=$H$4,H381+1)</f>
        <v>3</v>
      </c>
      <c r="I382" s="30" t="str">
        <f t="shared" si="22"/>
        <v>-</v>
      </c>
      <c r="J382" s="19" t="str" cm="1">
        <f t="array" ref="J382">_xlfn.IFS(MOD(B382,100)&lt;&gt;0,"-",AND(MOD(B382,100)=0,I382=0),$H$7,AND(MOD(B382,100)=0,I382&gt;0,I382&lt;=0.02),$H$8,AND(MOD(B382,100)=0,I382&gt;0.02),$H$9)</f>
        <v>-</v>
      </c>
      <c r="M382" s="8"/>
    </row>
    <row r="383" spans="2:13" hidden="1" outlineLevel="1" x14ac:dyDescent="0.2">
      <c r="B383" s="3">
        <v>372</v>
      </c>
      <c r="C383" s="7">
        <f t="shared" si="23"/>
        <v>0.56108796296296715</v>
      </c>
      <c r="D383" s="28">
        <v>5.1829999999999998</v>
      </c>
      <c r="E383" s="4">
        <v>21.89064913</v>
      </c>
      <c r="F383" s="17">
        <f t="shared" si="20"/>
        <v>153.23454391000001</v>
      </c>
      <c r="G383" s="18" t="str">
        <f t="shared" si="21"/>
        <v>Aprovado</v>
      </c>
      <c r="H383" s="5" cm="1">
        <f t="array" ref="H383">_xlfn.IFS(AND(B383=1,G383=$H$3),0,AND(B383=1,G383=$H$4),1,AND(MOD(B382,100)=0,G383=$H$3),0,AND(MOD(B382,100)=0,G383=$H$4),1,G383=$H$3,H382,G383=$H$4,H382+1)</f>
        <v>3</v>
      </c>
      <c r="I383" s="30" t="str">
        <f t="shared" si="22"/>
        <v>-</v>
      </c>
      <c r="J383" s="19" t="str" cm="1">
        <f t="array" ref="J383">_xlfn.IFS(MOD(B383,100)&lt;&gt;0,"-",AND(MOD(B383,100)=0,I383=0),$H$7,AND(MOD(B383,100)=0,I383&gt;0,I383&lt;=0.02),$H$8,AND(MOD(B383,100)=0,I383&gt;0.02),$H$9)</f>
        <v>-</v>
      </c>
      <c r="M383" s="8"/>
    </row>
    <row r="384" spans="2:13" hidden="1" outlineLevel="1" x14ac:dyDescent="0.2">
      <c r="B384" s="3">
        <v>373</v>
      </c>
      <c r="C384" s="7">
        <f t="shared" si="23"/>
        <v>0.56114583333333756</v>
      </c>
      <c r="D384" s="28">
        <v>5.3710000000000004</v>
      </c>
      <c r="E384" s="4">
        <v>22.026590779999999</v>
      </c>
      <c r="F384" s="17">
        <f t="shared" si="20"/>
        <v>154</v>
      </c>
      <c r="G384" s="18" t="str">
        <f t="shared" si="21"/>
        <v>Aprovado</v>
      </c>
      <c r="H384" s="5" cm="1">
        <f t="array" ref="H384">_xlfn.IFS(AND(B384=1,G384=$H$3),0,AND(B384=1,G384=$H$4),1,AND(MOD(B383,100)=0,G384=$H$3),0,AND(MOD(B383,100)=0,G384=$H$4),1,G384=$H$3,H383,G384=$H$4,H383+1)</f>
        <v>3</v>
      </c>
      <c r="I384" s="30" t="str">
        <f t="shared" si="22"/>
        <v>-</v>
      </c>
      <c r="J384" s="19" t="str" cm="1">
        <f t="array" ref="J384">_xlfn.IFS(MOD(B384,100)&lt;&gt;0,"-",AND(MOD(B384,100)=0,I384=0),$H$7,AND(MOD(B384,100)=0,I384&gt;0,I384&lt;=0.02),$H$8,AND(MOD(B384,100)=0,I384&gt;0.02),$H$9)</f>
        <v>-</v>
      </c>
      <c r="M384" s="8"/>
    </row>
    <row r="385" spans="2:13" hidden="1" outlineLevel="1" x14ac:dyDescent="0.2">
      <c r="B385" s="3">
        <v>374</v>
      </c>
      <c r="C385" s="7">
        <f t="shared" si="23"/>
        <v>0.56120370370370798</v>
      </c>
      <c r="D385" s="28">
        <v>5.242</v>
      </c>
      <c r="E385" s="4">
        <v>21.895812859999999</v>
      </c>
      <c r="F385" s="17">
        <f t="shared" si="20"/>
        <v>153.27069001999999</v>
      </c>
      <c r="G385" s="18" t="str">
        <f t="shared" si="21"/>
        <v>Aprovado</v>
      </c>
      <c r="H385" s="5" cm="1">
        <f t="array" ref="H385">_xlfn.IFS(AND(B385=1,G385=$H$3),0,AND(B385=1,G385=$H$4),1,AND(MOD(B384,100)=0,G385=$H$3),0,AND(MOD(B384,100)=0,G385=$H$4),1,G385=$H$3,H384,G385=$H$4,H384+1)</f>
        <v>3</v>
      </c>
      <c r="I385" s="30" t="str">
        <f t="shared" si="22"/>
        <v>-</v>
      </c>
      <c r="J385" s="19" t="str" cm="1">
        <f t="array" ref="J385">_xlfn.IFS(MOD(B385,100)&lt;&gt;0,"-",AND(MOD(B385,100)=0,I385=0),$H$7,AND(MOD(B385,100)=0,I385&gt;0,I385&lt;=0.02),$H$8,AND(MOD(B385,100)=0,I385&gt;0.02),$H$9)</f>
        <v>-</v>
      </c>
      <c r="M385" s="8"/>
    </row>
    <row r="386" spans="2:13" hidden="1" outlineLevel="1" x14ac:dyDescent="0.2">
      <c r="B386" s="3">
        <v>375</v>
      </c>
      <c r="C386" s="7">
        <f t="shared" si="23"/>
        <v>0.5612615740740784</v>
      </c>
      <c r="D386" s="28">
        <v>4.9320000000000004</v>
      </c>
      <c r="E386" s="4">
        <v>21.5527543</v>
      </c>
      <c r="F386" s="17">
        <f t="shared" si="20"/>
        <v>150.8692801</v>
      </c>
      <c r="G386" s="18" t="str">
        <f t="shared" si="21"/>
        <v>Aprovado</v>
      </c>
      <c r="H386" s="5" cm="1">
        <f t="array" ref="H386">_xlfn.IFS(AND(B386=1,G386=$H$3),0,AND(B386=1,G386=$H$4),1,AND(MOD(B385,100)=0,G386=$H$3),0,AND(MOD(B385,100)=0,G386=$H$4),1,G386=$H$3,H385,G386=$H$4,H385+1)</f>
        <v>3</v>
      </c>
      <c r="I386" s="30" t="str">
        <f t="shared" si="22"/>
        <v>-</v>
      </c>
      <c r="J386" s="19" t="str" cm="1">
        <f t="array" ref="J386">_xlfn.IFS(MOD(B386,100)&lt;&gt;0,"-",AND(MOD(B386,100)=0,I386=0),$H$7,AND(MOD(B386,100)=0,I386&gt;0,I386&lt;=0.02),$H$8,AND(MOD(B386,100)=0,I386&gt;0.02),$H$9)</f>
        <v>-</v>
      </c>
      <c r="M386" s="8"/>
    </row>
    <row r="387" spans="2:13" hidden="1" outlineLevel="1" x14ac:dyDescent="0.2">
      <c r="B387" s="3">
        <v>376</v>
      </c>
      <c r="C387" s="7">
        <f t="shared" si="23"/>
        <v>0.56130787037037466</v>
      </c>
      <c r="D387" s="28">
        <v>5.83</v>
      </c>
      <c r="E387" s="4">
        <v>21.800503559999999</v>
      </c>
      <c r="F387" s="17">
        <f t="shared" si="20"/>
        <v>152.60352491999998</v>
      </c>
      <c r="G387" s="18" t="str">
        <f t="shared" si="21"/>
        <v>Aprovado</v>
      </c>
      <c r="H387" s="5" cm="1">
        <f t="array" ref="H387">_xlfn.IFS(AND(B387=1,G387=$H$3),0,AND(B387=1,G387=$H$4),1,AND(MOD(B386,100)=0,G387=$H$3),0,AND(MOD(B386,100)=0,G387=$H$4),1,G387=$H$3,H386,G387=$H$4,H386+1)</f>
        <v>3</v>
      </c>
      <c r="I387" s="30" t="str">
        <f t="shared" si="22"/>
        <v>-</v>
      </c>
      <c r="J387" s="19" t="str" cm="1">
        <f t="array" ref="J387">_xlfn.IFS(MOD(B387,100)&lt;&gt;0,"-",AND(MOD(B387,100)=0,I387=0),$H$7,AND(MOD(B387,100)=0,I387&gt;0,I387&lt;=0.02),$H$8,AND(MOD(B387,100)=0,I387&gt;0.02),$H$9)</f>
        <v>-</v>
      </c>
      <c r="M387" s="8"/>
    </row>
    <row r="388" spans="2:13" hidden="1" outlineLevel="1" x14ac:dyDescent="0.2">
      <c r="B388" s="3">
        <v>377</v>
      </c>
      <c r="C388" s="7">
        <f t="shared" si="23"/>
        <v>0.56136574074074508</v>
      </c>
      <c r="D388" s="28">
        <v>5.2270000000000003</v>
      </c>
      <c r="E388" s="4">
        <v>21.863695180000001</v>
      </c>
      <c r="F388" s="17">
        <f t="shared" si="20"/>
        <v>153.04586626</v>
      </c>
      <c r="G388" s="18" t="str">
        <f t="shared" si="21"/>
        <v>Aprovado</v>
      </c>
      <c r="H388" s="5" cm="1">
        <f t="array" ref="H388">_xlfn.IFS(AND(B388=1,G388=$H$3),0,AND(B388=1,G388=$H$4),1,AND(MOD(B387,100)=0,G388=$H$3),0,AND(MOD(B387,100)=0,G388=$H$4),1,G388=$H$3,H387,G388=$H$4,H387+1)</f>
        <v>3</v>
      </c>
      <c r="I388" s="30" t="str">
        <f t="shared" si="22"/>
        <v>-</v>
      </c>
      <c r="J388" s="19" t="str" cm="1">
        <f t="array" ref="J388">_xlfn.IFS(MOD(B388,100)&lt;&gt;0,"-",AND(MOD(B388,100)=0,I388=0),$H$7,AND(MOD(B388,100)=0,I388&gt;0,I388&lt;=0.02),$H$8,AND(MOD(B388,100)=0,I388&gt;0.02),$H$9)</f>
        <v>-</v>
      </c>
      <c r="M388" s="8"/>
    </row>
    <row r="389" spans="2:13" hidden="1" outlineLevel="1" x14ac:dyDescent="0.2">
      <c r="B389" s="3">
        <v>378</v>
      </c>
      <c r="C389" s="7">
        <f t="shared" si="23"/>
        <v>0.56142361111111549</v>
      </c>
      <c r="D389" s="28">
        <v>4.984</v>
      </c>
      <c r="E389" s="4">
        <v>21.76831263</v>
      </c>
      <c r="F389" s="17">
        <f t="shared" si="20"/>
        <v>152.37818841000001</v>
      </c>
      <c r="G389" s="18" t="str">
        <f t="shared" si="21"/>
        <v>Aprovado</v>
      </c>
      <c r="H389" s="5" cm="1">
        <f t="array" ref="H389">_xlfn.IFS(AND(B389=1,G389=$H$3),0,AND(B389=1,G389=$H$4),1,AND(MOD(B388,100)=0,G389=$H$3),0,AND(MOD(B388,100)=0,G389=$H$4),1,G389=$H$3,H388,G389=$H$4,H388+1)</f>
        <v>3</v>
      </c>
      <c r="I389" s="30" t="str">
        <f t="shared" si="22"/>
        <v>-</v>
      </c>
      <c r="J389" s="19" t="str" cm="1">
        <f t="array" ref="J389">_xlfn.IFS(MOD(B389,100)&lt;&gt;0,"-",AND(MOD(B389,100)=0,I389=0),$H$7,AND(MOD(B389,100)=0,I389&gt;0,I389&lt;=0.02),$H$8,AND(MOD(B389,100)=0,I389&gt;0.02),$H$9)</f>
        <v>-</v>
      </c>
      <c r="M389" s="8"/>
    </row>
    <row r="390" spans="2:13" hidden="1" outlineLevel="1" x14ac:dyDescent="0.2">
      <c r="B390" s="3">
        <v>379</v>
      </c>
      <c r="C390" s="7">
        <f t="shared" si="23"/>
        <v>0.56146990740741176</v>
      </c>
      <c r="D390" s="28">
        <v>4.99</v>
      </c>
      <c r="E390" s="4">
        <v>21.731763659999999</v>
      </c>
      <c r="F390" s="17">
        <f t="shared" si="20"/>
        <v>152.12234561999998</v>
      </c>
      <c r="G390" s="18" t="str">
        <f t="shared" si="21"/>
        <v>Aprovado</v>
      </c>
      <c r="H390" s="5" cm="1">
        <f t="array" ref="H390">_xlfn.IFS(AND(B390=1,G390=$H$3),0,AND(B390=1,G390=$H$4),1,AND(MOD(B389,100)=0,G390=$H$3),0,AND(MOD(B389,100)=0,G390=$H$4),1,G390=$H$3,H389,G390=$H$4,H389+1)</f>
        <v>3</v>
      </c>
      <c r="I390" s="30" t="str">
        <f t="shared" si="22"/>
        <v>-</v>
      </c>
      <c r="J390" s="19" t="str" cm="1">
        <f t="array" ref="J390">_xlfn.IFS(MOD(B390,100)&lt;&gt;0,"-",AND(MOD(B390,100)=0,I390=0),$H$7,AND(MOD(B390,100)=0,I390&gt;0,I390&lt;=0.02),$H$8,AND(MOD(B390,100)=0,I390&gt;0.02),$H$9)</f>
        <v>-</v>
      </c>
      <c r="M390" s="8"/>
    </row>
    <row r="391" spans="2:13" hidden="1" outlineLevel="1" x14ac:dyDescent="0.2">
      <c r="B391" s="3">
        <v>380</v>
      </c>
      <c r="C391" s="7">
        <f t="shared" si="23"/>
        <v>0.56151620370370803</v>
      </c>
      <c r="D391" s="28">
        <v>4.9740000000000002</v>
      </c>
      <c r="E391" s="4">
        <v>22.029813529999998</v>
      </c>
      <c r="F391" s="17">
        <f t="shared" si="20"/>
        <v>154</v>
      </c>
      <c r="G391" s="18" t="str">
        <f t="shared" si="21"/>
        <v>Aprovado</v>
      </c>
      <c r="H391" s="5" cm="1">
        <f t="array" ref="H391">_xlfn.IFS(AND(B391=1,G391=$H$3),0,AND(B391=1,G391=$H$4),1,AND(MOD(B390,100)=0,G391=$H$3),0,AND(MOD(B390,100)=0,G391=$H$4),1,G391=$H$3,H390,G391=$H$4,H390+1)</f>
        <v>3</v>
      </c>
      <c r="I391" s="30" t="str">
        <f t="shared" si="22"/>
        <v>-</v>
      </c>
      <c r="J391" s="19" t="str" cm="1">
        <f t="array" ref="J391">_xlfn.IFS(MOD(B391,100)&lt;&gt;0,"-",AND(MOD(B391,100)=0,I391=0),$H$7,AND(MOD(B391,100)=0,I391&gt;0,I391&lt;=0.02),$H$8,AND(MOD(B391,100)=0,I391&gt;0.02),$H$9)</f>
        <v>-</v>
      </c>
      <c r="M391" s="8"/>
    </row>
    <row r="392" spans="2:13" hidden="1" outlineLevel="1" x14ac:dyDescent="0.2">
      <c r="B392" s="3">
        <v>381</v>
      </c>
      <c r="C392" s="7">
        <f t="shared" si="23"/>
        <v>0.56156250000000429</v>
      </c>
      <c r="D392" s="28">
        <v>4.1589999999999998</v>
      </c>
      <c r="E392" s="4">
        <v>22.00936003</v>
      </c>
      <c r="F392" s="17">
        <f t="shared" si="20"/>
        <v>154</v>
      </c>
      <c r="G392" s="18" t="str">
        <f t="shared" si="21"/>
        <v>Aprovado</v>
      </c>
      <c r="H392" s="5" cm="1">
        <f t="array" ref="H392">_xlfn.IFS(AND(B392=1,G392=$H$3),0,AND(B392=1,G392=$H$4),1,AND(MOD(B391,100)=0,G392=$H$3),0,AND(MOD(B391,100)=0,G392=$H$4),1,G392=$H$3,H391,G392=$H$4,H391+1)</f>
        <v>3</v>
      </c>
      <c r="I392" s="30" t="str">
        <f t="shared" si="22"/>
        <v>-</v>
      </c>
      <c r="J392" s="19" t="str" cm="1">
        <f t="array" ref="J392">_xlfn.IFS(MOD(B392,100)&lt;&gt;0,"-",AND(MOD(B392,100)=0,I392=0),$H$7,AND(MOD(B392,100)=0,I392&gt;0,I392&lt;=0.02),$H$8,AND(MOD(B392,100)=0,I392&gt;0.02),$H$9)</f>
        <v>-</v>
      </c>
      <c r="M392" s="8"/>
    </row>
    <row r="393" spans="2:13" hidden="1" outlineLevel="1" x14ac:dyDescent="0.2">
      <c r="B393" s="3">
        <v>382</v>
      </c>
      <c r="C393" s="7">
        <f t="shared" si="23"/>
        <v>0.56160879629630056</v>
      </c>
      <c r="D393" s="28">
        <v>5.2220000000000004</v>
      </c>
      <c r="E393" s="4">
        <v>22.033475750000001</v>
      </c>
      <c r="F393" s="17">
        <f t="shared" si="20"/>
        <v>154</v>
      </c>
      <c r="G393" s="18" t="str">
        <f t="shared" si="21"/>
        <v>Aprovado</v>
      </c>
      <c r="H393" s="5" cm="1">
        <f t="array" ref="H393">_xlfn.IFS(AND(B393=1,G393=$H$3),0,AND(B393=1,G393=$H$4),1,AND(MOD(B392,100)=0,G393=$H$3),0,AND(MOD(B392,100)=0,G393=$H$4),1,G393=$H$3,H392,G393=$H$4,H392+1)</f>
        <v>3</v>
      </c>
      <c r="I393" s="30" t="str">
        <f t="shared" si="22"/>
        <v>-</v>
      </c>
      <c r="J393" s="19" t="str" cm="1">
        <f t="array" ref="J393">_xlfn.IFS(MOD(B393,100)&lt;&gt;0,"-",AND(MOD(B393,100)=0,I393=0),$H$7,AND(MOD(B393,100)=0,I393&gt;0,I393&lt;=0.02),$H$8,AND(MOD(B393,100)=0,I393&gt;0.02),$H$9)</f>
        <v>-</v>
      </c>
      <c r="M393" s="8"/>
    </row>
    <row r="394" spans="2:13" hidden="1" outlineLevel="1" x14ac:dyDescent="0.2">
      <c r="B394" s="3">
        <v>383</v>
      </c>
      <c r="C394" s="7">
        <f t="shared" si="23"/>
        <v>0.56166666666667098</v>
      </c>
      <c r="D394" s="28">
        <v>5.0960000000000001</v>
      </c>
      <c r="E394" s="4">
        <v>21.821689500000002</v>
      </c>
      <c r="F394" s="17">
        <f t="shared" si="20"/>
        <v>152.75182650000002</v>
      </c>
      <c r="G394" s="18" t="str">
        <f t="shared" si="21"/>
        <v>Aprovado</v>
      </c>
      <c r="H394" s="5" cm="1">
        <f t="array" ref="H394">_xlfn.IFS(AND(B394=1,G394=$H$3),0,AND(B394=1,G394=$H$4),1,AND(MOD(B393,100)=0,G394=$H$3),0,AND(MOD(B393,100)=0,G394=$H$4),1,G394=$H$3,H393,G394=$H$4,H393+1)</f>
        <v>3</v>
      </c>
      <c r="I394" s="30" t="str">
        <f t="shared" si="22"/>
        <v>-</v>
      </c>
      <c r="J394" s="19" t="str" cm="1">
        <f t="array" ref="J394">_xlfn.IFS(MOD(B394,100)&lt;&gt;0,"-",AND(MOD(B394,100)=0,I394=0),$H$7,AND(MOD(B394,100)=0,I394&gt;0,I394&lt;=0.02),$H$8,AND(MOD(B394,100)=0,I394&gt;0.02),$H$9)</f>
        <v>-</v>
      </c>
      <c r="M394" s="8"/>
    </row>
    <row r="395" spans="2:13" hidden="1" outlineLevel="1" x14ac:dyDescent="0.2">
      <c r="B395" s="3">
        <v>384</v>
      </c>
      <c r="C395" s="7">
        <f t="shared" si="23"/>
        <v>0.56172453703704139</v>
      </c>
      <c r="D395" s="28">
        <v>5.3250000000000002</v>
      </c>
      <c r="E395" s="4">
        <v>21.528583640000001</v>
      </c>
      <c r="F395" s="17">
        <f t="shared" si="20"/>
        <v>150.70008548000001</v>
      </c>
      <c r="G395" s="18" t="str">
        <f t="shared" si="21"/>
        <v>Aprovado</v>
      </c>
      <c r="H395" s="5" cm="1">
        <f t="array" ref="H395">_xlfn.IFS(AND(B395=1,G395=$H$3),0,AND(B395=1,G395=$H$4),1,AND(MOD(B394,100)=0,G395=$H$3),0,AND(MOD(B394,100)=0,G395=$H$4),1,G395=$H$3,H394,G395=$H$4,H394+1)</f>
        <v>3</v>
      </c>
      <c r="I395" s="30" t="str">
        <f t="shared" si="22"/>
        <v>-</v>
      </c>
      <c r="J395" s="19" t="str" cm="1">
        <f t="array" ref="J395">_xlfn.IFS(MOD(B395,100)&lt;&gt;0,"-",AND(MOD(B395,100)=0,I395=0),$H$7,AND(MOD(B395,100)=0,I395&gt;0,I395&lt;=0.02),$H$8,AND(MOD(B395,100)=0,I395&gt;0.02),$H$9)</f>
        <v>-</v>
      </c>
      <c r="M395" s="8"/>
    </row>
    <row r="396" spans="2:13" hidden="1" outlineLevel="1" x14ac:dyDescent="0.2">
      <c r="B396" s="3">
        <v>385</v>
      </c>
      <c r="C396" s="7">
        <f t="shared" si="23"/>
        <v>0.56178240740741181</v>
      </c>
      <c r="D396" s="28">
        <v>4.9160000000000004</v>
      </c>
      <c r="E396" s="4">
        <v>21.733521530000001</v>
      </c>
      <c r="F396" s="17">
        <f t="shared" ref="F396:F459" si="24">IF(E396&lt;$D$6,E396*$D$9,$D$6*$D$9)</f>
        <v>152.13465071000002</v>
      </c>
      <c r="G396" s="18" t="str">
        <f t="shared" ref="G396:G459" si="25">IF(AND(E396&gt;=$D$6+$D$8,E396&lt;=$D$6+$D$7),$H$3,$H$4)</f>
        <v>Aprovado</v>
      </c>
      <c r="H396" s="5" cm="1">
        <f t="array" ref="H396">_xlfn.IFS(AND(B396=1,G396=$H$3),0,AND(B396=1,G396=$H$4),1,AND(MOD(B395,100)=0,G396=$H$3),0,AND(MOD(B395,100)=0,G396=$H$4),1,G396=$H$3,H395,G396=$H$4,H395+1)</f>
        <v>3</v>
      </c>
      <c r="I396" s="30" t="str">
        <f t="shared" si="22"/>
        <v>-</v>
      </c>
      <c r="J396" s="19" t="str" cm="1">
        <f t="array" ref="J396">_xlfn.IFS(MOD(B396,100)&lt;&gt;0,"-",AND(MOD(B396,100)=0,I396=0),$H$7,AND(MOD(B396,100)=0,I396&gt;0,I396&lt;=0.02),$H$8,AND(MOD(B396,100)=0,I396&gt;0.02),$H$9)</f>
        <v>-</v>
      </c>
      <c r="M396" s="8"/>
    </row>
    <row r="397" spans="2:13" hidden="1" outlineLevel="1" x14ac:dyDescent="0.2">
      <c r="B397" s="3">
        <v>386</v>
      </c>
      <c r="C397" s="7">
        <f t="shared" si="23"/>
        <v>0.56182870370370808</v>
      </c>
      <c r="D397" s="28">
        <v>5.4130000000000003</v>
      </c>
      <c r="E397" s="4">
        <v>21.82077395</v>
      </c>
      <c r="F397" s="17">
        <f t="shared" si="24"/>
        <v>152.74541765000001</v>
      </c>
      <c r="G397" s="18" t="str">
        <f t="shared" si="25"/>
        <v>Aprovado</v>
      </c>
      <c r="H397" s="5" cm="1">
        <f t="array" ref="H397">_xlfn.IFS(AND(B397=1,G397=$H$3),0,AND(B397=1,G397=$H$4),1,AND(MOD(B396,100)=0,G397=$H$3),0,AND(MOD(B396,100)=0,G397=$H$4),1,G397=$H$3,H396,G397=$H$4,H396+1)</f>
        <v>3</v>
      </c>
      <c r="I397" s="30" t="str">
        <f t="shared" ref="I397:I460" si="26">IF(MOD(B397,100)=0,H397/100,"-")</f>
        <v>-</v>
      </c>
      <c r="J397" s="19" t="str" cm="1">
        <f t="array" ref="J397">_xlfn.IFS(MOD(B397,100)&lt;&gt;0,"-",AND(MOD(B397,100)=0,I397=0),$H$7,AND(MOD(B397,100)=0,I397&gt;0,I397&lt;=0.02),$H$8,AND(MOD(B397,100)=0,I397&gt;0.02),$H$9)</f>
        <v>-</v>
      </c>
      <c r="M397" s="8"/>
    </row>
    <row r="398" spans="2:13" hidden="1" outlineLevel="1" x14ac:dyDescent="0.2">
      <c r="B398" s="3">
        <v>387</v>
      </c>
      <c r="C398" s="7">
        <f t="shared" ref="C398:C461" si="27">C397+TIME(0,0,D397)</f>
        <v>0.56188657407407849</v>
      </c>
      <c r="D398" s="28">
        <v>5.6609999999999996</v>
      </c>
      <c r="E398" s="4">
        <v>21.915936769999998</v>
      </c>
      <c r="F398" s="17">
        <f t="shared" si="24"/>
        <v>153.41155738999998</v>
      </c>
      <c r="G398" s="18" t="str">
        <f t="shared" si="25"/>
        <v>Aprovado</v>
      </c>
      <c r="H398" s="5" cm="1">
        <f t="array" ref="H398">_xlfn.IFS(AND(B398=1,G398=$H$3),0,AND(B398=1,G398=$H$4),1,AND(MOD(B397,100)=0,G398=$H$3),0,AND(MOD(B397,100)=0,G398=$H$4),1,G398=$H$3,H397,G398=$H$4,H397+1)</f>
        <v>3</v>
      </c>
      <c r="I398" s="30" t="str">
        <f t="shared" si="26"/>
        <v>-</v>
      </c>
      <c r="J398" s="19" t="str" cm="1">
        <f t="array" ref="J398">_xlfn.IFS(MOD(B398,100)&lt;&gt;0,"-",AND(MOD(B398,100)=0,I398=0),$H$7,AND(MOD(B398,100)=0,I398&gt;0,I398&lt;=0.02),$H$8,AND(MOD(B398,100)=0,I398&gt;0.02),$H$9)</f>
        <v>-</v>
      </c>
      <c r="M398" s="8"/>
    </row>
    <row r="399" spans="2:13" hidden="1" outlineLevel="1" x14ac:dyDescent="0.2">
      <c r="B399" s="3">
        <v>388</v>
      </c>
      <c r="C399" s="7">
        <f t="shared" si="27"/>
        <v>0.56194444444444891</v>
      </c>
      <c r="D399" s="28">
        <v>5.9509999999999996</v>
      </c>
      <c r="E399" s="4">
        <v>21.870854820000002</v>
      </c>
      <c r="F399" s="17">
        <f t="shared" si="24"/>
        <v>153.09598374000001</v>
      </c>
      <c r="G399" s="18" t="str">
        <f t="shared" si="25"/>
        <v>Aprovado</v>
      </c>
      <c r="H399" s="5" cm="1">
        <f t="array" ref="H399">_xlfn.IFS(AND(B399=1,G399=$H$3),0,AND(B399=1,G399=$H$4),1,AND(MOD(B398,100)=0,G399=$H$3),0,AND(MOD(B398,100)=0,G399=$H$4),1,G399=$H$3,H398,G399=$H$4,H398+1)</f>
        <v>3</v>
      </c>
      <c r="I399" s="30" t="str">
        <f t="shared" si="26"/>
        <v>-</v>
      </c>
      <c r="J399" s="19" t="str" cm="1">
        <f t="array" ref="J399">_xlfn.IFS(MOD(B399,100)&lt;&gt;0,"-",AND(MOD(B399,100)=0,I399=0),$H$7,AND(MOD(B399,100)=0,I399&gt;0,I399&lt;=0.02),$H$8,AND(MOD(B399,100)=0,I399&gt;0.02),$H$9)</f>
        <v>-</v>
      </c>
      <c r="M399" s="8"/>
    </row>
    <row r="400" spans="2:13" hidden="1" outlineLevel="1" x14ac:dyDescent="0.2">
      <c r="B400" s="3">
        <v>389</v>
      </c>
      <c r="C400" s="7">
        <f t="shared" si="27"/>
        <v>0.56200231481481933</v>
      </c>
      <c r="D400" s="28">
        <v>4.3449999999999998</v>
      </c>
      <c r="E400" s="4">
        <v>21.85173803</v>
      </c>
      <c r="F400" s="17">
        <f t="shared" si="24"/>
        <v>152.96216620999999</v>
      </c>
      <c r="G400" s="18" t="str">
        <f t="shared" si="25"/>
        <v>Aprovado</v>
      </c>
      <c r="H400" s="5" cm="1">
        <f t="array" ref="H400">_xlfn.IFS(AND(B400=1,G400=$H$3),0,AND(B400=1,G400=$H$4),1,AND(MOD(B399,100)=0,G400=$H$3),0,AND(MOD(B399,100)=0,G400=$H$4),1,G400=$H$3,H399,G400=$H$4,H399+1)</f>
        <v>3</v>
      </c>
      <c r="I400" s="30" t="str">
        <f t="shared" si="26"/>
        <v>-</v>
      </c>
      <c r="J400" s="19" t="str" cm="1">
        <f t="array" ref="J400">_xlfn.IFS(MOD(B400,100)&lt;&gt;0,"-",AND(MOD(B400,100)=0,I400=0),$H$7,AND(MOD(B400,100)=0,I400&gt;0,I400&lt;=0.02),$H$8,AND(MOD(B400,100)=0,I400&gt;0.02),$H$9)</f>
        <v>-</v>
      </c>
      <c r="M400" s="8"/>
    </row>
    <row r="401" spans="2:13" hidden="1" outlineLevel="1" x14ac:dyDescent="0.2">
      <c r="B401" s="3">
        <v>390</v>
      </c>
      <c r="C401" s="7">
        <f t="shared" si="27"/>
        <v>0.56204861111111559</v>
      </c>
      <c r="D401" s="28">
        <v>5.31</v>
      </c>
      <c r="E401" s="4">
        <v>21.571413310000001</v>
      </c>
      <c r="F401" s="17">
        <f t="shared" si="24"/>
        <v>150.99989317000001</v>
      </c>
      <c r="G401" s="18" t="str">
        <f t="shared" si="25"/>
        <v>Aprovado</v>
      </c>
      <c r="H401" s="5" cm="1">
        <f t="array" ref="H401">_xlfn.IFS(AND(B401=1,G401=$H$3),0,AND(B401=1,G401=$H$4),1,AND(MOD(B400,100)=0,G401=$H$3),0,AND(MOD(B400,100)=0,G401=$H$4),1,G401=$H$3,H400,G401=$H$4,H400+1)</f>
        <v>3</v>
      </c>
      <c r="I401" s="30" t="str">
        <f t="shared" si="26"/>
        <v>-</v>
      </c>
      <c r="J401" s="19" t="str" cm="1">
        <f t="array" ref="J401">_xlfn.IFS(MOD(B401,100)&lt;&gt;0,"-",AND(MOD(B401,100)=0,I401=0),$H$7,AND(MOD(B401,100)=0,I401&gt;0,I401&lt;=0.02),$H$8,AND(MOD(B401,100)=0,I401&gt;0.02),$H$9)</f>
        <v>-</v>
      </c>
      <c r="M401" s="8"/>
    </row>
    <row r="402" spans="2:13" hidden="1" outlineLevel="1" x14ac:dyDescent="0.2">
      <c r="B402" s="3">
        <v>391</v>
      </c>
      <c r="C402" s="7">
        <f t="shared" si="27"/>
        <v>0.56210648148148601</v>
      </c>
      <c r="D402" s="28">
        <v>4.8920000000000003</v>
      </c>
      <c r="E402" s="4">
        <v>21.927491069999999</v>
      </c>
      <c r="F402" s="17">
        <f t="shared" si="24"/>
        <v>153.49243748999999</v>
      </c>
      <c r="G402" s="18" t="str">
        <f t="shared" si="25"/>
        <v>Aprovado</v>
      </c>
      <c r="H402" s="5" cm="1">
        <f t="array" ref="H402">_xlfn.IFS(AND(B402=1,G402=$H$3),0,AND(B402=1,G402=$H$4),1,AND(MOD(B401,100)=0,G402=$H$3),0,AND(MOD(B401,100)=0,G402=$H$4),1,G402=$H$3,H401,G402=$H$4,H401+1)</f>
        <v>3</v>
      </c>
      <c r="I402" s="30" t="str">
        <f t="shared" si="26"/>
        <v>-</v>
      </c>
      <c r="J402" s="19" t="str" cm="1">
        <f t="array" ref="J402">_xlfn.IFS(MOD(B402,100)&lt;&gt;0,"-",AND(MOD(B402,100)=0,I402=0),$H$7,AND(MOD(B402,100)=0,I402&gt;0,I402&lt;=0.02),$H$8,AND(MOD(B402,100)=0,I402&gt;0.02),$H$9)</f>
        <v>-</v>
      </c>
      <c r="M402" s="8"/>
    </row>
    <row r="403" spans="2:13" hidden="1" outlineLevel="1" x14ac:dyDescent="0.2">
      <c r="B403" s="3">
        <v>392</v>
      </c>
      <c r="C403" s="7">
        <f t="shared" si="27"/>
        <v>0.56215277777778228</v>
      </c>
      <c r="D403" s="28">
        <v>4.6289999999999996</v>
      </c>
      <c r="E403" s="4">
        <v>21.707702869999999</v>
      </c>
      <c r="F403" s="17">
        <f t="shared" si="24"/>
        <v>151.95392009</v>
      </c>
      <c r="G403" s="18" t="str">
        <f t="shared" si="25"/>
        <v>Aprovado</v>
      </c>
      <c r="H403" s="5" cm="1">
        <f t="array" ref="H403">_xlfn.IFS(AND(B403=1,G403=$H$3),0,AND(B403=1,G403=$H$4),1,AND(MOD(B402,100)=0,G403=$H$3),0,AND(MOD(B402,100)=0,G403=$H$4),1,G403=$H$3,H402,G403=$H$4,H402+1)</f>
        <v>3</v>
      </c>
      <c r="I403" s="30" t="str">
        <f t="shared" si="26"/>
        <v>-</v>
      </c>
      <c r="J403" s="19" t="str" cm="1">
        <f t="array" ref="J403">_xlfn.IFS(MOD(B403,100)&lt;&gt;0,"-",AND(MOD(B403,100)=0,I403=0),$H$7,AND(MOD(B403,100)=0,I403&gt;0,I403&lt;=0.02),$H$8,AND(MOD(B403,100)=0,I403&gt;0.02),$H$9)</f>
        <v>-</v>
      </c>
      <c r="M403" s="8"/>
    </row>
    <row r="404" spans="2:13" hidden="1" outlineLevel="1" x14ac:dyDescent="0.2">
      <c r="B404" s="3">
        <v>393</v>
      </c>
      <c r="C404" s="7">
        <f t="shared" si="27"/>
        <v>0.56219907407407854</v>
      </c>
      <c r="D404" s="28">
        <v>5.37</v>
      </c>
      <c r="E404" s="4">
        <v>21.940198980000002</v>
      </c>
      <c r="F404" s="17">
        <f t="shared" si="24"/>
        <v>153.58139286000002</v>
      </c>
      <c r="G404" s="18" t="str">
        <f t="shared" si="25"/>
        <v>Aprovado</v>
      </c>
      <c r="H404" s="5" cm="1">
        <f t="array" ref="H404">_xlfn.IFS(AND(B404=1,G404=$H$3),0,AND(B404=1,G404=$H$4),1,AND(MOD(B403,100)=0,G404=$H$3),0,AND(MOD(B403,100)=0,G404=$H$4),1,G404=$H$3,H403,G404=$H$4,H403+1)</f>
        <v>3</v>
      </c>
      <c r="I404" s="30" t="str">
        <f t="shared" si="26"/>
        <v>-</v>
      </c>
      <c r="J404" s="19" t="str" cm="1">
        <f t="array" ref="J404">_xlfn.IFS(MOD(B404,100)&lt;&gt;0,"-",AND(MOD(B404,100)=0,I404=0),$H$7,AND(MOD(B404,100)=0,I404&gt;0,I404&lt;=0.02),$H$8,AND(MOD(B404,100)=0,I404&gt;0.02),$H$9)</f>
        <v>-</v>
      </c>
      <c r="M404" s="8"/>
    </row>
    <row r="405" spans="2:13" hidden="1" outlineLevel="1" x14ac:dyDescent="0.2">
      <c r="B405" s="3">
        <v>394</v>
      </c>
      <c r="C405" s="7">
        <f t="shared" si="27"/>
        <v>0.56225694444444896</v>
      </c>
      <c r="D405" s="28">
        <v>6.1660000000000004</v>
      </c>
      <c r="E405" s="4">
        <v>21.867998289999999</v>
      </c>
      <c r="F405" s="17">
        <f t="shared" si="24"/>
        <v>153.07598802999999</v>
      </c>
      <c r="G405" s="18" t="str">
        <f t="shared" si="25"/>
        <v>Aprovado</v>
      </c>
      <c r="H405" s="5" cm="1">
        <f t="array" ref="H405">_xlfn.IFS(AND(B405=1,G405=$H$3),0,AND(B405=1,G405=$H$4),1,AND(MOD(B404,100)=0,G405=$H$3),0,AND(MOD(B404,100)=0,G405=$H$4),1,G405=$H$3,H404,G405=$H$4,H404+1)</f>
        <v>3</v>
      </c>
      <c r="I405" s="30" t="str">
        <f t="shared" si="26"/>
        <v>-</v>
      </c>
      <c r="J405" s="19" t="str" cm="1">
        <f t="array" ref="J405">_xlfn.IFS(MOD(B405,100)&lt;&gt;0,"-",AND(MOD(B405,100)=0,I405=0),$H$7,AND(MOD(B405,100)=0,I405&gt;0,I405&lt;=0.02),$H$8,AND(MOD(B405,100)=0,I405&gt;0.02),$H$9)</f>
        <v>-</v>
      </c>
      <c r="M405" s="8"/>
    </row>
    <row r="406" spans="2:13" hidden="1" outlineLevel="1" x14ac:dyDescent="0.2">
      <c r="B406" s="3">
        <v>395</v>
      </c>
      <c r="C406" s="7">
        <f t="shared" si="27"/>
        <v>0.56232638888889341</v>
      </c>
      <c r="D406" s="28">
        <v>5.6749999999999998</v>
      </c>
      <c r="E406" s="4">
        <v>21.87499313</v>
      </c>
      <c r="F406" s="17">
        <f t="shared" si="24"/>
        <v>153.12495190999999</v>
      </c>
      <c r="G406" s="18" t="str">
        <f t="shared" si="25"/>
        <v>Aprovado</v>
      </c>
      <c r="H406" s="5" cm="1">
        <f t="array" ref="H406">_xlfn.IFS(AND(B406=1,G406=$H$3),0,AND(B406=1,G406=$H$4),1,AND(MOD(B405,100)=0,G406=$H$3),0,AND(MOD(B405,100)=0,G406=$H$4),1,G406=$H$3,H405,G406=$H$4,H405+1)</f>
        <v>3</v>
      </c>
      <c r="I406" s="30" t="str">
        <f t="shared" si="26"/>
        <v>-</v>
      </c>
      <c r="J406" s="19" t="str" cm="1">
        <f t="array" ref="J406">_xlfn.IFS(MOD(B406,100)&lt;&gt;0,"-",AND(MOD(B406,100)=0,I406=0),$H$7,AND(MOD(B406,100)=0,I406&gt;0,I406&lt;=0.02),$H$8,AND(MOD(B406,100)=0,I406&gt;0.02),$H$9)</f>
        <v>-</v>
      </c>
      <c r="M406" s="8"/>
    </row>
    <row r="407" spans="2:13" hidden="1" outlineLevel="1" x14ac:dyDescent="0.2">
      <c r="B407" s="3">
        <v>396</v>
      </c>
      <c r="C407" s="7">
        <f t="shared" si="27"/>
        <v>0.56238425925926383</v>
      </c>
      <c r="D407" s="28">
        <v>5.09</v>
      </c>
      <c r="E407" s="4">
        <v>21.9844203</v>
      </c>
      <c r="F407" s="17">
        <f t="shared" si="24"/>
        <v>153.89094209999999</v>
      </c>
      <c r="G407" s="18" t="str">
        <f t="shared" si="25"/>
        <v>Aprovado</v>
      </c>
      <c r="H407" s="5" cm="1">
        <f t="array" ref="H407">_xlfn.IFS(AND(B407=1,G407=$H$3),0,AND(B407=1,G407=$H$4),1,AND(MOD(B406,100)=0,G407=$H$3),0,AND(MOD(B406,100)=0,G407=$H$4),1,G407=$H$3,H406,G407=$H$4,H406+1)</f>
        <v>3</v>
      </c>
      <c r="I407" s="30" t="str">
        <f t="shared" si="26"/>
        <v>-</v>
      </c>
      <c r="J407" s="19" t="str" cm="1">
        <f t="array" ref="J407">_xlfn.IFS(MOD(B407,100)&lt;&gt;0,"-",AND(MOD(B407,100)=0,I407=0),$H$7,AND(MOD(B407,100)=0,I407&gt;0,I407&lt;=0.02),$H$8,AND(MOD(B407,100)=0,I407&gt;0.02),$H$9)</f>
        <v>-</v>
      </c>
      <c r="M407" s="8"/>
    </row>
    <row r="408" spans="2:13" hidden="1" outlineLevel="1" x14ac:dyDescent="0.2">
      <c r="B408" s="3">
        <v>397</v>
      </c>
      <c r="C408" s="7">
        <f t="shared" si="27"/>
        <v>0.56244212962963425</v>
      </c>
      <c r="D408" s="28">
        <v>4.7629999999999999</v>
      </c>
      <c r="E408" s="4">
        <v>21.859904780000001</v>
      </c>
      <c r="F408" s="17">
        <f t="shared" si="24"/>
        <v>153.01933346000001</v>
      </c>
      <c r="G408" s="18" t="str">
        <f t="shared" si="25"/>
        <v>Aprovado</v>
      </c>
      <c r="H408" s="5" cm="1">
        <f t="array" ref="H408">_xlfn.IFS(AND(B408=1,G408=$H$3),0,AND(B408=1,G408=$H$4),1,AND(MOD(B407,100)=0,G408=$H$3),0,AND(MOD(B407,100)=0,G408=$H$4),1,G408=$H$3,H407,G408=$H$4,H407+1)</f>
        <v>3</v>
      </c>
      <c r="I408" s="30" t="str">
        <f t="shared" si="26"/>
        <v>-</v>
      </c>
      <c r="J408" s="19" t="str" cm="1">
        <f t="array" ref="J408">_xlfn.IFS(MOD(B408,100)&lt;&gt;0,"-",AND(MOD(B408,100)=0,I408=0),$H$7,AND(MOD(B408,100)=0,I408&gt;0,I408&lt;=0.02),$H$8,AND(MOD(B408,100)=0,I408&gt;0.02),$H$9)</f>
        <v>-</v>
      </c>
      <c r="M408" s="8"/>
    </row>
    <row r="409" spans="2:13" hidden="1" outlineLevel="1" x14ac:dyDescent="0.2">
      <c r="B409" s="3">
        <v>398</v>
      </c>
      <c r="C409" s="7">
        <f t="shared" si="27"/>
        <v>0.56248842592593051</v>
      </c>
      <c r="D409" s="28">
        <v>4.8810000000000002</v>
      </c>
      <c r="E409" s="4">
        <v>21.937122710000001</v>
      </c>
      <c r="F409" s="17">
        <f t="shared" si="24"/>
        <v>153.55985896999999</v>
      </c>
      <c r="G409" s="18" t="str">
        <f t="shared" si="25"/>
        <v>Aprovado</v>
      </c>
      <c r="H409" s="5" cm="1">
        <f t="array" ref="H409">_xlfn.IFS(AND(B409=1,G409=$H$3),0,AND(B409=1,G409=$H$4),1,AND(MOD(B408,100)=0,G409=$H$3),0,AND(MOD(B408,100)=0,G409=$H$4),1,G409=$H$3,H408,G409=$H$4,H408+1)</f>
        <v>3</v>
      </c>
      <c r="I409" s="30" t="str">
        <f t="shared" si="26"/>
        <v>-</v>
      </c>
      <c r="J409" s="19" t="str" cm="1">
        <f t="array" ref="J409">_xlfn.IFS(MOD(B409,100)&lt;&gt;0,"-",AND(MOD(B409,100)=0,I409=0),$H$7,AND(MOD(B409,100)=0,I409&gt;0,I409&lt;=0.02),$H$8,AND(MOD(B409,100)=0,I409&gt;0.02),$H$9)</f>
        <v>-</v>
      </c>
      <c r="M409" s="8"/>
    </row>
    <row r="410" spans="2:13" hidden="1" outlineLevel="1" x14ac:dyDescent="0.2">
      <c r="B410" s="3">
        <v>399</v>
      </c>
      <c r="C410" s="7">
        <f t="shared" si="27"/>
        <v>0.56253472222222678</v>
      </c>
      <c r="D410" s="28">
        <v>4.4509999999999996</v>
      </c>
      <c r="E410" s="4">
        <v>21.949519330000001</v>
      </c>
      <c r="F410" s="17">
        <f t="shared" si="24"/>
        <v>153.64663531000002</v>
      </c>
      <c r="G410" s="18" t="str">
        <f t="shared" si="25"/>
        <v>Aprovado</v>
      </c>
      <c r="H410" s="5" cm="1">
        <f t="array" ref="H410">_xlfn.IFS(AND(B410=1,G410=$H$3),0,AND(B410=1,G410=$H$4),1,AND(MOD(B409,100)=0,G410=$H$3),0,AND(MOD(B409,100)=0,G410=$H$4),1,G410=$H$3,H409,G410=$H$4,H409+1)</f>
        <v>3</v>
      </c>
      <c r="I410" s="30" t="str">
        <f t="shared" si="26"/>
        <v>-</v>
      </c>
      <c r="J410" s="19" t="str" cm="1">
        <f t="array" ref="J410">_xlfn.IFS(MOD(B410,100)&lt;&gt;0,"-",AND(MOD(B410,100)=0,I410=0),$H$7,AND(MOD(B410,100)=0,I410&gt;0,I410&lt;=0.02),$H$8,AND(MOD(B410,100)=0,I410&gt;0.02),$H$9)</f>
        <v>-</v>
      </c>
      <c r="M410" s="8"/>
    </row>
    <row r="411" spans="2:13" collapsed="1" x14ac:dyDescent="0.2">
      <c r="B411" s="3">
        <v>400</v>
      </c>
      <c r="C411" s="7">
        <f t="shared" si="27"/>
        <v>0.56258101851852305</v>
      </c>
      <c r="D411" s="28">
        <v>5.0369999999999999</v>
      </c>
      <c r="E411" s="4">
        <v>21.61471908</v>
      </c>
      <c r="F411" s="17">
        <f t="shared" si="24"/>
        <v>151.30303356000002</v>
      </c>
      <c r="G411" s="18" t="str">
        <f t="shared" si="25"/>
        <v>Aprovado</v>
      </c>
      <c r="H411" s="5" cm="1">
        <f t="array" ref="H411">_xlfn.IFS(AND(B411=1,G411=$H$3),0,AND(B411=1,G411=$H$4),1,AND(MOD(B410,100)=0,G411=$H$3),0,AND(MOD(B410,100)=0,G411=$H$4),1,G411=$H$3,H410,G411=$H$4,H410+1)</f>
        <v>3</v>
      </c>
      <c r="I411" s="30">
        <f t="shared" si="26"/>
        <v>0.03</v>
      </c>
      <c r="J411" s="19" t="str" cm="1">
        <f t="array" ref="J411">_xlfn.IFS(MOD(B411,100)&lt;&gt;0,"-",AND(MOD(B411,100)=0,I411=0),$H$7,AND(MOD(B411,100)=0,I411&gt;0,I411&lt;=0.02),$H$8,AND(MOD(B411,100)=0,I411&gt;0.02),$H$9)</f>
        <v>Parar processo</v>
      </c>
      <c r="M411" s="8"/>
    </row>
    <row r="412" spans="2:13" hidden="1" outlineLevel="1" x14ac:dyDescent="0.2">
      <c r="B412" s="3">
        <v>401</v>
      </c>
      <c r="C412" s="7">
        <f t="shared" si="27"/>
        <v>0.56263888888889346</v>
      </c>
      <c r="D412" s="28">
        <v>4.8710000000000004</v>
      </c>
      <c r="E412" s="4">
        <v>21.908520769999999</v>
      </c>
      <c r="F412" s="17">
        <f t="shared" si="24"/>
        <v>153.35964539</v>
      </c>
      <c r="G412" s="18" t="str">
        <f t="shared" si="25"/>
        <v>Aprovado</v>
      </c>
      <c r="H412" s="5" cm="1">
        <f t="array" ref="H412">_xlfn.IFS(AND(B412=1,G412=$H$3),0,AND(B412=1,G412=$H$4),1,AND(MOD(B411,100)=0,G412=$H$3),0,AND(MOD(B411,100)=0,G412=$H$4),1,G412=$H$3,H411,G412=$H$4,H411+1)</f>
        <v>0</v>
      </c>
      <c r="I412" s="30" t="str">
        <f t="shared" si="26"/>
        <v>-</v>
      </c>
      <c r="J412" s="19" t="str" cm="1">
        <f t="array" ref="J412">_xlfn.IFS(MOD(B412,100)&lt;&gt;0,"-",AND(MOD(B412,100)=0,I412=0),$H$7,AND(MOD(B412,100)=0,I412&gt;0,I412&lt;=0.02),$H$8,AND(MOD(B412,100)=0,I412&gt;0.02),$H$9)</f>
        <v>-</v>
      </c>
      <c r="M412" s="8"/>
    </row>
    <row r="413" spans="2:13" hidden="1" outlineLevel="1" x14ac:dyDescent="0.2">
      <c r="B413" s="3">
        <v>402</v>
      </c>
      <c r="C413" s="7">
        <f t="shared" si="27"/>
        <v>0.56268518518518973</v>
      </c>
      <c r="D413" s="28">
        <v>5.32</v>
      </c>
      <c r="E413" s="4">
        <v>21.669029819999999</v>
      </c>
      <c r="F413" s="17">
        <f t="shared" si="24"/>
        <v>151.68320874</v>
      </c>
      <c r="G413" s="18" t="str">
        <f t="shared" si="25"/>
        <v>Aprovado</v>
      </c>
      <c r="H413" s="5" cm="1">
        <f t="array" ref="H413">_xlfn.IFS(AND(B413=1,G413=$H$3),0,AND(B413=1,G413=$H$4),1,AND(MOD(B412,100)=0,G413=$H$3),0,AND(MOD(B412,100)=0,G413=$H$4),1,G413=$H$3,H412,G413=$H$4,H412+1)</f>
        <v>0</v>
      </c>
      <c r="I413" s="30" t="str">
        <f t="shared" si="26"/>
        <v>-</v>
      </c>
      <c r="J413" s="19" t="str" cm="1">
        <f t="array" ref="J413">_xlfn.IFS(MOD(B413,100)&lt;&gt;0,"-",AND(MOD(B413,100)=0,I413=0),$H$7,AND(MOD(B413,100)=0,I413&gt;0,I413&lt;=0.02),$H$8,AND(MOD(B413,100)=0,I413&gt;0.02),$H$9)</f>
        <v>-</v>
      </c>
      <c r="M413" s="8"/>
    </row>
    <row r="414" spans="2:13" hidden="1" outlineLevel="1" x14ac:dyDescent="0.2">
      <c r="B414" s="3">
        <v>403</v>
      </c>
      <c r="C414" s="7">
        <f t="shared" si="27"/>
        <v>0.56274305555556015</v>
      </c>
      <c r="D414" s="28">
        <v>4.3630000000000004</v>
      </c>
      <c r="E414" s="4">
        <v>21.631052579999999</v>
      </c>
      <c r="F414" s="17">
        <f t="shared" si="24"/>
        <v>151.41736806</v>
      </c>
      <c r="G414" s="18" t="str">
        <f t="shared" si="25"/>
        <v>Aprovado</v>
      </c>
      <c r="H414" s="5" cm="1">
        <f t="array" ref="H414">_xlfn.IFS(AND(B414=1,G414=$H$3),0,AND(B414=1,G414=$H$4),1,AND(MOD(B413,100)=0,G414=$H$3),0,AND(MOD(B413,100)=0,G414=$H$4),1,G414=$H$3,H413,G414=$H$4,H413+1)</f>
        <v>0</v>
      </c>
      <c r="I414" s="30" t="str">
        <f t="shared" si="26"/>
        <v>-</v>
      </c>
      <c r="J414" s="19" t="str" cm="1">
        <f t="array" ref="J414">_xlfn.IFS(MOD(B414,100)&lt;&gt;0,"-",AND(MOD(B414,100)=0,I414=0),$H$7,AND(MOD(B414,100)=0,I414&gt;0,I414&lt;=0.02),$H$8,AND(MOD(B414,100)=0,I414&gt;0.02),$H$9)</f>
        <v>-</v>
      </c>
      <c r="M414" s="8"/>
    </row>
    <row r="415" spans="2:13" hidden="1" outlineLevel="1" x14ac:dyDescent="0.2">
      <c r="B415" s="3">
        <v>404</v>
      </c>
      <c r="C415" s="7">
        <f t="shared" si="27"/>
        <v>0.56278935185185641</v>
      </c>
      <c r="D415" s="28">
        <v>5.26</v>
      </c>
      <c r="E415" s="4">
        <v>22.00654012</v>
      </c>
      <c r="F415" s="17">
        <f t="shared" si="24"/>
        <v>154</v>
      </c>
      <c r="G415" s="18" t="str">
        <f t="shared" si="25"/>
        <v>Aprovado</v>
      </c>
      <c r="H415" s="5" cm="1">
        <f t="array" ref="H415">_xlfn.IFS(AND(B415=1,G415=$H$3),0,AND(B415=1,G415=$H$4),1,AND(MOD(B414,100)=0,G415=$H$3),0,AND(MOD(B414,100)=0,G415=$H$4),1,G415=$H$3,H414,G415=$H$4,H414+1)</f>
        <v>0</v>
      </c>
      <c r="I415" s="30" t="str">
        <f t="shared" si="26"/>
        <v>-</v>
      </c>
      <c r="J415" s="19" t="str" cm="1">
        <f t="array" ref="J415">_xlfn.IFS(MOD(B415,100)&lt;&gt;0,"-",AND(MOD(B415,100)=0,I415=0),$H$7,AND(MOD(B415,100)=0,I415&gt;0,I415&lt;=0.02),$H$8,AND(MOD(B415,100)=0,I415&gt;0.02),$H$9)</f>
        <v>-</v>
      </c>
      <c r="M415" s="8"/>
    </row>
    <row r="416" spans="2:13" hidden="1" outlineLevel="1" x14ac:dyDescent="0.2">
      <c r="B416" s="3">
        <v>405</v>
      </c>
      <c r="C416" s="7">
        <f t="shared" si="27"/>
        <v>0.56284722222222683</v>
      </c>
      <c r="D416" s="28">
        <v>5.4880000000000004</v>
      </c>
      <c r="E416" s="4">
        <v>21.618582719999999</v>
      </c>
      <c r="F416" s="17">
        <f t="shared" si="24"/>
        <v>151.33007903999999</v>
      </c>
      <c r="G416" s="18" t="str">
        <f t="shared" si="25"/>
        <v>Aprovado</v>
      </c>
      <c r="H416" s="5" cm="1">
        <f t="array" ref="H416">_xlfn.IFS(AND(B416=1,G416=$H$3),0,AND(B416=1,G416=$H$4),1,AND(MOD(B415,100)=0,G416=$H$3),0,AND(MOD(B415,100)=0,G416=$H$4),1,G416=$H$3,H415,G416=$H$4,H415+1)</f>
        <v>0</v>
      </c>
      <c r="I416" s="30" t="str">
        <f t="shared" si="26"/>
        <v>-</v>
      </c>
      <c r="J416" s="19" t="str" cm="1">
        <f t="array" ref="J416">_xlfn.IFS(MOD(B416,100)&lt;&gt;0,"-",AND(MOD(B416,100)=0,I416=0),$H$7,AND(MOD(B416,100)=0,I416&gt;0,I416&lt;=0.02),$H$8,AND(MOD(B416,100)=0,I416&gt;0.02),$H$9)</f>
        <v>-</v>
      </c>
      <c r="M416" s="8"/>
    </row>
    <row r="417" spans="2:13" hidden="1" outlineLevel="1" x14ac:dyDescent="0.2">
      <c r="B417" s="3">
        <v>406</v>
      </c>
      <c r="C417" s="7">
        <f t="shared" si="27"/>
        <v>0.56290509259259724</v>
      </c>
      <c r="D417" s="28">
        <v>4.5679999999999996</v>
      </c>
      <c r="E417" s="4">
        <v>21.697576829999999</v>
      </c>
      <c r="F417" s="17">
        <f t="shared" si="24"/>
        <v>151.88303780999999</v>
      </c>
      <c r="G417" s="18" t="str">
        <f t="shared" si="25"/>
        <v>Aprovado</v>
      </c>
      <c r="H417" s="5" cm="1">
        <f t="array" ref="H417">_xlfn.IFS(AND(B417=1,G417=$H$3),0,AND(B417=1,G417=$H$4),1,AND(MOD(B416,100)=0,G417=$H$3),0,AND(MOD(B416,100)=0,G417=$H$4),1,G417=$H$3,H416,G417=$H$4,H416+1)</f>
        <v>0</v>
      </c>
      <c r="I417" s="30" t="str">
        <f t="shared" si="26"/>
        <v>-</v>
      </c>
      <c r="J417" s="19" t="str" cm="1">
        <f t="array" ref="J417">_xlfn.IFS(MOD(B417,100)&lt;&gt;0,"-",AND(MOD(B417,100)=0,I417=0),$H$7,AND(MOD(B417,100)=0,I417&gt;0,I417&lt;=0.02),$H$8,AND(MOD(B417,100)=0,I417&gt;0.02),$H$9)</f>
        <v>-</v>
      </c>
      <c r="M417" s="8"/>
    </row>
    <row r="418" spans="2:13" hidden="1" outlineLevel="1" x14ac:dyDescent="0.2">
      <c r="B418" s="3">
        <v>407</v>
      </c>
      <c r="C418" s="7">
        <f t="shared" si="27"/>
        <v>0.56295138888889351</v>
      </c>
      <c r="D418" s="28">
        <v>5.1859999999999999</v>
      </c>
      <c r="E418" s="4">
        <v>21.62347179</v>
      </c>
      <c r="F418" s="17">
        <f t="shared" si="24"/>
        <v>151.36430253</v>
      </c>
      <c r="G418" s="18" t="str">
        <f t="shared" si="25"/>
        <v>Aprovado</v>
      </c>
      <c r="H418" s="5" cm="1">
        <f t="array" ref="H418">_xlfn.IFS(AND(B418=1,G418=$H$3),0,AND(B418=1,G418=$H$4),1,AND(MOD(B417,100)=0,G418=$H$3),0,AND(MOD(B417,100)=0,G418=$H$4),1,G418=$H$3,H417,G418=$H$4,H417+1)</f>
        <v>0</v>
      </c>
      <c r="I418" s="30" t="str">
        <f t="shared" si="26"/>
        <v>-</v>
      </c>
      <c r="J418" s="19" t="str" cm="1">
        <f t="array" ref="J418">_xlfn.IFS(MOD(B418,100)&lt;&gt;0,"-",AND(MOD(B418,100)=0,I418=0),$H$7,AND(MOD(B418,100)=0,I418&gt;0,I418&lt;=0.02),$H$8,AND(MOD(B418,100)=0,I418&gt;0.02),$H$9)</f>
        <v>-</v>
      </c>
      <c r="M418" s="8"/>
    </row>
    <row r="419" spans="2:13" hidden="1" outlineLevel="1" x14ac:dyDescent="0.2">
      <c r="B419" s="3">
        <v>408</v>
      </c>
      <c r="C419" s="7">
        <f t="shared" si="27"/>
        <v>0.56300925925926393</v>
      </c>
      <c r="D419" s="28">
        <v>5.2649999999999997</v>
      </c>
      <c r="E419" s="4">
        <v>21.93227027</v>
      </c>
      <c r="F419" s="17">
        <f t="shared" si="24"/>
        <v>153.52589189</v>
      </c>
      <c r="G419" s="18" t="str">
        <f t="shared" si="25"/>
        <v>Aprovado</v>
      </c>
      <c r="H419" s="5" cm="1">
        <f t="array" ref="H419">_xlfn.IFS(AND(B419=1,G419=$H$3),0,AND(B419=1,G419=$H$4),1,AND(MOD(B418,100)=0,G419=$H$3),0,AND(MOD(B418,100)=0,G419=$H$4),1,G419=$H$3,H418,G419=$H$4,H418+1)</f>
        <v>0</v>
      </c>
      <c r="I419" s="30" t="str">
        <f t="shared" si="26"/>
        <v>-</v>
      </c>
      <c r="J419" s="19" t="str" cm="1">
        <f t="array" ref="J419">_xlfn.IFS(MOD(B419,100)&lt;&gt;0,"-",AND(MOD(B419,100)=0,I419=0),$H$7,AND(MOD(B419,100)=0,I419&gt;0,I419&lt;=0.02),$H$8,AND(MOD(B419,100)=0,I419&gt;0.02),$H$9)</f>
        <v>-</v>
      </c>
      <c r="M419" s="8"/>
    </row>
    <row r="420" spans="2:13" hidden="1" outlineLevel="1" x14ac:dyDescent="0.2">
      <c r="B420" s="3">
        <v>409</v>
      </c>
      <c r="C420" s="7">
        <f t="shared" si="27"/>
        <v>0.56306712962963434</v>
      </c>
      <c r="D420" s="28">
        <v>5.4880000000000004</v>
      </c>
      <c r="E420" s="4">
        <v>21.72116153</v>
      </c>
      <c r="F420" s="17">
        <f t="shared" si="24"/>
        <v>152.04813071000001</v>
      </c>
      <c r="G420" s="18" t="str">
        <f t="shared" si="25"/>
        <v>Aprovado</v>
      </c>
      <c r="H420" s="5" cm="1">
        <f t="array" ref="H420">_xlfn.IFS(AND(B420=1,G420=$H$3),0,AND(B420=1,G420=$H$4),1,AND(MOD(B419,100)=0,G420=$H$3),0,AND(MOD(B419,100)=0,G420=$H$4),1,G420=$H$3,H419,G420=$H$4,H419+1)</f>
        <v>0</v>
      </c>
      <c r="I420" s="30" t="str">
        <f t="shared" si="26"/>
        <v>-</v>
      </c>
      <c r="J420" s="19" t="str" cm="1">
        <f t="array" ref="J420">_xlfn.IFS(MOD(B420,100)&lt;&gt;0,"-",AND(MOD(B420,100)=0,I420=0),$H$7,AND(MOD(B420,100)=0,I420&gt;0,I420&lt;=0.02),$H$8,AND(MOD(B420,100)=0,I420&gt;0.02),$H$9)</f>
        <v>-</v>
      </c>
      <c r="M420" s="8"/>
    </row>
    <row r="421" spans="2:13" hidden="1" outlineLevel="1" x14ac:dyDescent="0.2">
      <c r="B421" s="3">
        <v>410</v>
      </c>
      <c r="C421" s="7">
        <f t="shared" si="27"/>
        <v>0.56312500000000476</v>
      </c>
      <c r="D421" s="28">
        <v>4.8869999999999996</v>
      </c>
      <c r="E421" s="4">
        <v>21.784591200000001</v>
      </c>
      <c r="F421" s="17">
        <f t="shared" si="24"/>
        <v>152.49213840000002</v>
      </c>
      <c r="G421" s="18" t="str">
        <f t="shared" si="25"/>
        <v>Aprovado</v>
      </c>
      <c r="H421" s="5" cm="1">
        <f t="array" ref="H421">_xlfn.IFS(AND(B421=1,G421=$H$3),0,AND(B421=1,G421=$H$4),1,AND(MOD(B420,100)=0,G421=$H$3),0,AND(MOD(B420,100)=0,G421=$H$4),1,G421=$H$3,H420,G421=$H$4,H420+1)</f>
        <v>0</v>
      </c>
      <c r="I421" s="30" t="str">
        <f t="shared" si="26"/>
        <v>-</v>
      </c>
      <c r="J421" s="19" t="str" cm="1">
        <f t="array" ref="J421">_xlfn.IFS(MOD(B421,100)&lt;&gt;0,"-",AND(MOD(B421,100)=0,I421=0),$H$7,AND(MOD(B421,100)=0,I421&gt;0,I421&lt;=0.02),$H$8,AND(MOD(B421,100)=0,I421&gt;0.02),$H$9)</f>
        <v>-</v>
      </c>
      <c r="M421" s="8"/>
    </row>
    <row r="422" spans="2:13" hidden="1" outlineLevel="1" x14ac:dyDescent="0.2">
      <c r="B422" s="3">
        <v>411</v>
      </c>
      <c r="C422" s="7">
        <f t="shared" si="27"/>
        <v>0.56317129629630103</v>
      </c>
      <c r="D422" s="28">
        <v>5.117</v>
      </c>
      <c r="E422" s="4">
        <v>21.876311529999999</v>
      </c>
      <c r="F422" s="17">
        <f t="shared" si="24"/>
        <v>153.13418070999998</v>
      </c>
      <c r="G422" s="18" t="str">
        <f t="shared" si="25"/>
        <v>Aprovado</v>
      </c>
      <c r="H422" s="5" cm="1">
        <f t="array" ref="H422">_xlfn.IFS(AND(B422=1,G422=$H$3),0,AND(B422=1,G422=$H$4),1,AND(MOD(B421,100)=0,G422=$H$3),0,AND(MOD(B421,100)=0,G422=$H$4),1,G422=$H$3,H421,G422=$H$4,H421+1)</f>
        <v>0</v>
      </c>
      <c r="I422" s="30" t="str">
        <f t="shared" si="26"/>
        <v>-</v>
      </c>
      <c r="J422" s="19" t="str" cm="1">
        <f t="array" ref="J422">_xlfn.IFS(MOD(B422,100)&lt;&gt;0,"-",AND(MOD(B422,100)=0,I422=0),$H$7,AND(MOD(B422,100)=0,I422&gt;0,I422&lt;=0.02),$H$8,AND(MOD(B422,100)=0,I422&gt;0.02),$H$9)</f>
        <v>-</v>
      </c>
      <c r="M422" s="8"/>
    </row>
    <row r="423" spans="2:13" hidden="1" outlineLevel="1" x14ac:dyDescent="0.2">
      <c r="B423" s="3">
        <v>412</v>
      </c>
      <c r="C423" s="7">
        <f t="shared" si="27"/>
        <v>0.56322916666667144</v>
      </c>
      <c r="D423" s="28">
        <v>4.79</v>
      </c>
      <c r="E423" s="4">
        <v>21.73806269</v>
      </c>
      <c r="F423" s="17">
        <f t="shared" si="24"/>
        <v>152.16643883</v>
      </c>
      <c r="G423" s="18" t="str">
        <f t="shared" si="25"/>
        <v>Aprovado</v>
      </c>
      <c r="H423" s="5" cm="1">
        <f t="array" ref="H423">_xlfn.IFS(AND(B423=1,G423=$H$3),0,AND(B423=1,G423=$H$4),1,AND(MOD(B422,100)=0,G423=$H$3),0,AND(MOD(B422,100)=0,G423=$H$4),1,G423=$H$3,H422,G423=$H$4,H422+1)</f>
        <v>0</v>
      </c>
      <c r="I423" s="30" t="str">
        <f t="shared" si="26"/>
        <v>-</v>
      </c>
      <c r="J423" s="19" t="str" cm="1">
        <f t="array" ref="J423">_xlfn.IFS(MOD(B423,100)&lt;&gt;0,"-",AND(MOD(B423,100)=0,I423=0),$H$7,AND(MOD(B423,100)=0,I423&gt;0,I423&lt;=0.02),$H$8,AND(MOD(B423,100)=0,I423&gt;0.02),$H$9)</f>
        <v>-</v>
      </c>
      <c r="M423" s="8"/>
    </row>
    <row r="424" spans="2:13" hidden="1" outlineLevel="1" x14ac:dyDescent="0.2">
      <c r="B424" s="3">
        <v>413</v>
      </c>
      <c r="C424" s="7">
        <f t="shared" si="27"/>
        <v>0.56327546296296771</v>
      </c>
      <c r="D424" s="28">
        <v>5.2549999999999999</v>
      </c>
      <c r="E424" s="4">
        <v>22.09331645</v>
      </c>
      <c r="F424" s="17">
        <f t="shared" si="24"/>
        <v>154</v>
      </c>
      <c r="G424" s="18" t="str">
        <f t="shared" si="25"/>
        <v>Aprovado</v>
      </c>
      <c r="H424" s="5" cm="1">
        <f t="array" ref="H424">_xlfn.IFS(AND(B424=1,G424=$H$3),0,AND(B424=1,G424=$H$4),1,AND(MOD(B423,100)=0,G424=$H$3),0,AND(MOD(B423,100)=0,G424=$H$4),1,G424=$H$3,H423,G424=$H$4,H423+1)</f>
        <v>0</v>
      </c>
      <c r="I424" s="30" t="str">
        <f t="shared" si="26"/>
        <v>-</v>
      </c>
      <c r="J424" s="19" t="str" cm="1">
        <f t="array" ref="J424">_xlfn.IFS(MOD(B424,100)&lt;&gt;0,"-",AND(MOD(B424,100)=0,I424=0),$H$7,AND(MOD(B424,100)=0,I424&gt;0,I424&lt;=0.02),$H$8,AND(MOD(B424,100)=0,I424&gt;0.02),$H$9)</f>
        <v>-</v>
      </c>
      <c r="M424" s="8"/>
    </row>
    <row r="425" spans="2:13" hidden="1" outlineLevel="1" x14ac:dyDescent="0.2">
      <c r="B425" s="3">
        <v>414</v>
      </c>
      <c r="C425" s="7">
        <f t="shared" si="27"/>
        <v>0.56333333333333813</v>
      </c>
      <c r="D425" s="28">
        <v>5.7880000000000003</v>
      </c>
      <c r="E425" s="4">
        <v>21.652275150000001</v>
      </c>
      <c r="F425" s="17">
        <f t="shared" si="24"/>
        <v>151.56592605</v>
      </c>
      <c r="G425" s="18" t="str">
        <f t="shared" si="25"/>
        <v>Aprovado</v>
      </c>
      <c r="H425" s="5" cm="1">
        <f t="array" ref="H425">_xlfn.IFS(AND(B425=1,G425=$H$3),0,AND(B425=1,G425=$H$4),1,AND(MOD(B424,100)=0,G425=$H$3),0,AND(MOD(B424,100)=0,G425=$H$4),1,G425=$H$3,H424,G425=$H$4,H424+1)</f>
        <v>0</v>
      </c>
      <c r="I425" s="30" t="str">
        <f t="shared" si="26"/>
        <v>-</v>
      </c>
      <c r="J425" s="19" t="str" cm="1">
        <f t="array" ref="J425">_xlfn.IFS(MOD(B425,100)&lt;&gt;0,"-",AND(MOD(B425,100)=0,I425=0),$H$7,AND(MOD(B425,100)=0,I425&gt;0,I425&lt;=0.02),$H$8,AND(MOD(B425,100)=0,I425&gt;0.02),$H$9)</f>
        <v>-</v>
      </c>
      <c r="M425" s="8"/>
    </row>
    <row r="426" spans="2:13" hidden="1" outlineLevel="1" x14ac:dyDescent="0.2">
      <c r="B426" s="3">
        <v>415</v>
      </c>
      <c r="C426" s="7">
        <f t="shared" si="27"/>
        <v>0.56339120370370854</v>
      </c>
      <c r="D426" s="28">
        <v>4.9210000000000003</v>
      </c>
      <c r="E426" s="4">
        <v>21.862669759999999</v>
      </c>
      <c r="F426" s="17">
        <f t="shared" si="24"/>
        <v>153.03868832000001</v>
      </c>
      <c r="G426" s="18" t="str">
        <f t="shared" si="25"/>
        <v>Aprovado</v>
      </c>
      <c r="H426" s="5" cm="1">
        <f t="array" ref="H426">_xlfn.IFS(AND(B426=1,G426=$H$3),0,AND(B426=1,G426=$H$4),1,AND(MOD(B425,100)=0,G426=$H$3),0,AND(MOD(B425,100)=0,G426=$H$4),1,G426=$H$3,H425,G426=$H$4,H425+1)</f>
        <v>0</v>
      </c>
      <c r="I426" s="30" t="str">
        <f t="shared" si="26"/>
        <v>-</v>
      </c>
      <c r="J426" s="19" t="str" cm="1">
        <f t="array" ref="J426">_xlfn.IFS(MOD(B426,100)&lt;&gt;0,"-",AND(MOD(B426,100)=0,I426=0),$H$7,AND(MOD(B426,100)=0,I426&gt;0,I426&lt;=0.02),$H$8,AND(MOD(B426,100)=0,I426&gt;0.02),$H$9)</f>
        <v>-</v>
      </c>
      <c r="M426" s="8"/>
    </row>
    <row r="427" spans="2:13" hidden="1" outlineLevel="1" x14ac:dyDescent="0.2">
      <c r="B427" s="3">
        <v>416</v>
      </c>
      <c r="C427" s="7">
        <f t="shared" si="27"/>
        <v>0.56343750000000481</v>
      </c>
      <c r="D427" s="28">
        <v>4.4880000000000004</v>
      </c>
      <c r="E427" s="4">
        <v>21.98539079</v>
      </c>
      <c r="F427" s="17">
        <f t="shared" si="24"/>
        <v>153.89773553000001</v>
      </c>
      <c r="G427" s="18" t="str">
        <f t="shared" si="25"/>
        <v>Aprovado</v>
      </c>
      <c r="H427" s="5" cm="1">
        <f t="array" ref="H427">_xlfn.IFS(AND(B427=1,G427=$H$3),0,AND(B427=1,G427=$H$4),1,AND(MOD(B426,100)=0,G427=$H$3),0,AND(MOD(B426,100)=0,G427=$H$4),1,G427=$H$3,H426,G427=$H$4,H426+1)</f>
        <v>0</v>
      </c>
      <c r="I427" s="30" t="str">
        <f t="shared" si="26"/>
        <v>-</v>
      </c>
      <c r="J427" s="19" t="str" cm="1">
        <f t="array" ref="J427">_xlfn.IFS(MOD(B427,100)&lt;&gt;0,"-",AND(MOD(B427,100)=0,I427=0),$H$7,AND(MOD(B427,100)=0,I427&gt;0,I427&lt;=0.02),$H$8,AND(MOD(B427,100)=0,I427&gt;0.02),$H$9)</f>
        <v>-</v>
      </c>
      <c r="M427" s="8"/>
    </row>
    <row r="428" spans="2:13" hidden="1" outlineLevel="1" x14ac:dyDescent="0.2">
      <c r="B428" s="3">
        <v>417</v>
      </c>
      <c r="C428" s="7">
        <f t="shared" si="27"/>
        <v>0.56348379629630108</v>
      </c>
      <c r="D428" s="28">
        <v>4.5389999999999997</v>
      </c>
      <c r="E428" s="4">
        <v>22.00838954</v>
      </c>
      <c r="F428" s="17">
        <f t="shared" si="24"/>
        <v>154</v>
      </c>
      <c r="G428" s="18" t="str">
        <f t="shared" si="25"/>
        <v>Aprovado</v>
      </c>
      <c r="H428" s="5" cm="1">
        <f t="array" ref="H428">_xlfn.IFS(AND(B428=1,G428=$H$3),0,AND(B428=1,G428=$H$4),1,AND(MOD(B427,100)=0,G428=$H$3),0,AND(MOD(B427,100)=0,G428=$H$4),1,G428=$H$3,H427,G428=$H$4,H427+1)</f>
        <v>0</v>
      </c>
      <c r="I428" s="30" t="str">
        <f t="shared" si="26"/>
        <v>-</v>
      </c>
      <c r="J428" s="19" t="str" cm="1">
        <f t="array" ref="J428">_xlfn.IFS(MOD(B428,100)&lt;&gt;0,"-",AND(MOD(B428,100)=0,I428=0),$H$7,AND(MOD(B428,100)=0,I428&gt;0,I428&lt;=0.02),$H$8,AND(MOD(B428,100)=0,I428&gt;0.02),$H$9)</f>
        <v>-</v>
      </c>
      <c r="M428" s="8"/>
    </row>
    <row r="429" spans="2:13" hidden="1" outlineLevel="1" x14ac:dyDescent="0.2">
      <c r="B429" s="3">
        <v>418</v>
      </c>
      <c r="C429" s="7">
        <f t="shared" si="27"/>
        <v>0.56353009259259734</v>
      </c>
      <c r="D429" s="28">
        <v>5.3650000000000002</v>
      </c>
      <c r="E429" s="4">
        <v>21.507415999999999</v>
      </c>
      <c r="F429" s="17">
        <f t="shared" si="24"/>
        <v>150.55191199999999</v>
      </c>
      <c r="G429" s="18" t="str">
        <f t="shared" si="25"/>
        <v>Aprovado</v>
      </c>
      <c r="H429" s="5" cm="1">
        <f t="array" ref="H429">_xlfn.IFS(AND(B429=1,G429=$H$3),0,AND(B429=1,G429=$H$4),1,AND(MOD(B428,100)=0,G429=$H$3),0,AND(MOD(B428,100)=0,G429=$H$4),1,G429=$H$3,H428,G429=$H$4,H428+1)</f>
        <v>0</v>
      </c>
      <c r="I429" s="30" t="str">
        <f t="shared" si="26"/>
        <v>-</v>
      </c>
      <c r="J429" s="19" t="str" cm="1">
        <f t="array" ref="J429">_xlfn.IFS(MOD(B429,100)&lt;&gt;0,"-",AND(MOD(B429,100)=0,I429=0),$H$7,AND(MOD(B429,100)=0,I429&gt;0,I429&lt;=0.02),$H$8,AND(MOD(B429,100)=0,I429&gt;0.02),$H$9)</f>
        <v>-</v>
      </c>
      <c r="M429" s="8"/>
    </row>
    <row r="430" spans="2:13" hidden="1" outlineLevel="1" x14ac:dyDescent="0.2">
      <c r="B430" s="3">
        <v>419</v>
      </c>
      <c r="C430" s="7">
        <f t="shared" si="27"/>
        <v>0.56358796296296776</v>
      </c>
      <c r="D430" s="28">
        <v>5.798</v>
      </c>
      <c r="E430" s="4">
        <v>21.781606490000001</v>
      </c>
      <c r="F430" s="17">
        <f t="shared" si="24"/>
        <v>152.47124543000001</v>
      </c>
      <c r="G430" s="18" t="str">
        <f t="shared" si="25"/>
        <v>Aprovado</v>
      </c>
      <c r="H430" s="5" cm="1">
        <f t="array" ref="H430">_xlfn.IFS(AND(B430=1,G430=$H$3),0,AND(B430=1,G430=$H$4),1,AND(MOD(B429,100)=0,G430=$H$3),0,AND(MOD(B429,100)=0,G430=$H$4),1,G430=$H$3,H429,G430=$H$4,H429+1)</f>
        <v>0</v>
      </c>
      <c r="I430" s="30" t="str">
        <f t="shared" si="26"/>
        <v>-</v>
      </c>
      <c r="J430" s="19" t="str" cm="1">
        <f t="array" ref="J430">_xlfn.IFS(MOD(B430,100)&lt;&gt;0,"-",AND(MOD(B430,100)=0,I430=0),$H$7,AND(MOD(B430,100)=0,I430&gt;0,I430&lt;=0.02),$H$8,AND(MOD(B430,100)=0,I430&gt;0.02),$H$9)</f>
        <v>-</v>
      </c>
      <c r="M430" s="8"/>
    </row>
    <row r="431" spans="2:13" hidden="1" outlineLevel="1" x14ac:dyDescent="0.2">
      <c r="B431" s="3">
        <v>420</v>
      </c>
      <c r="C431" s="7">
        <f t="shared" si="27"/>
        <v>0.56364583333333818</v>
      </c>
      <c r="D431" s="28">
        <v>4.6840000000000002</v>
      </c>
      <c r="E431" s="4">
        <v>21.718726159999999</v>
      </c>
      <c r="F431" s="17">
        <f t="shared" si="24"/>
        <v>152.03108312000001</v>
      </c>
      <c r="G431" s="18" t="str">
        <f t="shared" si="25"/>
        <v>Aprovado</v>
      </c>
      <c r="H431" s="5" cm="1">
        <f t="array" ref="H431">_xlfn.IFS(AND(B431=1,G431=$H$3),0,AND(B431=1,G431=$H$4),1,AND(MOD(B430,100)=0,G431=$H$3),0,AND(MOD(B430,100)=0,G431=$H$4),1,G431=$H$3,H430,G431=$H$4,H430+1)</f>
        <v>0</v>
      </c>
      <c r="I431" s="30" t="str">
        <f t="shared" si="26"/>
        <v>-</v>
      </c>
      <c r="J431" s="19" t="str" cm="1">
        <f t="array" ref="J431">_xlfn.IFS(MOD(B431,100)&lt;&gt;0,"-",AND(MOD(B431,100)=0,I431=0),$H$7,AND(MOD(B431,100)=0,I431&gt;0,I431&lt;=0.02),$H$8,AND(MOD(B431,100)=0,I431&gt;0.02),$H$9)</f>
        <v>-</v>
      </c>
      <c r="M431" s="8"/>
    </row>
    <row r="432" spans="2:13" hidden="1" outlineLevel="1" x14ac:dyDescent="0.2">
      <c r="B432" s="3">
        <v>421</v>
      </c>
      <c r="C432" s="7">
        <f t="shared" si="27"/>
        <v>0.56369212962963444</v>
      </c>
      <c r="D432" s="28">
        <v>4.5839999999999996</v>
      </c>
      <c r="E432" s="4">
        <v>21.507782219999999</v>
      </c>
      <c r="F432" s="17">
        <f t="shared" si="24"/>
        <v>150.55447554</v>
      </c>
      <c r="G432" s="18" t="str">
        <f t="shared" si="25"/>
        <v>Aprovado</v>
      </c>
      <c r="H432" s="5" cm="1">
        <f t="array" ref="H432">_xlfn.IFS(AND(B432=1,G432=$H$3),0,AND(B432=1,G432=$H$4),1,AND(MOD(B431,100)=0,G432=$H$3),0,AND(MOD(B431,100)=0,G432=$H$4),1,G432=$H$3,H431,G432=$H$4,H431+1)</f>
        <v>0</v>
      </c>
      <c r="I432" s="30" t="str">
        <f t="shared" si="26"/>
        <v>-</v>
      </c>
      <c r="J432" s="19" t="str" cm="1">
        <f t="array" ref="J432">_xlfn.IFS(MOD(B432,100)&lt;&gt;0,"-",AND(MOD(B432,100)=0,I432=0),$H$7,AND(MOD(B432,100)=0,I432&gt;0,I432&lt;=0.02),$H$8,AND(MOD(B432,100)=0,I432&gt;0.02),$H$9)</f>
        <v>-</v>
      </c>
      <c r="M432" s="8"/>
    </row>
    <row r="433" spans="2:13" hidden="1" outlineLevel="1" x14ac:dyDescent="0.2">
      <c r="B433" s="3">
        <v>422</v>
      </c>
      <c r="C433" s="7">
        <f t="shared" si="27"/>
        <v>0.56373842592593071</v>
      </c>
      <c r="D433" s="28">
        <v>5.5110000000000001</v>
      </c>
      <c r="E433" s="4">
        <v>21.60115055</v>
      </c>
      <c r="F433" s="17">
        <f t="shared" si="24"/>
        <v>151.20805385</v>
      </c>
      <c r="G433" s="18" t="str">
        <f t="shared" si="25"/>
        <v>Aprovado</v>
      </c>
      <c r="H433" s="5" cm="1">
        <f t="array" ref="H433">_xlfn.IFS(AND(B433=1,G433=$H$3),0,AND(B433=1,G433=$H$4),1,AND(MOD(B432,100)=0,G433=$H$3),0,AND(MOD(B432,100)=0,G433=$H$4),1,G433=$H$3,H432,G433=$H$4,H432+1)</f>
        <v>0</v>
      </c>
      <c r="I433" s="30" t="str">
        <f t="shared" si="26"/>
        <v>-</v>
      </c>
      <c r="J433" s="19" t="str" cm="1">
        <f t="array" ref="J433">_xlfn.IFS(MOD(B433,100)&lt;&gt;0,"-",AND(MOD(B433,100)=0,I433=0),$H$7,AND(MOD(B433,100)=0,I433&gt;0,I433&lt;=0.02),$H$8,AND(MOD(B433,100)=0,I433&gt;0.02),$H$9)</f>
        <v>-</v>
      </c>
      <c r="M433" s="8"/>
    </row>
    <row r="434" spans="2:13" hidden="1" outlineLevel="1" x14ac:dyDescent="0.2">
      <c r="B434" s="3">
        <v>423</v>
      </c>
      <c r="C434" s="7">
        <f t="shared" si="27"/>
        <v>0.56379629629630112</v>
      </c>
      <c r="D434" s="28">
        <v>5.1109999999999998</v>
      </c>
      <c r="E434" s="4">
        <v>21.853935360000001</v>
      </c>
      <c r="F434" s="17">
        <f t="shared" si="24"/>
        <v>152.97754752</v>
      </c>
      <c r="G434" s="18" t="str">
        <f t="shared" si="25"/>
        <v>Aprovado</v>
      </c>
      <c r="H434" s="5" cm="1">
        <f t="array" ref="H434">_xlfn.IFS(AND(B434=1,G434=$H$3),0,AND(B434=1,G434=$H$4),1,AND(MOD(B433,100)=0,G434=$H$3),0,AND(MOD(B433,100)=0,G434=$H$4),1,G434=$H$3,H433,G434=$H$4,H433+1)</f>
        <v>0</v>
      </c>
      <c r="I434" s="30" t="str">
        <f t="shared" si="26"/>
        <v>-</v>
      </c>
      <c r="J434" s="19" t="str" cm="1">
        <f t="array" ref="J434">_xlfn.IFS(MOD(B434,100)&lt;&gt;0,"-",AND(MOD(B434,100)=0,I434=0),$H$7,AND(MOD(B434,100)=0,I434&gt;0,I434&lt;=0.02),$H$8,AND(MOD(B434,100)=0,I434&gt;0.02),$H$9)</f>
        <v>-</v>
      </c>
      <c r="M434" s="8"/>
    </row>
    <row r="435" spans="2:13" hidden="1" outlineLevel="1" x14ac:dyDescent="0.2">
      <c r="B435" s="3">
        <v>424</v>
      </c>
      <c r="C435" s="7">
        <f t="shared" si="27"/>
        <v>0.56385416666667154</v>
      </c>
      <c r="D435" s="28">
        <v>5.2249999999999996</v>
      </c>
      <c r="E435" s="4">
        <v>21.85331278</v>
      </c>
      <c r="F435" s="17">
        <f t="shared" si="24"/>
        <v>152.97318945999999</v>
      </c>
      <c r="G435" s="18" t="str">
        <f t="shared" si="25"/>
        <v>Aprovado</v>
      </c>
      <c r="H435" s="5" cm="1">
        <f t="array" ref="H435">_xlfn.IFS(AND(B435=1,G435=$H$3),0,AND(B435=1,G435=$H$4),1,AND(MOD(B434,100)=0,G435=$H$3),0,AND(MOD(B434,100)=0,G435=$H$4),1,G435=$H$3,H434,G435=$H$4,H434+1)</f>
        <v>0</v>
      </c>
      <c r="I435" s="30" t="str">
        <f t="shared" si="26"/>
        <v>-</v>
      </c>
      <c r="J435" s="19" t="str" cm="1">
        <f t="array" ref="J435">_xlfn.IFS(MOD(B435,100)&lt;&gt;0,"-",AND(MOD(B435,100)=0,I435=0),$H$7,AND(MOD(B435,100)=0,I435&gt;0,I435&lt;=0.02),$H$8,AND(MOD(B435,100)=0,I435&gt;0.02),$H$9)</f>
        <v>-</v>
      </c>
      <c r="M435" s="8"/>
    </row>
    <row r="436" spans="2:13" hidden="1" outlineLevel="1" x14ac:dyDescent="0.2">
      <c r="B436" s="3">
        <v>425</v>
      </c>
      <c r="C436" s="7">
        <f t="shared" si="27"/>
        <v>0.56391203703704196</v>
      </c>
      <c r="D436" s="28">
        <v>6.3</v>
      </c>
      <c r="E436" s="4">
        <v>21.812936799999999</v>
      </c>
      <c r="F436" s="17">
        <f t="shared" si="24"/>
        <v>152.69055760000001</v>
      </c>
      <c r="G436" s="18" t="str">
        <f t="shared" si="25"/>
        <v>Aprovado</v>
      </c>
      <c r="H436" s="5" cm="1">
        <f t="array" ref="H436">_xlfn.IFS(AND(B436=1,G436=$H$3),0,AND(B436=1,G436=$H$4),1,AND(MOD(B435,100)=0,G436=$H$3),0,AND(MOD(B435,100)=0,G436=$H$4),1,G436=$H$3,H435,G436=$H$4,H435+1)</f>
        <v>0</v>
      </c>
      <c r="I436" s="30" t="str">
        <f t="shared" si="26"/>
        <v>-</v>
      </c>
      <c r="J436" s="19" t="str" cm="1">
        <f t="array" ref="J436">_xlfn.IFS(MOD(B436,100)&lt;&gt;0,"-",AND(MOD(B436,100)=0,I436=0),$H$7,AND(MOD(B436,100)=0,I436&gt;0,I436&lt;=0.02),$H$8,AND(MOD(B436,100)=0,I436&gt;0.02),$H$9)</f>
        <v>-</v>
      </c>
      <c r="M436" s="8"/>
    </row>
    <row r="437" spans="2:13" hidden="1" outlineLevel="1" x14ac:dyDescent="0.2">
      <c r="B437" s="3">
        <v>426</v>
      </c>
      <c r="C437" s="7">
        <f t="shared" si="27"/>
        <v>0.56398148148148641</v>
      </c>
      <c r="D437" s="28">
        <v>4.71</v>
      </c>
      <c r="E437" s="4">
        <v>21.66791284</v>
      </c>
      <c r="F437" s="17">
        <f t="shared" si="24"/>
        <v>151.67538988000001</v>
      </c>
      <c r="G437" s="18" t="str">
        <f t="shared" si="25"/>
        <v>Aprovado</v>
      </c>
      <c r="H437" s="5" cm="1">
        <f t="array" ref="H437">_xlfn.IFS(AND(B437=1,G437=$H$3),0,AND(B437=1,G437=$H$4),1,AND(MOD(B436,100)=0,G437=$H$3),0,AND(MOD(B436,100)=0,G437=$H$4),1,G437=$H$3,H436,G437=$H$4,H436+1)</f>
        <v>0</v>
      </c>
      <c r="I437" s="30" t="str">
        <f t="shared" si="26"/>
        <v>-</v>
      </c>
      <c r="J437" s="19" t="str" cm="1">
        <f t="array" ref="J437">_xlfn.IFS(MOD(B437,100)&lt;&gt;0,"-",AND(MOD(B437,100)=0,I437=0),$H$7,AND(MOD(B437,100)=0,I437&gt;0,I437&lt;=0.02),$H$8,AND(MOD(B437,100)=0,I437&gt;0.02),$H$9)</f>
        <v>-</v>
      </c>
      <c r="M437" s="8"/>
    </row>
    <row r="438" spans="2:13" hidden="1" outlineLevel="1" x14ac:dyDescent="0.2">
      <c r="B438" s="3">
        <v>427</v>
      </c>
      <c r="C438" s="7">
        <f t="shared" si="27"/>
        <v>0.56402777777778268</v>
      </c>
      <c r="D438" s="28">
        <v>4.6079999999999997</v>
      </c>
      <c r="E438" s="4">
        <v>21.98009888</v>
      </c>
      <c r="F438" s="17">
        <f t="shared" si="24"/>
        <v>153.86069215999999</v>
      </c>
      <c r="G438" s="18" t="str">
        <f t="shared" si="25"/>
        <v>Aprovado</v>
      </c>
      <c r="H438" s="5" cm="1">
        <f t="array" ref="H438">_xlfn.IFS(AND(B438=1,G438=$H$3),0,AND(B438=1,G438=$H$4),1,AND(MOD(B437,100)=0,G438=$H$3),0,AND(MOD(B437,100)=0,G438=$H$4),1,G438=$H$3,H437,G438=$H$4,H437+1)</f>
        <v>0</v>
      </c>
      <c r="I438" s="30" t="str">
        <f t="shared" si="26"/>
        <v>-</v>
      </c>
      <c r="J438" s="19" t="str" cm="1">
        <f t="array" ref="J438">_xlfn.IFS(MOD(B438,100)&lt;&gt;0,"-",AND(MOD(B438,100)=0,I438=0),$H$7,AND(MOD(B438,100)=0,I438&gt;0,I438&lt;=0.02),$H$8,AND(MOD(B438,100)=0,I438&gt;0.02),$H$9)</f>
        <v>-</v>
      </c>
      <c r="M438" s="8"/>
    </row>
    <row r="439" spans="2:13" hidden="1" outlineLevel="1" x14ac:dyDescent="0.2">
      <c r="B439" s="3">
        <v>428</v>
      </c>
      <c r="C439" s="7">
        <f t="shared" si="27"/>
        <v>0.56407407407407895</v>
      </c>
      <c r="D439" s="28">
        <v>5.6059999999999999</v>
      </c>
      <c r="E439" s="4">
        <v>22.07645192</v>
      </c>
      <c r="F439" s="17">
        <f t="shared" si="24"/>
        <v>154</v>
      </c>
      <c r="G439" s="18" t="str">
        <f t="shared" si="25"/>
        <v>Aprovado</v>
      </c>
      <c r="H439" s="5" cm="1">
        <f t="array" ref="H439">_xlfn.IFS(AND(B439=1,G439=$H$3),0,AND(B439=1,G439=$H$4),1,AND(MOD(B438,100)=0,G439=$H$3),0,AND(MOD(B438,100)=0,G439=$H$4),1,G439=$H$3,H438,G439=$H$4,H438+1)</f>
        <v>0</v>
      </c>
      <c r="I439" s="30" t="str">
        <f t="shared" si="26"/>
        <v>-</v>
      </c>
      <c r="J439" s="19" t="str" cm="1">
        <f t="array" ref="J439">_xlfn.IFS(MOD(B439,100)&lt;&gt;0,"-",AND(MOD(B439,100)=0,I439=0),$H$7,AND(MOD(B439,100)=0,I439&gt;0,I439&lt;=0.02),$H$8,AND(MOD(B439,100)=0,I439&gt;0.02),$H$9)</f>
        <v>-</v>
      </c>
      <c r="M439" s="8"/>
    </row>
    <row r="440" spans="2:13" hidden="1" outlineLevel="1" x14ac:dyDescent="0.2">
      <c r="B440" s="3">
        <v>429</v>
      </c>
      <c r="C440" s="7">
        <f t="shared" si="27"/>
        <v>0.56413194444444936</v>
      </c>
      <c r="D440" s="28">
        <v>4.8479999999999999</v>
      </c>
      <c r="E440" s="4">
        <v>21.796255380000002</v>
      </c>
      <c r="F440" s="17">
        <f t="shared" si="24"/>
        <v>152.57378766000002</v>
      </c>
      <c r="G440" s="18" t="str">
        <f t="shared" si="25"/>
        <v>Aprovado</v>
      </c>
      <c r="H440" s="5" cm="1">
        <f t="array" ref="H440">_xlfn.IFS(AND(B440=1,G440=$H$3),0,AND(B440=1,G440=$H$4),1,AND(MOD(B439,100)=0,G440=$H$3),0,AND(MOD(B439,100)=0,G440=$H$4),1,G440=$H$3,H439,G440=$H$4,H439+1)</f>
        <v>0</v>
      </c>
      <c r="I440" s="30" t="str">
        <f t="shared" si="26"/>
        <v>-</v>
      </c>
      <c r="J440" s="19" t="str" cm="1">
        <f t="array" ref="J440">_xlfn.IFS(MOD(B440,100)&lt;&gt;0,"-",AND(MOD(B440,100)=0,I440=0),$H$7,AND(MOD(B440,100)=0,I440&gt;0,I440&lt;=0.02),$H$8,AND(MOD(B440,100)=0,I440&gt;0.02),$H$9)</f>
        <v>-</v>
      </c>
      <c r="M440" s="8"/>
    </row>
    <row r="441" spans="2:13" hidden="1" outlineLevel="1" x14ac:dyDescent="0.2">
      <c r="B441" s="3">
        <v>430</v>
      </c>
      <c r="C441" s="7">
        <f t="shared" si="27"/>
        <v>0.56417824074074563</v>
      </c>
      <c r="D441" s="28">
        <v>4.2919999999999998</v>
      </c>
      <c r="E441" s="4">
        <v>21.98760643</v>
      </c>
      <c r="F441" s="17">
        <f t="shared" si="24"/>
        <v>153.91324501</v>
      </c>
      <c r="G441" s="18" t="str">
        <f t="shared" si="25"/>
        <v>Aprovado</v>
      </c>
      <c r="H441" s="5" cm="1">
        <f t="array" ref="H441">_xlfn.IFS(AND(B441=1,G441=$H$3),0,AND(B441=1,G441=$H$4),1,AND(MOD(B440,100)=0,G441=$H$3),0,AND(MOD(B440,100)=0,G441=$H$4),1,G441=$H$3,H440,G441=$H$4,H440+1)</f>
        <v>0</v>
      </c>
      <c r="I441" s="30" t="str">
        <f t="shared" si="26"/>
        <v>-</v>
      </c>
      <c r="J441" s="19" t="str" cm="1">
        <f t="array" ref="J441">_xlfn.IFS(MOD(B441,100)&lt;&gt;0,"-",AND(MOD(B441,100)=0,I441=0),$H$7,AND(MOD(B441,100)=0,I441&gt;0,I441&lt;=0.02),$H$8,AND(MOD(B441,100)=0,I441&gt;0.02),$H$9)</f>
        <v>-</v>
      </c>
      <c r="M441" s="8"/>
    </row>
    <row r="442" spans="2:13" hidden="1" outlineLevel="1" x14ac:dyDescent="0.2">
      <c r="B442" s="3">
        <v>431</v>
      </c>
      <c r="C442" s="7">
        <f t="shared" si="27"/>
        <v>0.5642245370370419</v>
      </c>
      <c r="D442" s="28">
        <v>5.56</v>
      </c>
      <c r="E442" s="4">
        <v>21.928864409999999</v>
      </c>
      <c r="F442" s="17">
        <f t="shared" si="24"/>
        <v>153.50205087000001</v>
      </c>
      <c r="G442" s="18" t="str">
        <f t="shared" si="25"/>
        <v>Aprovado</v>
      </c>
      <c r="H442" s="5" cm="1">
        <f t="array" ref="H442">_xlfn.IFS(AND(B442=1,G442=$H$3),0,AND(B442=1,G442=$H$4),1,AND(MOD(B441,100)=0,G442=$H$3),0,AND(MOD(B441,100)=0,G442=$H$4),1,G442=$H$3,H441,G442=$H$4,H441+1)</f>
        <v>0</v>
      </c>
      <c r="I442" s="30" t="str">
        <f t="shared" si="26"/>
        <v>-</v>
      </c>
      <c r="J442" s="19" t="str" cm="1">
        <f t="array" ref="J442">_xlfn.IFS(MOD(B442,100)&lt;&gt;0,"-",AND(MOD(B442,100)=0,I442=0),$H$7,AND(MOD(B442,100)=0,I442&gt;0,I442&lt;=0.02),$H$8,AND(MOD(B442,100)=0,I442&gt;0.02),$H$9)</f>
        <v>-</v>
      </c>
      <c r="M442" s="8"/>
    </row>
    <row r="443" spans="2:13" hidden="1" outlineLevel="1" x14ac:dyDescent="0.2">
      <c r="B443" s="3">
        <v>432</v>
      </c>
      <c r="C443" s="7">
        <f t="shared" si="27"/>
        <v>0.56428240740741231</v>
      </c>
      <c r="D443" s="28">
        <v>4.3559999999999999</v>
      </c>
      <c r="E443" s="4">
        <v>21.556196780000001</v>
      </c>
      <c r="F443" s="17">
        <f t="shared" si="24"/>
        <v>150.89337746000001</v>
      </c>
      <c r="G443" s="18" t="str">
        <f t="shared" si="25"/>
        <v>Aprovado</v>
      </c>
      <c r="H443" s="5" cm="1">
        <f t="array" ref="H443">_xlfn.IFS(AND(B443=1,G443=$H$3),0,AND(B443=1,G443=$H$4),1,AND(MOD(B442,100)=0,G443=$H$3),0,AND(MOD(B442,100)=0,G443=$H$4),1,G443=$H$3,H442,G443=$H$4,H442+1)</f>
        <v>0</v>
      </c>
      <c r="I443" s="30" t="str">
        <f t="shared" si="26"/>
        <v>-</v>
      </c>
      <c r="J443" s="19" t="str" cm="1">
        <f t="array" ref="J443">_xlfn.IFS(MOD(B443,100)&lt;&gt;0,"-",AND(MOD(B443,100)=0,I443=0),$H$7,AND(MOD(B443,100)=0,I443&gt;0,I443&lt;=0.02),$H$8,AND(MOD(B443,100)=0,I443&gt;0.02),$H$9)</f>
        <v>-</v>
      </c>
      <c r="M443" s="8"/>
    </row>
    <row r="444" spans="2:13" hidden="1" outlineLevel="1" x14ac:dyDescent="0.2">
      <c r="B444" s="3">
        <v>433</v>
      </c>
      <c r="C444" s="7">
        <f t="shared" si="27"/>
        <v>0.56432870370370858</v>
      </c>
      <c r="D444" s="28">
        <v>4.8010000000000002</v>
      </c>
      <c r="E444" s="4">
        <v>21.629880669999999</v>
      </c>
      <c r="F444" s="17">
        <f t="shared" si="24"/>
        <v>151.40916468999998</v>
      </c>
      <c r="G444" s="18" t="str">
        <f t="shared" si="25"/>
        <v>Aprovado</v>
      </c>
      <c r="H444" s="5" cm="1">
        <f t="array" ref="H444">_xlfn.IFS(AND(B444=1,G444=$H$3),0,AND(B444=1,G444=$H$4),1,AND(MOD(B443,100)=0,G444=$H$3),0,AND(MOD(B443,100)=0,G444=$H$4),1,G444=$H$3,H443,G444=$H$4,H443+1)</f>
        <v>0</v>
      </c>
      <c r="I444" s="30" t="str">
        <f t="shared" si="26"/>
        <v>-</v>
      </c>
      <c r="J444" s="19" t="str" cm="1">
        <f t="array" ref="J444">_xlfn.IFS(MOD(B444,100)&lt;&gt;0,"-",AND(MOD(B444,100)=0,I444=0),$H$7,AND(MOD(B444,100)=0,I444&gt;0,I444&lt;=0.02),$H$8,AND(MOD(B444,100)=0,I444&gt;0.02),$H$9)</f>
        <v>-</v>
      </c>
      <c r="M444" s="8"/>
    </row>
    <row r="445" spans="2:13" hidden="1" outlineLevel="1" x14ac:dyDescent="0.2">
      <c r="B445" s="3">
        <v>434</v>
      </c>
      <c r="C445" s="7">
        <f t="shared" si="27"/>
        <v>0.56437500000000485</v>
      </c>
      <c r="D445" s="28">
        <v>4.2809999999999997</v>
      </c>
      <c r="E445" s="4">
        <v>21.514429150000002</v>
      </c>
      <c r="F445" s="17">
        <f t="shared" si="24"/>
        <v>150.60100405</v>
      </c>
      <c r="G445" s="18" t="str">
        <f t="shared" si="25"/>
        <v>Aprovado</v>
      </c>
      <c r="H445" s="5" cm="1">
        <f t="array" ref="H445">_xlfn.IFS(AND(B445=1,G445=$H$3),0,AND(B445=1,G445=$H$4),1,AND(MOD(B444,100)=0,G445=$H$3),0,AND(MOD(B444,100)=0,G445=$H$4),1,G445=$H$3,H444,G445=$H$4,H444+1)</f>
        <v>0</v>
      </c>
      <c r="I445" s="30" t="str">
        <f t="shared" si="26"/>
        <v>-</v>
      </c>
      <c r="J445" s="19" t="str" cm="1">
        <f t="array" ref="J445">_xlfn.IFS(MOD(B445,100)&lt;&gt;0,"-",AND(MOD(B445,100)=0,I445=0),$H$7,AND(MOD(B445,100)=0,I445&gt;0,I445&lt;=0.02),$H$8,AND(MOD(B445,100)=0,I445&gt;0.02),$H$9)</f>
        <v>-</v>
      </c>
      <c r="M445" s="8"/>
    </row>
    <row r="446" spans="2:13" hidden="1" outlineLevel="1" x14ac:dyDescent="0.2">
      <c r="B446" s="3">
        <v>435</v>
      </c>
      <c r="C446" s="7">
        <f t="shared" si="27"/>
        <v>0.56442129629630111</v>
      </c>
      <c r="D446" s="28">
        <v>4.4509999999999996</v>
      </c>
      <c r="E446" s="4">
        <v>21.92576983</v>
      </c>
      <c r="F446" s="17">
        <f t="shared" si="24"/>
        <v>153.48038880999999</v>
      </c>
      <c r="G446" s="18" t="str">
        <f t="shared" si="25"/>
        <v>Aprovado</v>
      </c>
      <c r="H446" s="5" cm="1">
        <f t="array" ref="H446">_xlfn.IFS(AND(B446=1,G446=$H$3),0,AND(B446=1,G446=$H$4),1,AND(MOD(B445,100)=0,G446=$H$3),0,AND(MOD(B445,100)=0,G446=$H$4),1,G446=$H$3,H445,G446=$H$4,H445+1)</f>
        <v>0</v>
      </c>
      <c r="I446" s="30" t="str">
        <f t="shared" si="26"/>
        <v>-</v>
      </c>
      <c r="J446" s="19" t="str" cm="1">
        <f t="array" ref="J446">_xlfn.IFS(MOD(B446,100)&lt;&gt;0,"-",AND(MOD(B446,100)=0,I446=0),$H$7,AND(MOD(B446,100)=0,I446&gt;0,I446&lt;=0.02),$H$8,AND(MOD(B446,100)=0,I446&gt;0.02),$H$9)</f>
        <v>-</v>
      </c>
      <c r="M446" s="8"/>
    </row>
    <row r="447" spans="2:13" hidden="1" outlineLevel="1" x14ac:dyDescent="0.2">
      <c r="B447" s="3">
        <v>436</v>
      </c>
      <c r="C447" s="7">
        <f t="shared" si="27"/>
        <v>0.56446759259259738</v>
      </c>
      <c r="D447" s="28">
        <v>5.3029999999999999</v>
      </c>
      <c r="E447" s="4">
        <v>22.05151219</v>
      </c>
      <c r="F447" s="17">
        <f t="shared" si="24"/>
        <v>154</v>
      </c>
      <c r="G447" s="18" t="str">
        <f t="shared" si="25"/>
        <v>Aprovado</v>
      </c>
      <c r="H447" s="5" cm="1">
        <f t="array" ref="H447">_xlfn.IFS(AND(B447=1,G447=$H$3),0,AND(B447=1,G447=$H$4),1,AND(MOD(B446,100)=0,G447=$H$3),0,AND(MOD(B446,100)=0,G447=$H$4),1,G447=$H$3,H446,G447=$H$4,H446+1)</f>
        <v>0</v>
      </c>
      <c r="I447" s="30" t="str">
        <f t="shared" si="26"/>
        <v>-</v>
      </c>
      <c r="J447" s="19" t="str" cm="1">
        <f t="array" ref="J447">_xlfn.IFS(MOD(B447,100)&lt;&gt;0,"-",AND(MOD(B447,100)=0,I447=0),$H$7,AND(MOD(B447,100)=0,I447&gt;0,I447&lt;=0.02),$H$8,AND(MOD(B447,100)=0,I447&gt;0.02),$H$9)</f>
        <v>-</v>
      </c>
      <c r="M447" s="8"/>
    </row>
    <row r="448" spans="2:13" hidden="1" outlineLevel="1" x14ac:dyDescent="0.2">
      <c r="B448" s="3">
        <v>437</v>
      </c>
      <c r="C448" s="7">
        <f t="shared" si="27"/>
        <v>0.56452546296296779</v>
      </c>
      <c r="D448" s="28">
        <v>5.0609999999999999</v>
      </c>
      <c r="E448" s="4">
        <v>21.630814539999999</v>
      </c>
      <c r="F448" s="17">
        <f t="shared" si="24"/>
        <v>151.41570178000001</v>
      </c>
      <c r="G448" s="18" t="str">
        <f t="shared" si="25"/>
        <v>Aprovado</v>
      </c>
      <c r="H448" s="5" cm="1">
        <f t="array" ref="H448">_xlfn.IFS(AND(B448=1,G448=$H$3),0,AND(B448=1,G448=$H$4),1,AND(MOD(B447,100)=0,G448=$H$3),0,AND(MOD(B447,100)=0,G448=$H$4),1,G448=$H$3,H447,G448=$H$4,H447+1)</f>
        <v>0</v>
      </c>
      <c r="I448" s="30" t="str">
        <f t="shared" si="26"/>
        <v>-</v>
      </c>
      <c r="J448" s="19" t="str" cm="1">
        <f t="array" ref="J448">_xlfn.IFS(MOD(B448,100)&lt;&gt;0,"-",AND(MOD(B448,100)=0,I448=0),$H$7,AND(MOD(B448,100)=0,I448&gt;0,I448&lt;=0.02),$H$8,AND(MOD(B448,100)=0,I448&gt;0.02),$H$9)</f>
        <v>-</v>
      </c>
      <c r="M448" s="8"/>
    </row>
    <row r="449" spans="2:13" hidden="1" outlineLevel="1" x14ac:dyDescent="0.2">
      <c r="B449" s="3">
        <v>438</v>
      </c>
      <c r="C449" s="7">
        <f t="shared" si="27"/>
        <v>0.56458333333333821</v>
      </c>
      <c r="D449" s="28">
        <v>4.125</v>
      </c>
      <c r="E449" s="4">
        <v>22.016409800000002</v>
      </c>
      <c r="F449" s="17">
        <f t="shared" si="24"/>
        <v>154</v>
      </c>
      <c r="G449" s="18" t="str">
        <f t="shared" si="25"/>
        <v>Aprovado</v>
      </c>
      <c r="H449" s="5" cm="1">
        <f t="array" ref="H449">_xlfn.IFS(AND(B449=1,G449=$H$3),0,AND(B449=1,G449=$H$4),1,AND(MOD(B448,100)=0,G449=$H$3),0,AND(MOD(B448,100)=0,G449=$H$4),1,G449=$H$3,H448,G449=$H$4,H448+1)</f>
        <v>0</v>
      </c>
      <c r="I449" s="30" t="str">
        <f t="shared" si="26"/>
        <v>-</v>
      </c>
      <c r="J449" s="19" t="str" cm="1">
        <f t="array" ref="J449">_xlfn.IFS(MOD(B449,100)&lt;&gt;0,"-",AND(MOD(B449,100)=0,I449=0),$H$7,AND(MOD(B449,100)=0,I449&gt;0,I449&lt;=0.02),$H$8,AND(MOD(B449,100)=0,I449&gt;0.02),$H$9)</f>
        <v>-</v>
      </c>
      <c r="M449" s="8"/>
    </row>
    <row r="450" spans="2:13" hidden="1" outlineLevel="1" x14ac:dyDescent="0.2">
      <c r="B450" s="3">
        <v>439</v>
      </c>
      <c r="C450" s="7">
        <f t="shared" si="27"/>
        <v>0.56462962962963448</v>
      </c>
      <c r="D450" s="28">
        <v>6.0190000000000001</v>
      </c>
      <c r="E450" s="4">
        <v>22.009799489999999</v>
      </c>
      <c r="F450" s="17">
        <f t="shared" si="24"/>
        <v>154</v>
      </c>
      <c r="G450" s="18" t="str">
        <f t="shared" si="25"/>
        <v>Aprovado</v>
      </c>
      <c r="H450" s="5" cm="1">
        <f t="array" ref="H450">_xlfn.IFS(AND(B450=1,G450=$H$3),0,AND(B450=1,G450=$H$4),1,AND(MOD(B449,100)=0,G450=$H$3),0,AND(MOD(B449,100)=0,G450=$H$4),1,G450=$H$3,H449,G450=$H$4,H449+1)</f>
        <v>0</v>
      </c>
      <c r="I450" s="30" t="str">
        <f t="shared" si="26"/>
        <v>-</v>
      </c>
      <c r="J450" s="19" t="str" cm="1">
        <f t="array" ref="J450">_xlfn.IFS(MOD(B450,100)&lt;&gt;0,"-",AND(MOD(B450,100)=0,I450=0),$H$7,AND(MOD(B450,100)=0,I450&gt;0,I450&lt;=0.02),$H$8,AND(MOD(B450,100)=0,I450&gt;0.02),$H$9)</f>
        <v>-</v>
      </c>
      <c r="M450" s="8"/>
    </row>
    <row r="451" spans="2:13" hidden="1" outlineLevel="1" x14ac:dyDescent="0.2">
      <c r="B451" s="3">
        <v>440</v>
      </c>
      <c r="C451" s="7">
        <f t="shared" si="27"/>
        <v>0.56469907407407893</v>
      </c>
      <c r="D451" s="28">
        <v>5.12</v>
      </c>
      <c r="E451" s="4">
        <v>21.51679128</v>
      </c>
      <c r="F451" s="17">
        <f t="shared" si="24"/>
        <v>150.61753895999999</v>
      </c>
      <c r="G451" s="18" t="str">
        <f t="shared" si="25"/>
        <v>Aprovado</v>
      </c>
      <c r="H451" s="5" cm="1">
        <f t="array" ref="H451">_xlfn.IFS(AND(B451=1,G451=$H$3),0,AND(B451=1,G451=$H$4),1,AND(MOD(B450,100)=0,G451=$H$3),0,AND(MOD(B450,100)=0,G451=$H$4),1,G451=$H$3,H450,G451=$H$4,H450+1)</f>
        <v>0</v>
      </c>
      <c r="I451" s="30" t="str">
        <f t="shared" si="26"/>
        <v>-</v>
      </c>
      <c r="J451" s="19" t="str" cm="1">
        <f t="array" ref="J451">_xlfn.IFS(MOD(B451,100)&lt;&gt;0,"-",AND(MOD(B451,100)=0,I451=0),$H$7,AND(MOD(B451,100)=0,I451&gt;0,I451&lt;=0.02),$H$8,AND(MOD(B451,100)=0,I451&gt;0.02),$H$9)</f>
        <v>-</v>
      </c>
      <c r="M451" s="8"/>
    </row>
    <row r="452" spans="2:13" hidden="1" outlineLevel="1" x14ac:dyDescent="0.2">
      <c r="B452" s="3">
        <v>441</v>
      </c>
      <c r="C452" s="7">
        <f t="shared" si="27"/>
        <v>0.56475694444444935</v>
      </c>
      <c r="D452" s="28">
        <v>5.7140000000000004</v>
      </c>
      <c r="E452" s="4">
        <v>22.021445360000001</v>
      </c>
      <c r="F452" s="17">
        <f t="shared" si="24"/>
        <v>154</v>
      </c>
      <c r="G452" s="18" t="str">
        <f t="shared" si="25"/>
        <v>Aprovado</v>
      </c>
      <c r="H452" s="5" cm="1">
        <f t="array" ref="H452">_xlfn.IFS(AND(B452=1,G452=$H$3),0,AND(B452=1,G452=$H$4),1,AND(MOD(B451,100)=0,G452=$H$3),0,AND(MOD(B451,100)=0,G452=$H$4),1,G452=$H$3,H451,G452=$H$4,H451+1)</f>
        <v>0</v>
      </c>
      <c r="I452" s="30" t="str">
        <f t="shared" si="26"/>
        <v>-</v>
      </c>
      <c r="J452" s="19" t="str" cm="1">
        <f t="array" ref="J452">_xlfn.IFS(MOD(B452,100)&lt;&gt;0,"-",AND(MOD(B452,100)=0,I452=0),$H$7,AND(MOD(B452,100)=0,I452&gt;0,I452&lt;=0.02),$H$8,AND(MOD(B452,100)=0,I452&gt;0.02),$H$9)</f>
        <v>-</v>
      </c>
      <c r="M452" s="8"/>
    </row>
    <row r="453" spans="2:13" hidden="1" outlineLevel="1" x14ac:dyDescent="0.2">
      <c r="B453" s="3">
        <v>442</v>
      </c>
      <c r="C453" s="7">
        <f t="shared" si="27"/>
        <v>0.56481481481481977</v>
      </c>
      <c r="D453" s="28">
        <v>4.9870000000000001</v>
      </c>
      <c r="E453" s="4">
        <v>21.668938260000001</v>
      </c>
      <c r="F453" s="17">
        <f t="shared" si="24"/>
        <v>151.68256782</v>
      </c>
      <c r="G453" s="18" t="str">
        <f t="shared" si="25"/>
        <v>Aprovado</v>
      </c>
      <c r="H453" s="5" cm="1">
        <f t="array" ref="H453">_xlfn.IFS(AND(B453=1,G453=$H$3),0,AND(B453=1,G453=$H$4),1,AND(MOD(B452,100)=0,G453=$H$3),0,AND(MOD(B452,100)=0,G453=$H$4),1,G453=$H$3,H452,G453=$H$4,H452+1)</f>
        <v>0</v>
      </c>
      <c r="I453" s="30" t="str">
        <f t="shared" si="26"/>
        <v>-</v>
      </c>
      <c r="J453" s="19" t="str" cm="1">
        <f t="array" ref="J453">_xlfn.IFS(MOD(B453,100)&lt;&gt;0,"-",AND(MOD(B453,100)=0,I453=0),$H$7,AND(MOD(B453,100)=0,I453&gt;0,I453&lt;=0.02),$H$8,AND(MOD(B453,100)=0,I453&gt;0.02),$H$9)</f>
        <v>-</v>
      </c>
      <c r="M453" s="8"/>
    </row>
    <row r="454" spans="2:13" hidden="1" outlineLevel="1" x14ac:dyDescent="0.2">
      <c r="B454" s="3">
        <v>443</v>
      </c>
      <c r="C454" s="7">
        <f t="shared" si="27"/>
        <v>0.56486111111111603</v>
      </c>
      <c r="D454" s="28">
        <v>4.8810000000000002</v>
      </c>
      <c r="E454" s="4">
        <v>21.827146209999999</v>
      </c>
      <c r="F454" s="17">
        <f t="shared" si="24"/>
        <v>152.79002346999999</v>
      </c>
      <c r="G454" s="18" t="str">
        <f t="shared" si="25"/>
        <v>Aprovado</v>
      </c>
      <c r="H454" s="5" cm="1">
        <f t="array" ref="H454">_xlfn.IFS(AND(B454=1,G454=$H$3),0,AND(B454=1,G454=$H$4),1,AND(MOD(B453,100)=0,G454=$H$3),0,AND(MOD(B453,100)=0,G454=$H$4),1,G454=$H$3,H453,G454=$H$4,H453+1)</f>
        <v>0</v>
      </c>
      <c r="I454" s="30" t="str">
        <f t="shared" si="26"/>
        <v>-</v>
      </c>
      <c r="J454" s="19" t="str" cm="1">
        <f t="array" ref="J454">_xlfn.IFS(MOD(B454,100)&lt;&gt;0,"-",AND(MOD(B454,100)=0,I454=0),$H$7,AND(MOD(B454,100)=0,I454&gt;0,I454&lt;=0.02),$H$8,AND(MOD(B454,100)=0,I454&gt;0.02),$H$9)</f>
        <v>-</v>
      </c>
      <c r="M454" s="8"/>
    </row>
    <row r="455" spans="2:13" hidden="1" outlineLevel="1" x14ac:dyDescent="0.2">
      <c r="B455" s="3">
        <v>444</v>
      </c>
      <c r="C455" s="7">
        <f t="shared" si="27"/>
        <v>0.5649074074074123</v>
      </c>
      <c r="D455" s="28">
        <v>5.0149999999999997</v>
      </c>
      <c r="E455" s="4">
        <v>21.995791499999999</v>
      </c>
      <c r="F455" s="17">
        <f t="shared" si="24"/>
        <v>153.9705405</v>
      </c>
      <c r="G455" s="18" t="str">
        <f t="shared" si="25"/>
        <v>Aprovado</v>
      </c>
      <c r="H455" s="5" cm="1">
        <f t="array" ref="H455">_xlfn.IFS(AND(B455=1,G455=$H$3),0,AND(B455=1,G455=$H$4),1,AND(MOD(B454,100)=0,G455=$H$3),0,AND(MOD(B454,100)=0,G455=$H$4),1,G455=$H$3,H454,G455=$H$4,H454+1)</f>
        <v>0</v>
      </c>
      <c r="I455" s="30" t="str">
        <f t="shared" si="26"/>
        <v>-</v>
      </c>
      <c r="J455" s="19" t="str" cm="1">
        <f t="array" ref="J455">_xlfn.IFS(MOD(B455,100)&lt;&gt;0,"-",AND(MOD(B455,100)=0,I455=0),$H$7,AND(MOD(B455,100)=0,I455&gt;0,I455&lt;=0.02),$H$8,AND(MOD(B455,100)=0,I455&gt;0.02),$H$9)</f>
        <v>-</v>
      </c>
      <c r="M455" s="8"/>
    </row>
    <row r="456" spans="2:13" hidden="1" outlineLevel="1" x14ac:dyDescent="0.2">
      <c r="B456" s="3">
        <v>445</v>
      </c>
      <c r="C456" s="7">
        <f t="shared" si="27"/>
        <v>0.56496527777778272</v>
      </c>
      <c r="D456" s="28">
        <v>4.0739999999999998</v>
      </c>
      <c r="E456" s="4">
        <v>21.823795279999999</v>
      </c>
      <c r="F456" s="17">
        <f t="shared" si="24"/>
        <v>152.76656695999998</v>
      </c>
      <c r="G456" s="18" t="str">
        <f t="shared" si="25"/>
        <v>Aprovado</v>
      </c>
      <c r="H456" s="5" cm="1">
        <f t="array" ref="H456">_xlfn.IFS(AND(B456=1,G456=$H$3),0,AND(B456=1,G456=$H$4),1,AND(MOD(B455,100)=0,G456=$H$3),0,AND(MOD(B455,100)=0,G456=$H$4),1,G456=$H$3,H455,G456=$H$4,H455+1)</f>
        <v>0</v>
      </c>
      <c r="I456" s="30" t="str">
        <f t="shared" si="26"/>
        <v>-</v>
      </c>
      <c r="J456" s="19" t="str" cm="1">
        <f t="array" ref="J456">_xlfn.IFS(MOD(B456,100)&lt;&gt;0,"-",AND(MOD(B456,100)=0,I456=0),$H$7,AND(MOD(B456,100)=0,I456&gt;0,I456&lt;=0.02),$H$8,AND(MOD(B456,100)=0,I456&gt;0.02),$H$9)</f>
        <v>-</v>
      </c>
      <c r="M456" s="8"/>
    </row>
    <row r="457" spans="2:13" hidden="1" outlineLevel="1" x14ac:dyDescent="0.2">
      <c r="B457" s="3">
        <v>446</v>
      </c>
      <c r="C457" s="7">
        <f t="shared" si="27"/>
        <v>0.56501157407407898</v>
      </c>
      <c r="D457" s="28">
        <v>4.6550000000000002</v>
      </c>
      <c r="E457" s="4">
        <v>22.046732989999999</v>
      </c>
      <c r="F457" s="17">
        <f t="shared" si="24"/>
        <v>154</v>
      </c>
      <c r="G457" s="18" t="str">
        <f t="shared" si="25"/>
        <v>Aprovado</v>
      </c>
      <c r="H457" s="5" cm="1">
        <f t="array" ref="H457">_xlfn.IFS(AND(B457=1,G457=$H$3),0,AND(B457=1,G457=$H$4),1,AND(MOD(B456,100)=0,G457=$H$3),0,AND(MOD(B456,100)=0,G457=$H$4),1,G457=$H$3,H456,G457=$H$4,H456+1)</f>
        <v>0</v>
      </c>
      <c r="I457" s="30" t="str">
        <f t="shared" si="26"/>
        <v>-</v>
      </c>
      <c r="J457" s="19" t="str" cm="1">
        <f t="array" ref="J457">_xlfn.IFS(MOD(B457,100)&lt;&gt;0,"-",AND(MOD(B457,100)=0,I457=0),$H$7,AND(MOD(B457,100)=0,I457&gt;0,I457&lt;=0.02),$H$8,AND(MOD(B457,100)=0,I457&gt;0.02),$H$9)</f>
        <v>-</v>
      </c>
      <c r="M457" s="8"/>
    </row>
    <row r="458" spans="2:13" hidden="1" outlineLevel="1" x14ac:dyDescent="0.2">
      <c r="B458" s="3">
        <v>447</v>
      </c>
      <c r="C458" s="7">
        <f t="shared" si="27"/>
        <v>0.56505787037037525</v>
      </c>
      <c r="D458" s="28">
        <v>5.6909999999999998</v>
      </c>
      <c r="E458" s="4">
        <v>21.630997650000001</v>
      </c>
      <c r="F458" s="17">
        <f t="shared" si="24"/>
        <v>151.41698355</v>
      </c>
      <c r="G458" s="18" t="str">
        <f t="shared" si="25"/>
        <v>Aprovado</v>
      </c>
      <c r="H458" s="5" cm="1">
        <f t="array" ref="H458">_xlfn.IFS(AND(B458=1,G458=$H$3),0,AND(B458=1,G458=$H$4),1,AND(MOD(B457,100)=0,G458=$H$3),0,AND(MOD(B457,100)=0,G458=$H$4),1,G458=$H$3,H457,G458=$H$4,H457+1)</f>
        <v>0</v>
      </c>
      <c r="I458" s="30" t="str">
        <f t="shared" si="26"/>
        <v>-</v>
      </c>
      <c r="J458" s="19" t="str" cm="1">
        <f t="array" ref="J458">_xlfn.IFS(MOD(B458,100)&lt;&gt;0,"-",AND(MOD(B458,100)=0,I458=0),$H$7,AND(MOD(B458,100)=0,I458&gt;0,I458&lt;=0.02),$H$8,AND(MOD(B458,100)=0,I458&gt;0.02),$H$9)</f>
        <v>-</v>
      </c>
      <c r="M458" s="8"/>
    </row>
    <row r="459" spans="2:13" hidden="1" outlineLevel="1" x14ac:dyDescent="0.2">
      <c r="B459" s="3">
        <v>448</v>
      </c>
      <c r="C459" s="7">
        <f t="shared" si="27"/>
        <v>0.56511574074074566</v>
      </c>
      <c r="D459" s="28">
        <v>5.0839999999999996</v>
      </c>
      <c r="E459" s="4">
        <v>21.897186189999999</v>
      </c>
      <c r="F459" s="17">
        <f t="shared" si="24"/>
        <v>153.28030332999998</v>
      </c>
      <c r="G459" s="18" t="str">
        <f t="shared" si="25"/>
        <v>Aprovado</v>
      </c>
      <c r="H459" s="5" cm="1">
        <f t="array" ref="H459">_xlfn.IFS(AND(B459=1,G459=$H$3),0,AND(B459=1,G459=$H$4),1,AND(MOD(B458,100)=0,G459=$H$3),0,AND(MOD(B458,100)=0,G459=$H$4),1,G459=$H$3,H458,G459=$H$4,H458+1)</f>
        <v>0</v>
      </c>
      <c r="I459" s="30" t="str">
        <f t="shared" si="26"/>
        <v>-</v>
      </c>
      <c r="J459" s="19" t="str" cm="1">
        <f t="array" ref="J459">_xlfn.IFS(MOD(B459,100)&lt;&gt;0,"-",AND(MOD(B459,100)=0,I459=0),$H$7,AND(MOD(B459,100)=0,I459&gt;0,I459&lt;=0.02),$H$8,AND(MOD(B459,100)=0,I459&gt;0.02),$H$9)</f>
        <v>-</v>
      </c>
      <c r="M459" s="8"/>
    </row>
    <row r="460" spans="2:13" hidden="1" outlineLevel="1" x14ac:dyDescent="0.2">
      <c r="B460" s="3">
        <v>449</v>
      </c>
      <c r="C460" s="7">
        <f t="shared" si="27"/>
        <v>0.56517361111111608</v>
      </c>
      <c r="D460" s="28">
        <v>4.78</v>
      </c>
      <c r="E460" s="4">
        <v>22.006851409999999</v>
      </c>
      <c r="F460" s="17">
        <f t="shared" ref="F460:F523" si="28">IF(E460&lt;$D$6,E460*$D$9,$D$6*$D$9)</f>
        <v>154</v>
      </c>
      <c r="G460" s="18" t="str">
        <f t="shared" ref="G460:G511" si="29">IF(AND(E460&gt;=$D$6+$D$8,E460&lt;=$D$6+$D$7),$H$3,$H$4)</f>
        <v>Aprovado</v>
      </c>
      <c r="H460" s="5" cm="1">
        <f t="array" ref="H460">_xlfn.IFS(AND(B460=1,G460=$H$3),0,AND(B460=1,G460=$H$4),1,AND(MOD(B459,100)=0,G460=$H$3),0,AND(MOD(B459,100)=0,G460=$H$4),1,G460=$H$3,H459,G460=$H$4,H459+1)</f>
        <v>0</v>
      </c>
      <c r="I460" s="30" t="str">
        <f t="shared" si="26"/>
        <v>-</v>
      </c>
      <c r="J460" s="19" t="str" cm="1">
        <f t="array" ref="J460">_xlfn.IFS(MOD(B460,100)&lt;&gt;0,"-",AND(MOD(B460,100)=0,I460=0),$H$7,AND(MOD(B460,100)=0,I460&gt;0,I460&lt;=0.02),$H$8,AND(MOD(B460,100)=0,I460&gt;0.02),$H$9)</f>
        <v>-</v>
      </c>
      <c r="M460" s="8"/>
    </row>
    <row r="461" spans="2:13" hidden="1" outlineLevel="1" x14ac:dyDescent="0.2">
      <c r="B461" s="3">
        <v>450</v>
      </c>
      <c r="C461" s="7">
        <f t="shared" si="27"/>
        <v>0.56521990740741235</v>
      </c>
      <c r="D461" s="28">
        <v>4.6980000000000004</v>
      </c>
      <c r="E461" s="4">
        <v>21.757271029999998</v>
      </c>
      <c r="F461" s="17">
        <f t="shared" si="28"/>
        <v>152.30089720999999</v>
      </c>
      <c r="G461" s="18" t="str">
        <f t="shared" si="29"/>
        <v>Aprovado</v>
      </c>
      <c r="H461" s="5" cm="1">
        <f t="array" ref="H461">_xlfn.IFS(AND(B461=1,G461=$H$3),0,AND(B461=1,G461=$H$4),1,AND(MOD(B460,100)=0,G461=$H$3),0,AND(MOD(B460,100)=0,G461=$H$4),1,G461=$H$3,H460,G461=$H$4,H460+1)</f>
        <v>0</v>
      </c>
      <c r="I461" s="30" t="str">
        <f t="shared" ref="I461:I511" si="30">IF(MOD(B461,100)=0,H461/100,"-")</f>
        <v>-</v>
      </c>
      <c r="J461" s="19" t="str" cm="1">
        <f t="array" ref="J461">_xlfn.IFS(MOD(B461,100)&lt;&gt;0,"-",AND(MOD(B461,100)=0,I461=0),$H$7,AND(MOD(B461,100)=0,I461&gt;0,I461&lt;=0.02),$H$8,AND(MOD(B461,100)=0,I461&gt;0.02),$H$9)</f>
        <v>-</v>
      </c>
      <c r="M461" s="8"/>
    </row>
    <row r="462" spans="2:13" hidden="1" outlineLevel="1" x14ac:dyDescent="0.2">
      <c r="B462" s="3">
        <v>451</v>
      </c>
      <c r="C462" s="7">
        <f t="shared" ref="C462:C511" si="31">C461+TIME(0,0,D461)</f>
        <v>0.56526620370370861</v>
      </c>
      <c r="D462" s="28">
        <v>4.4269999999999996</v>
      </c>
      <c r="E462" s="4">
        <v>21.955781730000002</v>
      </c>
      <c r="F462" s="17">
        <f t="shared" si="28"/>
        <v>153.69047211</v>
      </c>
      <c r="G462" s="18" t="str">
        <f t="shared" si="29"/>
        <v>Aprovado</v>
      </c>
      <c r="H462" s="5" cm="1">
        <f t="array" ref="H462">_xlfn.IFS(AND(B462=1,G462=$H$3),0,AND(B462=1,G462=$H$4),1,AND(MOD(B461,100)=0,G462=$H$3),0,AND(MOD(B461,100)=0,G462=$H$4),1,G462=$H$3,H461,G462=$H$4,H461+1)</f>
        <v>0</v>
      </c>
      <c r="I462" s="30" t="str">
        <f t="shared" si="30"/>
        <v>-</v>
      </c>
      <c r="J462" s="19" t="str" cm="1">
        <f t="array" ref="J462">_xlfn.IFS(MOD(B462,100)&lt;&gt;0,"-",AND(MOD(B462,100)=0,I462=0),$H$7,AND(MOD(B462,100)=0,I462&gt;0,I462&lt;=0.02),$H$8,AND(MOD(B462,100)=0,I462&gt;0.02),$H$9)</f>
        <v>-</v>
      </c>
      <c r="M462" s="8"/>
    </row>
    <row r="463" spans="2:13" hidden="1" outlineLevel="1" x14ac:dyDescent="0.2">
      <c r="B463" s="3">
        <v>452</v>
      </c>
      <c r="C463" s="7">
        <f t="shared" si="31"/>
        <v>0.56531250000000488</v>
      </c>
      <c r="D463" s="28">
        <v>5.6239999999999997</v>
      </c>
      <c r="E463" s="4">
        <v>21.846995450000001</v>
      </c>
      <c r="F463" s="17">
        <f t="shared" si="28"/>
        <v>152.92896815</v>
      </c>
      <c r="G463" s="18" t="str">
        <f t="shared" si="29"/>
        <v>Aprovado</v>
      </c>
      <c r="H463" s="5" cm="1">
        <f t="array" ref="H463">_xlfn.IFS(AND(B463=1,G463=$H$3),0,AND(B463=1,G463=$H$4),1,AND(MOD(B462,100)=0,G463=$H$3),0,AND(MOD(B462,100)=0,G463=$H$4),1,G463=$H$3,H462,G463=$H$4,H462+1)</f>
        <v>0</v>
      </c>
      <c r="I463" s="30" t="str">
        <f t="shared" si="30"/>
        <v>-</v>
      </c>
      <c r="J463" s="19" t="str" cm="1">
        <f t="array" ref="J463">_xlfn.IFS(MOD(B463,100)&lt;&gt;0,"-",AND(MOD(B463,100)=0,I463=0),$H$7,AND(MOD(B463,100)=0,I463&gt;0,I463&lt;=0.02),$H$8,AND(MOD(B463,100)=0,I463&gt;0.02),$H$9)</f>
        <v>-</v>
      </c>
      <c r="M463" s="8"/>
    </row>
    <row r="464" spans="2:13" hidden="1" outlineLevel="1" x14ac:dyDescent="0.2">
      <c r="B464" s="3">
        <v>453</v>
      </c>
      <c r="C464" s="7">
        <f t="shared" si="31"/>
        <v>0.5653703703703753</v>
      </c>
      <c r="D464" s="28">
        <v>6.2350000000000003</v>
      </c>
      <c r="E464" s="4">
        <v>21.505035549999999</v>
      </c>
      <c r="F464" s="17">
        <f t="shared" si="28"/>
        <v>150.53524884999999</v>
      </c>
      <c r="G464" s="18" t="str">
        <f t="shared" si="29"/>
        <v>Aprovado</v>
      </c>
      <c r="H464" s="5" cm="1">
        <f t="array" ref="H464">_xlfn.IFS(AND(B464=1,G464=$H$3),0,AND(B464=1,G464=$H$4),1,AND(MOD(B463,100)=0,G464=$H$3),0,AND(MOD(B463,100)=0,G464=$H$4),1,G464=$H$3,H463,G464=$H$4,H463+1)</f>
        <v>0</v>
      </c>
      <c r="I464" s="30" t="str">
        <f t="shared" si="30"/>
        <v>-</v>
      </c>
      <c r="J464" s="19" t="str" cm="1">
        <f t="array" ref="J464">_xlfn.IFS(MOD(B464,100)&lt;&gt;0,"-",AND(MOD(B464,100)=0,I464=0),$H$7,AND(MOD(B464,100)=0,I464&gt;0,I464&lt;=0.02),$H$8,AND(MOD(B464,100)=0,I464&gt;0.02),$H$9)</f>
        <v>-</v>
      </c>
      <c r="M464" s="8"/>
    </row>
    <row r="465" spans="2:13" hidden="1" outlineLevel="1" x14ac:dyDescent="0.2">
      <c r="B465" s="3">
        <v>454</v>
      </c>
      <c r="C465" s="7">
        <f t="shared" si="31"/>
        <v>0.56543981481481975</v>
      </c>
      <c r="D465" s="28">
        <v>5.4580000000000002</v>
      </c>
      <c r="E465" s="4">
        <v>21.860032960000002</v>
      </c>
      <c r="F465" s="17">
        <f t="shared" si="28"/>
        <v>153.02023072</v>
      </c>
      <c r="G465" s="18" t="str">
        <f t="shared" si="29"/>
        <v>Aprovado</v>
      </c>
      <c r="H465" s="5" cm="1">
        <f t="array" ref="H465">_xlfn.IFS(AND(B465=1,G465=$H$3),0,AND(B465=1,G465=$H$4),1,AND(MOD(B464,100)=0,G465=$H$3),0,AND(MOD(B464,100)=0,G465=$H$4),1,G465=$H$3,H464,G465=$H$4,H464+1)</f>
        <v>0</v>
      </c>
      <c r="I465" s="30" t="str">
        <f t="shared" si="30"/>
        <v>-</v>
      </c>
      <c r="J465" s="19" t="str" cm="1">
        <f t="array" ref="J465">_xlfn.IFS(MOD(B465,100)&lt;&gt;0,"-",AND(MOD(B465,100)=0,I465=0),$H$7,AND(MOD(B465,100)=0,I465&gt;0,I465&lt;=0.02),$H$8,AND(MOD(B465,100)=0,I465&gt;0.02),$H$9)</f>
        <v>-</v>
      </c>
      <c r="M465" s="8"/>
    </row>
    <row r="466" spans="2:13" hidden="1" outlineLevel="1" x14ac:dyDescent="0.2">
      <c r="B466" s="3">
        <v>455</v>
      </c>
      <c r="C466" s="7">
        <f t="shared" si="31"/>
        <v>0.56549768518519017</v>
      </c>
      <c r="D466" s="28">
        <v>4.95</v>
      </c>
      <c r="E466" s="4">
        <v>21.534717860000001</v>
      </c>
      <c r="F466" s="17">
        <f t="shared" si="28"/>
        <v>150.74302502</v>
      </c>
      <c r="G466" s="18" t="str">
        <f t="shared" si="29"/>
        <v>Aprovado</v>
      </c>
      <c r="H466" s="5" cm="1">
        <f t="array" ref="H466">_xlfn.IFS(AND(B466=1,G466=$H$3),0,AND(B466=1,G466=$H$4),1,AND(MOD(B465,100)=0,G466=$H$3),0,AND(MOD(B465,100)=0,G466=$H$4),1,G466=$H$3,H465,G466=$H$4,H465+1)</f>
        <v>0</v>
      </c>
      <c r="I466" s="30" t="str">
        <f t="shared" si="30"/>
        <v>-</v>
      </c>
      <c r="J466" s="19" t="str" cm="1">
        <f t="array" ref="J466">_xlfn.IFS(MOD(B466,100)&lt;&gt;0,"-",AND(MOD(B466,100)=0,I466=0),$H$7,AND(MOD(B466,100)=0,I466&gt;0,I466&lt;=0.02),$H$8,AND(MOD(B466,100)=0,I466&gt;0.02),$H$9)</f>
        <v>-</v>
      </c>
      <c r="M466" s="8"/>
    </row>
    <row r="467" spans="2:13" hidden="1" outlineLevel="1" x14ac:dyDescent="0.2">
      <c r="B467" s="3">
        <v>456</v>
      </c>
      <c r="C467" s="7">
        <f t="shared" si="31"/>
        <v>0.56554398148148644</v>
      </c>
      <c r="D467" s="28">
        <v>4.57</v>
      </c>
      <c r="E467" s="4">
        <v>22.010477000000002</v>
      </c>
      <c r="F467" s="17">
        <f t="shared" si="28"/>
        <v>154</v>
      </c>
      <c r="G467" s="18" t="str">
        <f t="shared" si="29"/>
        <v>Aprovado</v>
      </c>
      <c r="H467" s="5" cm="1">
        <f t="array" ref="H467">_xlfn.IFS(AND(B467=1,G467=$H$3),0,AND(B467=1,G467=$H$4),1,AND(MOD(B466,100)=0,G467=$H$3),0,AND(MOD(B466,100)=0,G467=$H$4),1,G467=$H$3,H466,G467=$H$4,H466+1)</f>
        <v>0</v>
      </c>
      <c r="I467" s="30" t="str">
        <f t="shared" si="30"/>
        <v>-</v>
      </c>
      <c r="J467" s="19" t="str" cm="1">
        <f t="array" ref="J467">_xlfn.IFS(MOD(B467,100)&lt;&gt;0,"-",AND(MOD(B467,100)=0,I467=0),$H$7,AND(MOD(B467,100)=0,I467&gt;0,I467&lt;=0.02),$H$8,AND(MOD(B467,100)=0,I467&gt;0.02),$H$9)</f>
        <v>-</v>
      </c>
      <c r="M467" s="8"/>
    </row>
    <row r="468" spans="2:13" hidden="1" outlineLevel="1" x14ac:dyDescent="0.2">
      <c r="B468" s="3">
        <v>457</v>
      </c>
      <c r="C468" s="7">
        <f t="shared" si="31"/>
        <v>0.5655902777777827</v>
      </c>
      <c r="D468" s="28">
        <v>4.9580000000000002</v>
      </c>
      <c r="E468" s="4">
        <v>22.027195039999999</v>
      </c>
      <c r="F468" s="17">
        <f t="shared" si="28"/>
        <v>154</v>
      </c>
      <c r="G468" s="18" t="str">
        <f t="shared" si="29"/>
        <v>Aprovado</v>
      </c>
      <c r="H468" s="5" cm="1">
        <f t="array" ref="H468">_xlfn.IFS(AND(B468=1,G468=$H$3),0,AND(B468=1,G468=$H$4),1,AND(MOD(B467,100)=0,G468=$H$3),0,AND(MOD(B467,100)=0,G468=$H$4),1,G468=$H$3,H467,G468=$H$4,H467+1)</f>
        <v>0</v>
      </c>
      <c r="I468" s="30" t="str">
        <f t="shared" si="30"/>
        <v>-</v>
      </c>
      <c r="J468" s="19" t="str" cm="1">
        <f t="array" ref="J468">_xlfn.IFS(MOD(B468,100)&lt;&gt;0,"-",AND(MOD(B468,100)=0,I468=0),$H$7,AND(MOD(B468,100)=0,I468&gt;0,I468&lt;=0.02),$H$8,AND(MOD(B468,100)=0,I468&gt;0.02),$H$9)</f>
        <v>-</v>
      </c>
      <c r="M468" s="8"/>
    </row>
    <row r="469" spans="2:13" hidden="1" outlineLevel="1" x14ac:dyDescent="0.2">
      <c r="B469" s="3">
        <v>458</v>
      </c>
      <c r="C469" s="7">
        <f t="shared" si="31"/>
        <v>0.56563657407407897</v>
      </c>
      <c r="D469" s="28">
        <v>4.8730000000000002</v>
      </c>
      <c r="E469" s="4">
        <v>21.714789270000001</v>
      </c>
      <c r="F469" s="17">
        <f t="shared" si="28"/>
        <v>152.00352488999999</v>
      </c>
      <c r="G469" s="18" t="str">
        <f t="shared" si="29"/>
        <v>Aprovado</v>
      </c>
      <c r="H469" s="5" cm="1">
        <f t="array" ref="H469">_xlfn.IFS(AND(B469=1,G469=$H$3),0,AND(B469=1,G469=$H$4),1,AND(MOD(B468,100)=0,G469=$H$3),0,AND(MOD(B468,100)=0,G469=$H$4),1,G469=$H$3,H468,G469=$H$4,H468+1)</f>
        <v>0</v>
      </c>
      <c r="I469" s="30" t="str">
        <f t="shared" si="30"/>
        <v>-</v>
      </c>
      <c r="J469" s="19" t="str" cm="1">
        <f t="array" ref="J469">_xlfn.IFS(MOD(B469,100)&lt;&gt;0,"-",AND(MOD(B469,100)=0,I469=0),$H$7,AND(MOD(B469,100)=0,I469&gt;0,I469&lt;=0.02),$H$8,AND(MOD(B469,100)=0,I469&gt;0.02),$H$9)</f>
        <v>-</v>
      </c>
      <c r="M469" s="8"/>
    </row>
    <row r="470" spans="2:13" hidden="1" outlineLevel="1" x14ac:dyDescent="0.2">
      <c r="B470" s="3">
        <v>459</v>
      </c>
      <c r="C470" s="7">
        <f t="shared" si="31"/>
        <v>0.56568287037037523</v>
      </c>
      <c r="D470" s="28">
        <v>4.8029999999999999</v>
      </c>
      <c r="E470" s="4">
        <v>21.729822689999999</v>
      </c>
      <c r="F470" s="17">
        <f t="shared" si="28"/>
        <v>152.10875883</v>
      </c>
      <c r="G470" s="18" t="str">
        <f t="shared" si="29"/>
        <v>Aprovado</v>
      </c>
      <c r="H470" s="5" cm="1">
        <f t="array" ref="H470">_xlfn.IFS(AND(B470=1,G470=$H$3),0,AND(B470=1,G470=$H$4),1,AND(MOD(B469,100)=0,G470=$H$3),0,AND(MOD(B469,100)=0,G470=$H$4),1,G470=$H$3,H469,G470=$H$4,H469+1)</f>
        <v>0</v>
      </c>
      <c r="I470" s="30" t="str">
        <f t="shared" si="30"/>
        <v>-</v>
      </c>
      <c r="J470" s="19" t="str" cm="1">
        <f t="array" ref="J470">_xlfn.IFS(MOD(B470,100)&lt;&gt;0,"-",AND(MOD(B470,100)=0,I470=0),$H$7,AND(MOD(B470,100)=0,I470&gt;0,I470&lt;=0.02),$H$8,AND(MOD(B470,100)=0,I470&gt;0.02),$H$9)</f>
        <v>-</v>
      </c>
      <c r="M470" s="8"/>
    </row>
    <row r="471" spans="2:13" hidden="1" outlineLevel="1" x14ac:dyDescent="0.2">
      <c r="B471" s="3">
        <v>460</v>
      </c>
      <c r="C471" s="7">
        <f t="shared" si="31"/>
        <v>0.5657291666666715</v>
      </c>
      <c r="D471" s="28">
        <v>5.4349999999999996</v>
      </c>
      <c r="E471" s="4">
        <v>22.077880180000001</v>
      </c>
      <c r="F471" s="17">
        <f t="shared" si="28"/>
        <v>154</v>
      </c>
      <c r="G471" s="18" t="str">
        <f t="shared" si="29"/>
        <v>Aprovado</v>
      </c>
      <c r="H471" s="5" cm="1">
        <f t="array" ref="H471">_xlfn.IFS(AND(B471=1,G471=$H$3),0,AND(B471=1,G471=$H$4),1,AND(MOD(B470,100)=0,G471=$H$3),0,AND(MOD(B470,100)=0,G471=$H$4),1,G471=$H$3,H470,G471=$H$4,H470+1)</f>
        <v>0</v>
      </c>
      <c r="I471" s="30" t="str">
        <f t="shared" si="30"/>
        <v>-</v>
      </c>
      <c r="J471" s="19" t="str" cm="1">
        <f t="array" ref="J471">_xlfn.IFS(MOD(B471,100)&lt;&gt;0,"-",AND(MOD(B471,100)=0,I471=0),$H$7,AND(MOD(B471,100)=0,I471&gt;0,I471&lt;=0.02),$H$8,AND(MOD(B471,100)=0,I471&gt;0.02),$H$9)</f>
        <v>-</v>
      </c>
      <c r="M471" s="8"/>
    </row>
    <row r="472" spans="2:13" hidden="1" outlineLevel="1" x14ac:dyDescent="0.2">
      <c r="B472" s="3">
        <v>461</v>
      </c>
      <c r="C472" s="7">
        <f t="shared" si="31"/>
        <v>0.56578703703704192</v>
      </c>
      <c r="D472" s="28">
        <v>4.8579999999999997</v>
      </c>
      <c r="E472" s="4">
        <v>21.874333929999999</v>
      </c>
      <c r="F472" s="17">
        <f t="shared" si="28"/>
        <v>153.12033750999998</v>
      </c>
      <c r="G472" s="18" t="str">
        <f t="shared" si="29"/>
        <v>Aprovado</v>
      </c>
      <c r="H472" s="5" cm="1">
        <f t="array" ref="H472">_xlfn.IFS(AND(B472=1,G472=$H$3),0,AND(B472=1,G472=$H$4),1,AND(MOD(B471,100)=0,G472=$H$3),0,AND(MOD(B471,100)=0,G472=$H$4),1,G472=$H$3,H471,G472=$H$4,H471+1)</f>
        <v>0</v>
      </c>
      <c r="I472" s="30" t="str">
        <f t="shared" si="30"/>
        <v>-</v>
      </c>
      <c r="J472" s="19" t="str" cm="1">
        <f t="array" ref="J472">_xlfn.IFS(MOD(B472,100)&lt;&gt;0,"-",AND(MOD(B472,100)=0,I472=0),$H$7,AND(MOD(B472,100)=0,I472&gt;0,I472&lt;=0.02),$H$8,AND(MOD(B472,100)=0,I472&gt;0.02),$H$9)</f>
        <v>-</v>
      </c>
      <c r="M472" s="8"/>
    </row>
    <row r="473" spans="2:13" hidden="1" outlineLevel="1" x14ac:dyDescent="0.2">
      <c r="B473" s="3">
        <v>462</v>
      </c>
      <c r="C473" s="7">
        <f t="shared" si="31"/>
        <v>0.56583333333333818</v>
      </c>
      <c r="D473" s="28">
        <v>5.1719999999999997</v>
      </c>
      <c r="E473" s="4">
        <v>22.00315256</v>
      </c>
      <c r="F473" s="17">
        <f t="shared" si="28"/>
        <v>154</v>
      </c>
      <c r="G473" s="18" t="str">
        <f t="shared" si="29"/>
        <v>Aprovado</v>
      </c>
      <c r="H473" s="5" cm="1">
        <f t="array" ref="H473">_xlfn.IFS(AND(B473=1,G473=$H$3),0,AND(B473=1,G473=$H$4),1,AND(MOD(B472,100)=0,G473=$H$3),0,AND(MOD(B472,100)=0,G473=$H$4),1,G473=$H$3,H472,G473=$H$4,H472+1)</f>
        <v>0</v>
      </c>
      <c r="I473" s="30" t="str">
        <f t="shared" si="30"/>
        <v>-</v>
      </c>
      <c r="J473" s="19" t="str" cm="1">
        <f t="array" ref="J473">_xlfn.IFS(MOD(B473,100)&lt;&gt;0,"-",AND(MOD(B473,100)=0,I473=0),$H$7,AND(MOD(B473,100)=0,I473&gt;0,I473&lt;=0.02),$H$8,AND(MOD(B473,100)=0,I473&gt;0.02),$H$9)</f>
        <v>-</v>
      </c>
      <c r="M473" s="8"/>
    </row>
    <row r="474" spans="2:13" hidden="1" outlineLevel="1" x14ac:dyDescent="0.2">
      <c r="B474" s="3">
        <v>463</v>
      </c>
      <c r="C474" s="7">
        <f t="shared" si="31"/>
        <v>0.5658912037037086</v>
      </c>
      <c r="D474" s="28">
        <v>5.399</v>
      </c>
      <c r="E474" s="4">
        <v>22.042283390000001</v>
      </c>
      <c r="F474" s="17">
        <f t="shared" si="28"/>
        <v>154</v>
      </c>
      <c r="G474" s="18" t="str">
        <f t="shared" si="29"/>
        <v>Aprovado</v>
      </c>
      <c r="H474" s="5" cm="1">
        <f t="array" ref="H474">_xlfn.IFS(AND(B474=1,G474=$H$3),0,AND(B474=1,G474=$H$4),1,AND(MOD(B473,100)=0,G474=$H$3),0,AND(MOD(B473,100)=0,G474=$H$4),1,G474=$H$3,H473,G474=$H$4,H473+1)</f>
        <v>0</v>
      </c>
      <c r="I474" s="30" t="str">
        <f t="shared" si="30"/>
        <v>-</v>
      </c>
      <c r="J474" s="19" t="str" cm="1">
        <f t="array" ref="J474">_xlfn.IFS(MOD(B474,100)&lt;&gt;0,"-",AND(MOD(B474,100)=0,I474=0),$H$7,AND(MOD(B474,100)=0,I474&gt;0,I474&lt;=0.02),$H$8,AND(MOD(B474,100)=0,I474&gt;0.02),$H$9)</f>
        <v>-</v>
      </c>
      <c r="M474" s="8"/>
    </row>
    <row r="475" spans="2:13" hidden="1" outlineLevel="1" x14ac:dyDescent="0.2">
      <c r="B475" s="3">
        <v>464</v>
      </c>
      <c r="C475" s="7">
        <f t="shared" si="31"/>
        <v>0.56594907407407902</v>
      </c>
      <c r="D475" s="28">
        <v>5.12</v>
      </c>
      <c r="E475" s="4">
        <v>21.607559429999998</v>
      </c>
      <c r="F475" s="17">
        <f t="shared" si="28"/>
        <v>151.25291600999998</v>
      </c>
      <c r="G475" s="18" t="str">
        <f t="shared" si="29"/>
        <v>Aprovado</v>
      </c>
      <c r="H475" s="5" cm="1">
        <f t="array" ref="H475">_xlfn.IFS(AND(B475=1,G475=$H$3),0,AND(B475=1,G475=$H$4),1,AND(MOD(B474,100)=0,G475=$H$3),0,AND(MOD(B474,100)=0,G475=$H$4),1,G475=$H$3,H474,G475=$H$4,H474+1)</f>
        <v>0</v>
      </c>
      <c r="I475" s="30" t="str">
        <f t="shared" si="30"/>
        <v>-</v>
      </c>
      <c r="J475" s="19" t="str" cm="1">
        <f t="array" ref="J475">_xlfn.IFS(MOD(B475,100)&lt;&gt;0,"-",AND(MOD(B475,100)=0,I475=0),$H$7,AND(MOD(B475,100)=0,I475&gt;0,I475&lt;=0.02),$H$8,AND(MOD(B475,100)=0,I475&gt;0.02),$H$9)</f>
        <v>-</v>
      </c>
      <c r="M475" s="8"/>
    </row>
    <row r="476" spans="2:13" hidden="1" outlineLevel="1" x14ac:dyDescent="0.2">
      <c r="B476" s="3">
        <v>465</v>
      </c>
      <c r="C476" s="7">
        <f t="shared" si="31"/>
        <v>0.56600694444444943</v>
      </c>
      <c r="D476" s="28">
        <v>4.1849999999999996</v>
      </c>
      <c r="E476" s="4">
        <v>21.885265660000002</v>
      </c>
      <c r="F476" s="17">
        <f t="shared" si="28"/>
        <v>153.19685962</v>
      </c>
      <c r="G476" s="18" t="str">
        <f t="shared" si="29"/>
        <v>Aprovado</v>
      </c>
      <c r="H476" s="5" cm="1">
        <f t="array" ref="H476">_xlfn.IFS(AND(B476=1,G476=$H$3),0,AND(B476=1,G476=$H$4),1,AND(MOD(B475,100)=0,G476=$H$3),0,AND(MOD(B475,100)=0,G476=$H$4),1,G476=$H$3,H475,G476=$H$4,H475+1)</f>
        <v>0</v>
      </c>
      <c r="I476" s="30" t="str">
        <f t="shared" si="30"/>
        <v>-</v>
      </c>
      <c r="J476" s="19" t="str" cm="1">
        <f t="array" ref="J476">_xlfn.IFS(MOD(B476,100)&lt;&gt;0,"-",AND(MOD(B476,100)=0,I476=0),$H$7,AND(MOD(B476,100)=0,I476&gt;0,I476&lt;=0.02),$H$8,AND(MOD(B476,100)=0,I476&gt;0.02),$H$9)</f>
        <v>-</v>
      </c>
      <c r="M476" s="8"/>
    </row>
    <row r="477" spans="2:13" hidden="1" outlineLevel="1" x14ac:dyDescent="0.2">
      <c r="B477" s="3">
        <v>466</v>
      </c>
      <c r="C477" s="7">
        <f t="shared" si="31"/>
        <v>0.5660532407407457</v>
      </c>
      <c r="D477" s="28">
        <v>5.0129999999999999</v>
      </c>
      <c r="E477" s="4">
        <v>21.966768399999999</v>
      </c>
      <c r="F477" s="17">
        <f t="shared" si="28"/>
        <v>153.76737879999999</v>
      </c>
      <c r="G477" s="18" t="str">
        <f t="shared" si="29"/>
        <v>Aprovado</v>
      </c>
      <c r="H477" s="5" cm="1">
        <f t="array" ref="H477">_xlfn.IFS(AND(B477=1,G477=$H$3),0,AND(B477=1,G477=$H$4),1,AND(MOD(B476,100)=0,G477=$H$3),0,AND(MOD(B476,100)=0,G477=$H$4),1,G477=$H$3,H476,G477=$H$4,H476+1)</f>
        <v>0</v>
      </c>
      <c r="I477" s="30" t="str">
        <f t="shared" si="30"/>
        <v>-</v>
      </c>
      <c r="J477" s="19" t="str" cm="1">
        <f t="array" ref="J477">_xlfn.IFS(MOD(B477,100)&lt;&gt;0,"-",AND(MOD(B477,100)=0,I477=0),$H$7,AND(MOD(B477,100)=0,I477&gt;0,I477&lt;=0.02),$H$8,AND(MOD(B477,100)=0,I477&gt;0.02),$H$9)</f>
        <v>-</v>
      </c>
      <c r="M477" s="8"/>
    </row>
    <row r="478" spans="2:13" hidden="1" outlineLevel="1" x14ac:dyDescent="0.2">
      <c r="B478" s="3">
        <v>467</v>
      </c>
      <c r="C478" s="7">
        <f t="shared" si="31"/>
        <v>0.56611111111111612</v>
      </c>
      <c r="D478" s="28">
        <v>5.3250000000000002</v>
      </c>
      <c r="E478" s="4">
        <v>21.572786650000001</v>
      </c>
      <c r="F478" s="17">
        <f t="shared" si="28"/>
        <v>151.00950655</v>
      </c>
      <c r="G478" s="18" t="str">
        <f t="shared" si="29"/>
        <v>Aprovado</v>
      </c>
      <c r="H478" s="5" cm="1">
        <f t="array" ref="H478">_xlfn.IFS(AND(B478=1,G478=$H$3),0,AND(B478=1,G478=$H$4),1,AND(MOD(B477,100)=0,G478=$H$3),0,AND(MOD(B477,100)=0,G478=$H$4),1,G478=$H$3,H477,G478=$H$4,H477+1)</f>
        <v>0</v>
      </c>
      <c r="I478" s="30" t="str">
        <f t="shared" si="30"/>
        <v>-</v>
      </c>
      <c r="J478" s="19" t="str" cm="1">
        <f t="array" ref="J478">_xlfn.IFS(MOD(B478,100)&lt;&gt;0,"-",AND(MOD(B478,100)=0,I478=0),$H$7,AND(MOD(B478,100)=0,I478&gt;0,I478&lt;=0.02),$H$8,AND(MOD(B478,100)=0,I478&gt;0.02),$H$9)</f>
        <v>-</v>
      </c>
      <c r="M478" s="8"/>
    </row>
    <row r="479" spans="2:13" hidden="1" outlineLevel="1" x14ac:dyDescent="0.2">
      <c r="B479" s="3">
        <v>468</v>
      </c>
      <c r="C479" s="7">
        <f t="shared" si="31"/>
        <v>0.56616898148148653</v>
      </c>
      <c r="D479" s="28">
        <v>4.9189999999999996</v>
      </c>
      <c r="E479" s="4">
        <v>21.72039247</v>
      </c>
      <c r="F479" s="17">
        <f t="shared" si="28"/>
        <v>152.04274728999999</v>
      </c>
      <c r="G479" s="18" t="str">
        <f t="shared" si="29"/>
        <v>Aprovado</v>
      </c>
      <c r="H479" s="5" cm="1">
        <f t="array" ref="H479">_xlfn.IFS(AND(B479=1,G479=$H$3),0,AND(B479=1,G479=$H$4),1,AND(MOD(B478,100)=0,G479=$H$3),0,AND(MOD(B478,100)=0,G479=$H$4),1,G479=$H$3,H478,G479=$H$4,H478+1)</f>
        <v>0</v>
      </c>
      <c r="I479" s="30" t="str">
        <f t="shared" si="30"/>
        <v>-</v>
      </c>
      <c r="J479" s="19" t="str" cm="1">
        <f t="array" ref="J479">_xlfn.IFS(MOD(B479,100)&lt;&gt;0,"-",AND(MOD(B479,100)=0,I479=0),$H$7,AND(MOD(B479,100)=0,I479&gt;0,I479&lt;=0.02),$H$8,AND(MOD(B479,100)=0,I479&gt;0.02),$H$9)</f>
        <v>-</v>
      </c>
      <c r="M479" s="8"/>
    </row>
    <row r="480" spans="2:13" hidden="1" outlineLevel="1" x14ac:dyDescent="0.2">
      <c r="B480" s="3">
        <v>469</v>
      </c>
      <c r="C480" s="7">
        <f t="shared" si="31"/>
        <v>0.5662152777777828</v>
      </c>
      <c r="D480" s="28">
        <v>4.1749999999999998</v>
      </c>
      <c r="E480" s="4">
        <v>21.928662979999999</v>
      </c>
      <c r="F480" s="17">
        <f t="shared" si="28"/>
        <v>153.50064085999998</v>
      </c>
      <c r="G480" s="18" t="str">
        <f t="shared" si="29"/>
        <v>Aprovado</v>
      </c>
      <c r="H480" s="5" cm="1">
        <f t="array" ref="H480">_xlfn.IFS(AND(B480=1,G480=$H$3),0,AND(B480=1,G480=$H$4),1,AND(MOD(B479,100)=0,G480=$H$3),0,AND(MOD(B479,100)=0,G480=$H$4),1,G480=$H$3,H479,G480=$H$4,H479+1)</f>
        <v>0</v>
      </c>
      <c r="I480" s="30" t="str">
        <f t="shared" si="30"/>
        <v>-</v>
      </c>
      <c r="J480" s="19" t="str" cm="1">
        <f t="array" ref="J480">_xlfn.IFS(MOD(B480,100)&lt;&gt;0,"-",AND(MOD(B480,100)=0,I480=0),$H$7,AND(MOD(B480,100)=0,I480&gt;0,I480&lt;=0.02),$H$8,AND(MOD(B480,100)=0,I480&gt;0.02),$H$9)</f>
        <v>-</v>
      </c>
      <c r="M480" s="8"/>
    </row>
    <row r="481" spans="2:13" hidden="1" outlineLevel="1" x14ac:dyDescent="0.2">
      <c r="B481" s="3">
        <v>470</v>
      </c>
      <c r="C481" s="7">
        <f t="shared" si="31"/>
        <v>0.56626157407407907</v>
      </c>
      <c r="D481" s="28">
        <v>4.2009999999999996</v>
      </c>
      <c r="E481" s="4">
        <v>21.606149479999999</v>
      </c>
      <c r="F481" s="17">
        <f t="shared" si="28"/>
        <v>151.24304635999999</v>
      </c>
      <c r="G481" s="18" t="str">
        <f t="shared" si="29"/>
        <v>Aprovado</v>
      </c>
      <c r="H481" s="5" cm="1">
        <f t="array" ref="H481">_xlfn.IFS(AND(B481=1,G481=$H$3),0,AND(B481=1,G481=$H$4),1,AND(MOD(B480,100)=0,G481=$H$3),0,AND(MOD(B480,100)=0,G481=$H$4),1,G481=$H$3,H480,G481=$H$4,H480+1)</f>
        <v>0</v>
      </c>
      <c r="I481" s="30" t="str">
        <f t="shared" si="30"/>
        <v>-</v>
      </c>
      <c r="J481" s="19" t="str" cm="1">
        <f t="array" ref="J481">_xlfn.IFS(MOD(B481,100)&lt;&gt;0,"-",AND(MOD(B481,100)=0,I481=0),$H$7,AND(MOD(B481,100)=0,I481&gt;0,I481&lt;=0.02),$H$8,AND(MOD(B481,100)=0,I481&gt;0.02),$H$9)</f>
        <v>-</v>
      </c>
      <c r="M481" s="8"/>
    </row>
    <row r="482" spans="2:13" hidden="1" outlineLevel="1" x14ac:dyDescent="0.2">
      <c r="B482" s="3">
        <v>471</v>
      </c>
      <c r="C482" s="7">
        <f t="shared" si="31"/>
        <v>0.56630787037037533</v>
      </c>
      <c r="D482" s="28">
        <v>4.5940000000000003</v>
      </c>
      <c r="E482" s="4">
        <v>21.800137329999998</v>
      </c>
      <c r="F482" s="17">
        <f t="shared" si="28"/>
        <v>152.60096131</v>
      </c>
      <c r="G482" s="18" t="str">
        <f t="shared" si="29"/>
        <v>Aprovado</v>
      </c>
      <c r="H482" s="5" cm="1">
        <f t="array" ref="H482">_xlfn.IFS(AND(B482=1,G482=$H$3),0,AND(B482=1,G482=$H$4),1,AND(MOD(B481,100)=0,G482=$H$3),0,AND(MOD(B481,100)=0,G482=$H$4),1,G482=$H$3,H481,G482=$H$4,H481+1)</f>
        <v>0</v>
      </c>
      <c r="I482" s="30" t="str">
        <f t="shared" si="30"/>
        <v>-</v>
      </c>
      <c r="J482" s="19" t="str" cm="1">
        <f t="array" ref="J482">_xlfn.IFS(MOD(B482,100)&lt;&gt;0,"-",AND(MOD(B482,100)=0,I482=0),$H$7,AND(MOD(B482,100)=0,I482&gt;0,I482&lt;=0.02),$H$8,AND(MOD(B482,100)=0,I482&gt;0.02),$H$9)</f>
        <v>-</v>
      </c>
      <c r="M482" s="8"/>
    </row>
    <row r="483" spans="2:13" hidden="1" outlineLevel="1" x14ac:dyDescent="0.2">
      <c r="B483" s="3">
        <v>472</v>
      </c>
      <c r="C483" s="7">
        <f t="shared" si="31"/>
        <v>0.5663541666666716</v>
      </c>
      <c r="D483" s="28">
        <v>5.13</v>
      </c>
      <c r="E483" s="4">
        <v>21.638853109999999</v>
      </c>
      <c r="F483" s="17">
        <f t="shared" si="28"/>
        <v>151.47197176999998</v>
      </c>
      <c r="G483" s="18" t="str">
        <f t="shared" si="29"/>
        <v>Aprovado</v>
      </c>
      <c r="H483" s="5" cm="1">
        <f t="array" ref="H483">_xlfn.IFS(AND(B483=1,G483=$H$3),0,AND(B483=1,G483=$H$4),1,AND(MOD(B482,100)=0,G483=$H$3),0,AND(MOD(B482,100)=0,G483=$H$4),1,G483=$H$3,H482,G483=$H$4,H482+1)</f>
        <v>0</v>
      </c>
      <c r="I483" s="30" t="str">
        <f t="shared" si="30"/>
        <v>-</v>
      </c>
      <c r="J483" s="19" t="str" cm="1">
        <f t="array" ref="J483">_xlfn.IFS(MOD(B483,100)&lt;&gt;0,"-",AND(MOD(B483,100)=0,I483=0),$H$7,AND(MOD(B483,100)=0,I483&gt;0,I483&lt;=0.02),$H$8,AND(MOD(B483,100)=0,I483&gt;0.02),$H$9)</f>
        <v>-</v>
      </c>
      <c r="M483" s="8"/>
    </row>
    <row r="484" spans="2:13" hidden="1" outlineLevel="1" x14ac:dyDescent="0.2">
      <c r="B484" s="3">
        <v>473</v>
      </c>
      <c r="C484" s="7">
        <f t="shared" si="31"/>
        <v>0.56641203703704202</v>
      </c>
      <c r="D484" s="28">
        <v>4.694</v>
      </c>
      <c r="E484" s="4">
        <v>22.060374769999999</v>
      </c>
      <c r="F484" s="17">
        <f t="shared" si="28"/>
        <v>154</v>
      </c>
      <c r="G484" s="18" t="str">
        <f t="shared" si="29"/>
        <v>Aprovado</v>
      </c>
      <c r="H484" s="5" cm="1">
        <f t="array" ref="H484">_xlfn.IFS(AND(B484=1,G484=$H$3),0,AND(B484=1,G484=$H$4),1,AND(MOD(B483,100)=0,G484=$H$3),0,AND(MOD(B483,100)=0,G484=$H$4),1,G484=$H$3,H483,G484=$H$4,H483+1)</f>
        <v>0</v>
      </c>
      <c r="I484" s="30" t="str">
        <f t="shared" si="30"/>
        <v>-</v>
      </c>
      <c r="J484" s="19" t="str" cm="1">
        <f t="array" ref="J484">_xlfn.IFS(MOD(B484,100)&lt;&gt;0,"-",AND(MOD(B484,100)=0,I484=0),$H$7,AND(MOD(B484,100)=0,I484&gt;0,I484&lt;=0.02),$H$8,AND(MOD(B484,100)=0,I484&gt;0.02),$H$9)</f>
        <v>-</v>
      </c>
      <c r="M484" s="8"/>
    </row>
    <row r="485" spans="2:13" hidden="1" outlineLevel="1" x14ac:dyDescent="0.2">
      <c r="B485" s="3">
        <v>474</v>
      </c>
      <c r="C485" s="7">
        <f t="shared" si="31"/>
        <v>0.56645833333333828</v>
      </c>
      <c r="D485" s="28">
        <v>6.0309999999999997</v>
      </c>
      <c r="E485" s="4">
        <v>21.883819089999999</v>
      </c>
      <c r="F485" s="17">
        <f t="shared" si="28"/>
        <v>153.18673362999999</v>
      </c>
      <c r="G485" s="18" t="str">
        <f t="shared" si="29"/>
        <v>Aprovado</v>
      </c>
      <c r="H485" s="5" cm="1">
        <f t="array" ref="H485">_xlfn.IFS(AND(B485=1,G485=$H$3),0,AND(B485=1,G485=$H$4),1,AND(MOD(B484,100)=0,G485=$H$3),0,AND(MOD(B484,100)=0,G485=$H$4),1,G485=$H$3,H484,G485=$H$4,H484+1)</f>
        <v>0</v>
      </c>
      <c r="I485" s="30" t="str">
        <f t="shared" si="30"/>
        <v>-</v>
      </c>
      <c r="J485" s="19" t="str" cm="1">
        <f t="array" ref="J485">_xlfn.IFS(MOD(B485,100)&lt;&gt;0,"-",AND(MOD(B485,100)=0,I485=0),$H$7,AND(MOD(B485,100)=0,I485&gt;0,I485&lt;=0.02),$H$8,AND(MOD(B485,100)=0,I485&gt;0.02),$H$9)</f>
        <v>-</v>
      </c>
      <c r="M485" s="8"/>
    </row>
    <row r="486" spans="2:13" hidden="1" outlineLevel="1" x14ac:dyDescent="0.2">
      <c r="B486" s="3">
        <v>475</v>
      </c>
      <c r="C486" s="7">
        <f t="shared" si="31"/>
        <v>0.56652777777778274</v>
      </c>
      <c r="D486" s="28">
        <v>4.8920000000000003</v>
      </c>
      <c r="E486" s="4">
        <v>21.546931359999999</v>
      </c>
      <c r="F486" s="17">
        <f t="shared" si="28"/>
        <v>150.82851951999999</v>
      </c>
      <c r="G486" s="18" t="str">
        <f t="shared" si="29"/>
        <v>Aprovado</v>
      </c>
      <c r="H486" s="5" cm="1">
        <f t="array" ref="H486">_xlfn.IFS(AND(B486=1,G486=$H$3),0,AND(B486=1,G486=$H$4),1,AND(MOD(B485,100)=0,G486=$H$3),0,AND(MOD(B485,100)=0,G486=$H$4),1,G486=$H$3,H485,G486=$H$4,H485+1)</f>
        <v>0</v>
      </c>
      <c r="I486" s="30" t="str">
        <f t="shared" si="30"/>
        <v>-</v>
      </c>
      <c r="J486" s="19" t="str" cm="1">
        <f t="array" ref="J486">_xlfn.IFS(MOD(B486,100)&lt;&gt;0,"-",AND(MOD(B486,100)=0,I486=0),$H$7,AND(MOD(B486,100)=0,I486&gt;0,I486&lt;=0.02),$H$8,AND(MOD(B486,100)=0,I486&gt;0.02),$H$9)</f>
        <v>-</v>
      </c>
      <c r="M486" s="8"/>
    </row>
    <row r="487" spans="2:13" hidden="1" outlineLevel="1" x14ac:dyDescent="0.2">
      <c r="B487" s="3">
        <v>476</v>
      </c>
      <c r="C487" s="7">
        <f t="shared" si="31"/>
        <v>0.566574074074079</v>
      </c>
      <c r="D487" s="28">
        <v>5.4320000000000004</v>
      </c>
      <c r="E487" s="4">
        <v>21.865031890000001</v>
      </c>
      <c r="F487" s="17">
        <f t="shared" si="28"/>
        <v>153.05522323</v>
      </c>
      <c r="G487" s="18" t="str">
        <f t="shared" si="29"/>
        <v>Aprovado</v>
      </c>
      <c r="H487" s="5" cm="1">
        <f t="array" ref="H487">_xlfn.IFS(AND(B487=1,G487=$H$3),0,AND(B487=1,G487=$H$4),1,AND(MOD(B486,100)=0,G487=$H$3),0,AND(MOD(B486,100)=0,G487=$H$4),1,G487=$H$3,H486,G487=$H$4,H486+1)</f>
        <v>0</v>
      </c>
      <c r="I487" s="30" t="str">
        <f t="shared" si="30"/>
        <v>-</v>
      </c>
      <c r="J487" s="19" t="str" cm="1">
        <f t="array" ref="J487">_xlfn.IFS(MOD(B487,100)&lt;&gt;0,"-",AND(MOD(B487,100)=0,I487=0),$H$7,AND(MOD(B487,100)=0,I487&gt;0,I487&lt;=0.02),$H$8,AND(MOD(B487,100)=0,I487&gt;0.02),$H$9)</f>
        <v>-</v>
      </c>
      <c r="M487" s="8"/>
    </row>
    <row r="488" spans="2:13" hidden="1" outlineLevel="1" x14ac:dyDescent="0.2">
      <c r="B488" s="3">
        <v>477</v>
      </c>
      <c r="C488" s="7">
        <f t="shared" si="31"/>
        <v>0.56663194444444942</v>
      </c>
      <c r="D488" s="28">
        <v>5.62</v>
      </c>
      <c r="E488" s="4">
        <v>21.7646321</v>
      </c>
      <c r="F488" s="17">
        <f t="shared" si="28"/>
        <v>152.3524247</v>
      </c>
      <c r="G488" s="18" t="str">
        <f t="shared" si="29"/>
        <v>Aprovado</v>
      </c>
      <c r="H488" s="5" cm="1">
        <f t="array" ref="H488">_xlfn.IFS(AND(B488=1,G488=$H$3),0,AND(B488=1,G488=$H$4),1,AND(MOD(B487,100)=0,G488=$H$3),0,AND(MOD(B487,100)=0,G488=$H$4),1,G488=$H$3,H487,G488=$H$4,H487+1)</f>
        <v>0</v>
      </c>
      <c r="I488" s="30" t="str">
        <f t="shared" si="30"/>
        <v>-</v>
      </c>
      <c r="J488" s="19" t="str" cm="1">
        <f t="array" ref="J488">_xlfn.IFS(MOD(B488,100)&lt;&gt;0,"-",AND(MOD(B488,100)=0,I488=0),$H$7,AND(MOD(B488,100)=0,I488&gt;0,I488&lt;=0.02),$H$8,AND(MOD(B488,100)=0,I488&gt;0.02),$H$9)</f>
        <v>-</v>
      </c>
      <c r="M488" s="8"/>
    </row>
    <row r="489" spans="2:13" hidden="1" outlineLevel="1" x14ac:dyDescent="0.2">
      <c r="B489" s="3">
        <v>478</v>
      </c>
      <c r="C489" s="7">
        <f t="shared" si="31"/>
        <v>0.56668981481481984</v>
      </c>
      <c r="D489" s="28">
        <v>4.7709999999999999</v>
      </c>
      <c r="E489" s="4">
        <v>21.67534715</v>
      </c>
      <c r="F489" s="17">
        <f t="shared" si="28"/>
        <v>151.72743005000001</v>
      </c>
      <c r="G489" s="18" t="str">
        <f t="shared" si="29"/>
        <v>Aprovado</v>
      </c>
      <c r="H489" s="5" cm="1">
        <f t="array" ref="H489">_xlfn.IFS(AND(B489=1,G489=$H$3),0,AND(B489=1,G489=$H$4),1,AND(MOD(B488,100)=0,G489=$H$3),0,AND(MOD(B488,100)=0,G489=$H$4),1,G489=$H$3,H488,G489=$H$4,H488+1)</f>
        <v>0</v>
      </c>
      <c r="I489" s="30" t="str">
        <f t="shared" si="30"/>
        <v>-</v>
      </c>
      <c r="J489" s="19" t="str" cm="1">
        <f t="array" ref="J489">_xlfn.IFS(MOD(B489,100)&lt;&gt;0,"-",AND(MOD(B489,100)=0,I489=0),$H$7,AND(MOD(B489,100)=0,I489&gt;0,I489&lt;=0.02),$H$8,AND(MOD(B489,100)=0,I489&gt;0.02),$H$9)</f>
        <v>-</v>
      </c>
      <c r="M489" s="8"/>
    </row>
    <row r="490" spans="2:13" hidden="1" outlineLevel="1" x14ac:dyDescent="0.2">
      <c r="B490" s="3">
        <v>479</v>
      </c>
      <c r="C490" s="7">
        <f t="shared" si="31"/>
        <v>0.5667361111111161</v>
      </c>
      <c r="D490" s="28">
        <v>4.0780000000000003</v>
      </c>
      <c r="E490" s="4">
        <v>21.701074250000001</v>
      </c>
      <c r="F490" s="17">
        <f t="shared" si="28"/>
        <v>151.90751975000001</v>
      </c>
      <c r="G490" s="18" t="str">
        <f t="shared" si="29"/>
        <v>Aprovado</v>
      </c>
      <c r="H490" s="5" cm="1">
        <f t="array" ref="H490">_xlfn.IFS(AND(B490=1,G490=$H$3),0,AND(B490=1,G490=$H$4),1,AND(MOD(B489,100)=0,G490=$H$3),0,AND(MOD(B489,100)=0,G490=$H$4),1,G490=$H$3,H489,G490=$H$4,H489+1)</f>
        <v>0</v>
      </c>
      <c r="I490" s="30" t="str">
        <f t="shared" si="30"/>
        <v>-</v>
      </c>
      <c r="J490" s="19" t="str" cm="1">
        <f t="array" ref="J490">_xlfn.IFS(MOD(B490,100)&lt;&gt;0,"-",AND(MOD(B490,100)=0,I490=0),$H$7,AND(MOD(B490,100)=0,I490&gt;0,I490&lt;=0.02),$H$8,AND(MOD(B490,100)=0,I490&gt;0.02),$H$9)</f>
        <v>-</v>
      </c>
      <c r="M490" s="8"/>
    </row>
    <row r="491" spans="2:13" hidden="1" outlineLevel="1" x14ac:dyDescent="0.2">
      <c r="B491" s="3">
        <v>480</v>
      </c>
      <c r="C491" s="7">
        <f t="shared" si="31"/>
        <v>0.56678240740741237</v>
      </c>
      <c r="D491" s="28">
        <v>4.5490000000000004</v>
      </c>
      <c r="E491" s="4">
        <v>22.090935999999999</v>
      </c>
      <c r="F491" s="17">
        <f t="shared" si="28"/>
        <v>154</v>
      </c>
      <c r="G491" s="18" t="str">
        <f t="shared" si="29"/>
        <v>Aprovado</v>
      </c>
      <c r="H491" s="5" cm="1">
        <f t="array" ref="H491">_xlfn.IFS(AND(B491=1,G491=$H$3),0,AND(B491=1,G491=$H$4),1,AND(MOD(B490,100)=0,G491=$H$3),0,AND(MOD(B490,100)=0,G491=$H$4),1,G491=$H$3,H490,G491=$H$4,H490+1)</f>
        <v>0</v>
      </c>
      <c r="I491" s="30" t="str">
        <f t="shared" si="30"/>
        <v>-</v>
      </c>
      <c r="J491" s="19" t="str" cm="1">
        <f t="array" ref="J491">_xlfn.IFS(MOD(B491,100)&lt;&gt;0,"-",AND(MOD(B491,100)=0,I491=0),$H$7,AND(MOD(B491,100)=0,I491&gt;0,I491&lt;=0.02),$H$8,AND(MOD(B491,100)=0,I491&gt;0.02),$H$9)</f>
        <v>-</v>
      </c>
      <c r="M491" s="8"/>
    </row>
    <row r="492" spans="2:13" hidden="1" outlineLevel="1" x14ac:dyDescent="0.2">
      <c r="B492" s="3">
        <v>481</v>
      </c>
      <c r="C492" s="7">
        <f t="shared" si="31"/>
        <v>0.56682870370370864</v>
      </c>
      <c r="D492" s="28">
        <v>5.05</v>
      </c>
      <c r="E492" s="4">
        <v>21.798196359999999</v>
      </c>
      <c r="F492" s="17">
        <f t="shared" si="28"/>
        <v>152.58737452</v>
      </c>
      <c r="G492" s="18" t="str">
        <f t="shared" si="29"/>
        <v>Aprovado</v>
      </c>
      <c r="H492" s="5" cm="1">
        <f t="array" ref="H492">_xlfn.IFS(AND(B492=1,G492=$H$3),0,AND(B492=1,G492=$H$4),1,AND(MOD(B491,100)=0,G492=$H$3),0,AND(MOD(B491,100)=0,G492=$H$4),1,G492=$H$3,H491,G492=$H$4,H491+1)</f>
        <v>0</v>
      </c>
      <c r="I492" s="30" t="str">
        <f t="shared" si="30"/>
        <v>-</v>
      </c>
      <c r="J492" s="19" t="str" cm="1">
        <f t="array" ref="J492">_xlfn.IFS(MOD(B492,100)&lt;&gt;0,"-",AND(MOD(B492,100)=0,I492=0),$H$7,AND(MOD(B492,100)=0,I492&gt;0,I492&lt;=0.02),$H$8,AND(MOD(B492,100)=0,I492&gt;0.02),$H$9)</f>
        <v>-</v>
      </c>
      <c r="M492" s="8"/>
    </row>
    <row r="493" spans="2:13" hidden="1" outlineLevel="1" x14ac:dyDescent="0.2">
      <c r="B493" s="3">
        <v>482</v>
      </c>
      <c r="C493" s="7">
        <f t="shared" si="31"/>
        <v>0.56688657407407905</v>
      </c>
      <c r="D493" s="28">
        <v>5.1349999999999998</v>
      </c>
      <c r="E493" s="4">
        <v>21.912439339999999</v>
      </c>
      <c r="F493" s="17">
        <f t="shared" si="28"/>
        <v>153.38707538</v>
      </c>
      <c r="G493" s="18" t="str">
        <f t="shared" si="29"/>
        <v>Aprovado</v>
      </c>
      <c r="H493" s="5" cm="1">
        <f t="array" ref="H493">_xlfn.IFS(AND(B493=1,G493=$H$3),0,AND(B493=1,G493=$H$4),1,AND(MOD(B492,100)=0,G493=$H$3),0,AND(MOD(B492,100)=0,G493=$H$4),1,G493=$H$3,H492,G493=$H$4,H492+1)</f>
        <v>0</v>
      </c>
      <c r="I493" s="30" t="str">
        <f t="shared" si="30"/>
        <v>-</v>
      </c>
      <c r="J493" s="19" t="str" cm="1">
        <f t="array" ref="J493">_xlfn.IFS(MOD(B493,100)&lt;&gt;0,"-",AND(MOD(B493,100)=0,I493=0),$H$7,AND(MOD(B493,100)=0,I493&gt;0,I493&lt;=0.02),$H$8,AND(MOD(B493,100)=0,I493&gt;0.02),$H$9)</f>
        <v>-</v>
      </c>
      <c r="M493" s="8"/>
    </row>
    <row r="494" spans="2:13" hidden="1" outlineLevel="1" x14ac:dyDescent="0.2">
      <c r="B494" s="3">
        <v>483</v>
      </c>
      <c r="C494" s="7">
        <f t="shared" si="31"/>
        <v>0.56694444444444947</v>
      </c>
      <c r="D494" s="28">
        <v>5.4480000000000004</v>
      </c>
      <c r="E494" s="4">
        <v>21.5620014</v>
      </c>
      <c r="F494" s="17">
        <f t="shared" si="28"/>
        <v>150.93400980000001</v>
      </c>
      <c r="G494" s="18" t="str">
        <f t="shared" si="29"/>
        <v>Aprovado</v>
      </c>
      <c r="H494" s="5" cm="1">
        <f t="array" ref="H494">_xlfn.IFS(AND(B494=1,G494=$H$3),0,AND(B494=1,G494=$H$4),1,AND(MOD(B493,100)=0,G494=$H$3),0,AND(MOD(B493,100)=0,G494=$H$4),1,G494=$H$3,H493,G494=$H$4,H493+1)</f>
        <v>0</v>
      </c>
      <c r="I494" s="30" t="str">
        <f t="shared" si="30"/>
        <v>-</v>
      </c>
      <c r="J494" s="19" t="str" cm="1">
        <f t="array" ref="J494">_xlfn.IFS(MOD(B494,100)&lt;&gt;0,"-",AND(MOD(B494,100)=0,I494=0),$H$7,AND(MOD(B494,100)=0,I494&gt;0,I494&lt;=0.02),$H$8,AND(MOD(B494,100)=0,I494&gt;0.02),$H$9)</f>
        <v>-</v>
      </c>
      <c r="M494" s="8"/>
    </row>
    <row r="495" spans="2:13" hidden="1" outlineLevel="1" x14ac:dyDescent="0.2">
      <c r="B495" s="3">
        <v>484</v>
      </c>
      <c r="C495" s="7">
        <f t="shared" si="31"/>
        <v>0.56700231481481989</v>
      </c>
      <c r="D495" s="28">
        <v>3.9630000000000001</v>
      </c>
      <c r="E495" s="4">
        <v>22.034940639999999</v>
      </c>
      <c r="F495" s="17">
        <f t="shared" si="28"/>
        <v>154</v>
      </c>
      <c r="G495" s="18" t="str">
        <f t="shared" si="29"/>
        <v>Aprovado</v>
      </c>
      <c r="H495" s="5" cm="1">
        <f t="array" ref="H495">_xlfn.IFS(AND(B495=1,G495=$H$3),0,AND(B495=1,G495=$H$4),1,AND(MOD(B494,100)=0,G495=$H$3),0,AND(MOD(B494,100)=0,G495=$H$4),1,G495=$H$3,H494,G495=$H$4,H494+1)</f>
        <v>0</v>
      </c>
      <c r="I495" s="30" t="str">
        <f t="shared" si="30"/>
        <v>-</v>
      </c>
      <c r="J495" s="19" t="str" cm="1">
        <f t="array" ref="J495">_xlfn.IFS(MOD(B495,100)&lt;&gt;0,"-",AND(MOD(B495,100)=0,I495=0),$H$7,AND(MOD(B495,100)=0,I495&gt;0,I495&lt;=0.02),$H$8,AND(MOD(B495,100)=0,I495&gt;0.02),$H$9)</f>
        <v>-</v>
      </c>
      <c r="M495" s="8"/>
    </row>
    <row r="496" spans="2:13" hidden="1" outlineLevel="1" x14ac:dyDescent="0.2">
      <c r="B496" s="3">
        <v>485</v>
      </c>
      <c r="C496" s="7">
        <f t="shared" si="31"/>
        <v>0.56703703703704211</v>
      </c>
      <c r="D496" s="28">
        <v>4.6589999999999998</v>
      </c>
      <c r="E496" s="4">
        <v>22.055760370000002</v>
      </c>
      <c r="F496" s="17">
        <f t="shared" si="28"/>
        <v>154</v>
      </c>
      <c r="G496" s="18" t="str">
        <f t="shared" si="29"/>
        <v>Aprovado</v>
      </c>
      <c r="H496" s="5" cm="1">
        <f t="array" ref="H496">_xlfn.IFS(AND(B496=1,G496=$H$3),0,AND(B496=1,G496=$H$4),1,AND(MOD(B495,100)=0,G496=$H$3),0,AND(MOD(B495,100)=0,G496=$H$4),1,G496=$H$3,H495,G496=$H$4,H495+1)</f>
        <v>0</v>
      </c>
      <c r="I496" s="30" t="str">
        <f t="shared" si="30"/>
        <v>-</v>
      </c>
      <c r="J496" s="19" t="str" cm="1">
        <f t="array" ref="J496">_xlfn.IFS(MOD(B496,100)&lt;&gt;0,"-",AND(MOD(B496,100)=0,I496=0),$H$7,AND(MOD(B496,100)=0,I496&gt;0,I496&lt;=0.02),$H$8,AND(MOD(B496,100)=0,I496&gt;0.02),$H$9)</f>
        <v>-</v>
      </c>
      <c r="M496" s="8"/>
    </row>
    <row r="497" spans="2:13" hidden="1" outlineLevel="1" x14ac:dyDescent="0.2">
      <c r="B497" s="3">
        <v>486</v>
      </c>
      <c r="C497" s="7">
        <f t="shared" si="31"/>
        <v>0.56708333333333838</v>
      </c>
      <c r="D497" s="28">
        <v>5.0759999999999996</v>
      </c>
      <c r="E497" s="4">
        <v>21.861296429999999</v>
      </c>
      <c r="F497" s="17">
        <f t="shared" si="28"/>
        <v>153.02907500999999</v>
      </c>
      <c r="G497" s="18" t="str">
        <f t="shared" si="29"/>
        <v>Aprovado</v>
      </c>
      <c r="H497" s="5" cm="1">
        <f t="array" ref="H497">_xlfn.IFS(AND(B497=1,G497=$H$3),0,AND(B497=1,G497=$H$4),1,AND(MOD(B496,100)=0,G497=$H$3),0,AND(MOD(B496,100)=0,G497=$H$4),1,G497=$H$3,H496,G497=$H$4,H496+1)</f>
        <v>0</v>
      </c>
      <c r="I497" s="30" t="str">
        <f t="shared" si="30"/>
        <v>-</v>
      </c>
      <c r="J497" s="19" t="str" cm="1">
        <f t="array" ref="J497">_xlfn.IFS(MOD(B497,100)&lt;&gt;0,"-",AND(MOD(B497,100)=0,I497=0),$H$7,AND(MOD(B497,100)=0,I497&gt;0,I497&lt;=0.02),$H$8,AND(MOD(B497,100)=0,I497&gt;0.02),$H$9)</f>
        <v>-</v>
      </c>
      <c r="M497" s="8"/>
    </row>
    <row r="498" spans="2:13" hidden="1" outlineLevel="1" x14ac:dyDescent="0.2">
      <c r="B498" s="3">
        <v>487</v>
      </c>
      <c r="C498" s="7">
        <f t="shared" si="31"/>
        <v>0.5671412037037088</v>
      </c>
      <c r="D498" s="28">
        <v>5.0709999999999997</v>
      </c>
      <c r="E498" s="4">
        <v>21.980190440000001</v>
      </c>
      <c r="F498" s="17">
        <f t="shared" si="28"/>
        <v>153.86133308000001</v>
      </c>
      <c r="G498" s="18" t="str">
        <f t="shared" si="29"/>
        <v>Aprovado</v>
      </c>
      <c r="H498" s="5" cm="1">
        <f t="array" ref="H498">_xlfn.IFS(AND(B498=1,G498=$H$3),0,AND(B498=1,G498=$H$4),1,AND(MOD(B497,100)=0,G498=$H$3),0,AND(MOD(B497,100)=0,G498=$H$4),1,G498=$H$3,H497,G498=$H$4,H497+1)</f>
        <v>0</v>
      </c>
      <c r="I498" s="30" t="str">
        <f t="shared" si="30"/>
        <v>-</v>
      </c>
      <c r="J498" s="19" t="str" cm="1">
        <f t="array" ref="J498">_xlfn.IFS(MOD(B498,100)&lt;&gt;0,"-",AND(MOD(B498,100)=0,I498=0),$H$7,AND(MOD(B498,100)=0,I498&gt;0,I498&lt;=0.02),$H$8,AND(MOD(B498,100)=0,I498&gt;0.02),$H$9)</f>
        <v>-</v>
      </c>
      <c r="M498" s="8"/>
    </row>
    <row r="499" spans="2:13" hidden="1" outlineLevel="1" x14ac:dyDescent="0.2">
      <c r="B499" s="3">
        <v>488</v>
      </c>
      <c r="C499" s="7">
        <f t="shared" si="31"/>
        <v>0.56719907407407921</v>
      </c>
      <c r="D499" s="28">
        <v>4.9630000000000001</v>
      </c>
      <c r="E499" s="4">
        <v>21.69827265</v>
      </c>
      <c r="F499" s="17">
        <f t="shared" si="28"/>
        <v>151.88790854999999</v>
      </c>
      <c r="G499" s="18" t="str">
        <f t="shared" si="29"/>
        <v>Aprovado</v>
      </c>
      <c r="H499" s="5" cm="1">
        <f t="array" ref="H499">_xlfn.IFS(AND(B499=1,G499=$H$3),0,AND(B499=1,G499=$H$4),1,AND(MOD(B498,100)=0,G499=$H$3),0,AND(MOD(B498,100)=0,G499=$H$4),1,G499=$H$3,H498,G499=$H$4,H498+1)</f>
        <v>0</v>
      </c>
      <c r="I499" s="30" t="str">
        <f t="shared" si="30"/>
        <v>-</v>
      </c>
      <c r="J499" s="19" t="str" cm="1">
        <f t="array" ref="J499">_xlfn.IFS(MOD(B499,100)&lt;&gt;0,"-",AND(MOD(B499,100)=0,I499=0),$H$7,AND(MOD(B499,100)=0,I499&gt;0,I499&lt;=0.02),$H$8,AND(MOD(B499,100)=0,I499&gt;0.02),$H$9)</f>
        <v>-</v>
      </c>
      <c r="M499" s="8"/>
    </row>
    <row r="500" spans="2:13" hidden="1" outlineLevel="1" x14ac:dyDescent="0.2">
      <c r="B500" s="3">
        <v>489</v>
      </c>
      <c r="C500" s="7">
        <f t="shared" si="31"/>
        <v>0.56724537037037548</v>
      </c>
      <c r="D500" s="28">
        <v>4.88</v>
      </c>
      <c r="E500" s="4">
        <v>21.77569201</v>
      </c>
      <c r="F500" s="17">
        <f t="shared" si="28"/>
        <v>152.42984407</v>
      </c>
      <c r="G500" s="18" t="str">
        <f t="shared" si="29"/>
        <v>Aprovado</v>
      </c>
      <c r="H500" s="5" cm="1">
        <f t="array" ref="H500">_xlfn.IFS(AND(B500=1,G500=$H$3),0,AND(B500=1,G500=$H$4),1,AND(MOD(B499,100)=0,G500=$H$3),0,AND(MOD(B499,100)=0,G500=$H$4),1,G500=$H$3,H499,G500=$H$4,H499+1)</f>
        <v>0</v>
      </c>
      <c r="I500" s="30" t="str">
        <f t="shared" si="30"/>
        <v>-</v>
      </c>
      <c r="J500" s="19" t="str" cm="1">
        <f t="array" ref="J500">_xlfn.IFS(MOD(B500,100)&lt;&gt;0,"-",AND(MOD(B500,100)=0,I500=0),$H$7,AND(MOD(B500,100)=0,I500&gt;0,I500&lt;=0.02),$H$8,AND(MOD(B500,100)=0,I500&gt;0.02),$H$9)</f>
        <v>-</v>
      </c>
      <c r="M500" s="8"/>
    </row>
    <row r="501" spans="2:13" hidden="1" outlineLevel="1" x14ac:dyDescent="0.2">
      <c r="B501" s="3">
        <v>490</v>
      </c>
      <c r="C501" s="7">
        <f t="shared" si="31"/>
        <v>0.56729166666667175</v>
      </c>
      <c r="D501" s="28">
        <v>5.7350000000000003</v>
      </c>
      <c r="E501" s="4">
        <v>21.580459000000001</v>
      </c>
      <c r="F501" s="17">
        <f t="shared" si="28"/>
        <v>151.06321300000002</v>
      </c>
      <c r="G501" s="18" t="str">
        <f t="shared" si="29"/>
        <v>Aprovado</v>
      </c>
      <c r="H501" s="5" cm="1">
        <f t="array" ref="H501">_xlfn.IFS(AND(B501=1,G501=$H$3),0,AND(B501=1,G501=$H$4),1,AND(MOD(B500,100)=0,G501=$H$3),0,AND(MOD(B500,100)=0,G501=$H$4),1,G501=$H$3,H500,G501=$H$4,H500+1)</f>
        <v>0</v>
      </c>
      <c r="I501" s="30" t="str">
        <f t="shared" si="30"/>
        <v>-</v>
      </c>
      <c r="J501" s="19" t="str" cm="1">
        <f t="array" ref="J501">_xlfn.IFS(MOD(B501,100)&lt;&gt;0,"-",AND(MOD(B501,100)=0,I501=0),$H$7,AND(MOD(B501,100)=0,I501&gt;0,I501&lt;=0.02),$H$8,AND(MOD(B501,100)=0,I501&gt;0.02),$H$9)</f>
        <v>-</v>
      </c>
      <c r="M501" s="8"/>
    </row>
    <row r="502" spans="2:13" hidden="1" outlineLevel="1" x14ac:dyDescent="0.2">
      <c r="B502" s="3">
        <v>491</v>
      </c>
      <c r="C502" s="7">
        <f t="shared" si="31"/>
        <v>0.56734953703704216</v>
      </c>
      <c r="D502" s="28">
        <v>5.4189999999999996</v>
      </c>
      <c r="E502" s="4">
        <v>21.95874813</v>
      </c>
      <c r="F502" s="17">
        <f t="shared" si="28"/>
        <v>153.71123691</v>
      </c>
      <c r="G502" s="18" t="str">
        <f t="shared" si="29"/>
        <v>Aprovado</v>
      </c>
      <c r="H502" s="5" cm="1">
        <f t="array" ref="H502">_xlfn.IFS(AND(B502=1,G502=$H$3),0,AND(B502=1,G502=$H$4),1,AND(MOD(B501,100)=0,G502=$H$3),0,AND(MOD(B501,100)=0,G502=$H$4),1,G502=$H$3,H501,G502=$H$4,H501+1)</f>
        <v>0</v>
      </c>
      <c r="I502" s="30" t="str">
        <f t="shared" si="30"/>
        <v>-</v>
      </c>
      <c r="J502" s="19" t="str" cm="1">
        <f t="array" ref="J502">_xlfn.IFS(MOD(B502,100)&lt;&gt;0,"-",AND(MOD(B502,100)=0,I502=0),$H$7,AND(MOD(B502,100)=0,I502&gt;0,I502&lt;=0.02),$H$8,AND(MOD(B502,100)=0,I502&gt;0.02),$H$9)</f>
        <v>-</v>
      </c>
      <c r="M502" s="8"/>
    </row>
    <row r="503" spans="2:13" hidden="1" outlineLevel="1" x14ac:dyDescent="0.2">
      <c r="B503" s="3">
        <v>492</v>
      </c>
      <c r="C503" s="7">
        <f t="shared" si="31"/>
        <v>0.56740740740741258</v>
      </c>
      <c r="D503" s="28">
        <v>4.3339999999999996</v>
      </c>
      <c r="E503" s="4">
        <v>22.035142059999998</v>
      </c>
      <c r="F503" s="17">
        <f t="shared" si="28"/>
        <v>154</v>
      </c>
      <c r="G503" s="18" t="str">
        <f t="shared" si="29"/>
        <v>Aprovado</v>
      </c>
      <c r="H503" s="5" cm="1">
        <f t="array" ref="H503">_xlfn.IFS(AND(B503=1,G503=$H$3),0,AND(B503=1,G503=$H$4),1,AND(MOD(B502,100)=0,G503=$H$3),0,AND(MOD(B502,100)=0,G503=$H$4),1,G503=$H$3,H502,G503=$H$4,H502+1)</f>
        <v>0</v>
      </c>
      <c r="I503" s="30" t="str">
        <f t="shared" si="30"/>
        <v>-</v>
      </c>
      <c r="J503" s="19" t="str" cm="1">
        <f t="array" ref="J503">_xlfn.IFS(MOD(B503,100)&lt;&gt;0,"-",AND(MOD(B503,100)=0,I503=0),$H$7,AND(MOD(B503,100)=0,I503&gt;0,I503&lt;=0.02),$H$8,AND(MOD(B503,100)=0,I503&gt;0.02),$H$9)</f>
        <v>-</v>
      </c>
      <c r="M503" s="8"/>
    </row>
    <row r="504" spans="2:13" hidden="1" outlineLevel="1" x14ac:dyDescent="0.2">
      <c r="B504" s="3">
        <v>493</v>
      </c>
      <c r="C504" s="7">
        <f t="shared" si="31"/>
        <v>0.56745370370370884</v>
      </c>
      <c r="D504" s="28">
        <v>4.7629999999999999</v>
      </c>
      <c r="E504" s="4">
        <v>21.50479751</v>
      </c>
      <c r="F504" s="17">
        <f t="shared" si="28"/>
        <v>150.53358256999999</v>
      </c>
      <c r="G504" s="18" t="str">
        <f t="shared" si="29"/>
        <v>Aprovado</v>
      </c>
      <c r="H504" s="5" cm="1">
        <f t="array" ref="H504">_xlfn.IFS(AND(B504=1,G504=$H$3),0,AND(B504=1,G504=$H$4),1,AND(MOD(B503,100)=0,G504=$H$3),0,AND(MOD(B503,100)=0,G504=$H$4),1,G504=$H$3,H503,G504=$H$4,H503+1)</f>
        <v>0</v>
      </c>
      <c r="I504" s="30" t="str">
        <f t="shared" si="30"/>
        <v>-</v>
      </c>
      <c r="J504" s="19" t="str" cm="1">
        <f t="array" ref="J504">_xlfn.IFS(MOD(B504,100)&lt;&gt;0,"-",AND(MOD(B504,100)=0,I504=0),$H$7,AND(MOD(B504,100)=0,I504&gt;0,I504&lt;=0.02),$H$8,AND(MOD(B504,100)=0,I504&gt;0.02),$H$9)</f>
        <v>-</v>
      </c>
      <c r="M504" s="8"/>
    </row>
    <row r="505" spans="2:13" hidden="1" outlineLevel="1" x14ac:dyDescent="0.2">
      <c r="B505" s="3">
        <v>494</v>
      </c>
      <c r="C505" s="7">
        <f t="shared" si="31"/>
        <v>0.56750000000000511</v>
      </c>
      <c r="D505" s="28">
        <v>4.87</v>
      </c>
      <c r="E505" s="4">
        <v>21.501684619999999</v>
      </c>
      <c r="F505" s="17">
        <f t="shared" si="28"/>
        <v>150.51179234</v>
      </c>
      <c r="G505" s="18" t="str">
        <f t="shared" si="29"/>
        <v>Aprovado</v>
      </c>
      <c r="H505" s="5" cm="1">
        <f t="array" ref="H505">_xlfn.IFS(AND(B505=1,G505=$H$3),0,AND(B505=1,G505=$H$4),1,AND(MOD(B504,100)=0,G505=$H$3),0,AND(MOD(B504,100)=0,G505=$H$4),1,G505=$H$3,H504,G505=$H$4,H504+1)</f>
        <v>0</v>
      </c>
      <c r="I505" s="30" t="str">
        <f t="shared" si="30"/>
        <v>-</v>
      </c>
      <c r="J505" s="19" t="str" cm="1">
        <f t="array" ref="J505">_xlfn.IFS(MOD(B505,100)&lt;&gt;0,"-",AND(MOD(B505,100)=0,I505=0),$H$7,AND(MOD(B505,100)=0,I505&gt;0,I505&lt;=0.02),$H$8,AND(MOD(B505,100)=0,I505&gt;0.02),$H$9)</f>
        <v>-</v>
      </c>
      <c r="M505" s="8"/>
    </row>
    <row r="506" spans="2:13" hidden="1" outlineLevel="1" x14ac:dyDescent="0.2">
      <c r="B506" s="3">
        <v>495</v>
      </c>
      <c r="C506" s="7">
        <f t="shared" si="31"/>
        <v>0.56754629629630138</v>
      </c>
      <c r="D506" s="28">
        <v>4.5330000000000004</v>
      </c>
      <c r="E506" s="4">
        <v>22.086028630000001</v>
      </c>
      <c r="F506" s="17">
        <f t="shared" si="28"/>
        <v>154</v>
      </c>
      <c r="G506" s="18" t="str">
        <f t="shared" si="29"/>
        <v>Aprovado</v>
      </c>
      <c r="H506" s="5" cm="1">
        <f t="array" ref="H506">_xlfn.IFS(AND(B506=1,G506=$H$3),0,AND(B506=1,G506=$H$4),1,AND(MOD(B505,100)=0,G506=$H$3),0,AND(MOD(B505,100)=0,G506=$H$4),1,G506=$H$3,H505,G506=$H$4,H505+1)</f>
        <v>0</v>
      </c>
      <c r="I506" s="30" t="str">
        <f t="shared" si="30"/>
        <v>-</v>
      </c>
      <c r="J506" s="19" t="str" cm="1">
        <f t="array" ref="J506">_xlfn.IFS(MOD(B506,100)&lt;&gt;0,"-",AND(MOD(B506,100)=0,I506=0),$H$7,AND(MOD(B506,100)=0,I506&gt;0,I506&lt;=0.02),$H$8,AND(MOD(B506,100)=0,I506&gt;0.02),$H$9)</f>
        <v>-</v>
      </c>
      <c r="M506" s="8"/>
    </row>
    <row r="507" spans="2:13" hidden="1" outlineLevel="1" x14ac:dyDescent="0.2">
      <c r="B507" s="3">
        <v>496</v>
      </c>
      <c r="C507" s="7">
        <f t="shared" si="31"/>
        <v>0.56759259259259764</v>
      </c>
      <c r="D507" s="28">
        <v>4.9009999999999998</v>
      </c>
      <c r="E507" s="4">
        <v>21.930109559999998</v>
      </c>
      <c r="F507" s="17">
        <f t="shared" si="28"/>
        <v>153.51076691999998</v>
      </c>
      <c r="G507" s="18" t="str">
        <f t="shared" si="29"/>
        <v>Aprovado</v>
      </c>
      <c r="H507" s="5" cm="1">
        <f t="array" ref="H507">_xlfn.IFS(AND(B507=1,G507=$H$3),0,AND(B507=1,G507=$H$4),1,AND(MOD(B506,100)=0,G507=$H$3),0,AND(MOD(B506,100)=0,G507=$H$4),1,G507=$H$3,H506,G507=$H$4,H506+1)</f>
        <v>0</v>
      </c>
      <c r="I507" s="30" t="str">
        <f t="shared" si="30"/>
        <v>-</v>
      </c>
      <c r="J507" s="19" t="str" cm="1">
        <f t="array" ref="J507">_xlfn.IFS(MOD(B507,100)&lt;&gt;0,"-",AND(MOD(B507,100)=0,I507=0),$H$7,AND(MOD(B507,100)=0,I507&gt;0,I507&lt;=0.02),$H$8,AND(MOD(B507,100)=0,I507&gt;0.02),$H$9)</f>
        <v>-</v>
      </c>
      <c r="M507" s="8"/>
    </row>
    <row r="508" spans="2:13" hidden="1" outlineLevel="1" x14ac:dyDescent="0.2">
      <c r="B508" s="3">
        <v>497</v>
      </c>
      <c r="C508" s="7">
        <f t="shared" si="31"/>
        <v>0.56763888888889391</v>
      </c>
      <c r="D508" s="28">
        <v>5.0750000000000002</v>
      </c>
      <c r="E508" s="4">
        <v>21.740827660000001</v>
      </c>
      <c r="F508" s="17">
        <f t="shared" si="28"/>
        <v>152.18579362</v>
      </c>
      <c r="G508" s="18" t="str">
        <f t="shared" si="29"/>
        <v>Aprovado</v>
      </c>
      <c r="H508" s="5" cm="1">
        <f t="array" ref="H508">_xlfn.IFS(AND(B508=1,G508=$H$3),0,AND(B508=1,G508=$H$4),1,AND(MOD(B507,100)=0,G508=$H$3),0,AND(MOD(B507,100)=0,G508=$H$4),1,G508=$H$3,H507,G508=$H$4,H507+1)</f>
        <v>0</v>
      </c>
      <c r="I508" s="30" t="str">
        <f t="shared" si="30"/>
        <v>-</v>
      </c>
      <c r="J508" s="19" t="str" cm="1">
        <f t="array" ref="J508">_xlfn.IFS(MOD(B508,100)&lt;&gt;0,"-",AND(MOD(B508,100)=0,I508=0),$H$7,AND(MOD(B508,100)=0,I508&gt;0,I508&lt;=0.02),$H$8,AND(MOD(B508,100)=0,I508&gt;0.02),$H$9)</f>
        <v>-</v>
      </c>
      <c r="M508" s="8"/>
    </row>
    <row r="509" spans="2:13" hidden="1" outlineLevel="1" x14ac:dyDescent="0.2">
      <c r="B509" s="3">
        <v>498</v>
      </c>
      <c r="C509" s="7">
        <f t="shared" si="31"/>
        <v>0.56769675925926433</v>
      </c>
      <c r="D509" s="28">
        <v>4.5209999999999999</v>
      </c>
      <c r="E509" s="4">
        <v>21.77750481</v>
      </c>
      <c r="F509" s="17">
        <f t="shared" si="28"/>
        <v>152.44253366999999</v>
      </c>
      <c r="G509" s="18" t="str">
        <f t="shared" si="29"/>
        <v>Aprovado</v>
      </c>
      <c r="H509" s="5" cm="1">
        <f t="array" ref="H509">_xlfn.IFS(AND(B509=1,G509=$H$3),0,AND(B509=1,G509=$H$4),1,AND(MOD(B508,100)=0,G509=$H$3),0,AND(MOD(B508,100)=0,G509=$H$4),1,G509=$H$3,H508,G509=$H$4,H508+1)</f>
        <v>0</v>
      </c>
      <c r="I509" s="30" t="str">
        <f t="shared" si="30"/>
        <v>-</v>
      </c>
      <c r="J509" s="19" t="str" cm="1">
        <f t="array" ref="J509">_xlfn.IFS(MOD(B509,100)&lt;&gt;0,"-",AND(MOD(B509,100)=0,I509=0),$H$7,AND(MOD(B509,100)=0,I509&gt;0,I509&lt;=0.02),$H$8,AND(MOD(B509,100)=0,I509&gt;0.02),$H$9)</f>
        <v>-</v>
      </c>
      <c r="M509" s="8"/>
    </row>
    <row r="510" spans="2:13" hidden="1" outlineLevel="1" x14ac:dyDescent="0.2">
      <c r="B510" s="3">
        <v>499</v>
      </c>
      <c r="C510" s="7">
        <f t="shared" si="31"/>
        <v>0.56774305555556059</v>
      </c>
      <c r="D510" s="28">
        <v>5.4210000000000003</v>
      </c>
      <c r="E510" s="4">
        <v>22.06757103</v>
      </c>
      <c r="F510" s="17">
        <f t="shared" si="28"/>
        <v>154</v>
      </c>
      <c r="G510" s="18" t="str">
        <f t="shared" si="29"/>
        <v>Aprovado</v>
      </c>
      <c r="H510" s="5" cm="1">
        <f t="array" ref="H510">_xlfn.IFS(AND(B510=1,G510=$H$3),0,AND(B510=1,G510=$H$4),1,AND(MOD(B509,100)=0,G510=$H$3),0,AND(MOD(B509,100)=0,G510=$H$4),1,G510=$H$3,H509,G510=$H$4,H509+1)</f>
        <v>0</v>
      </c>
      <c r="I510" s="30" t="str">
        <f t="shared" si="30"/>
        <v>-</v>
      </c>
      <c r="J510" s="19" t="str" cm="1">
        <f t="array" ref="J510">_xlfn.IFS(MOD(B510,100)&lt;&gt;0,"-",AND(MOD(B510,100)=0,I510=0),$H$7,AND(MOD(B510,100)=0,I510&gt;0,I510&lt;=0.02),$H$8,AND(MOD(B510,100)=0,I510&gt;0.02),$H$9)</f>
        <v>-</v>
      </c>
      <c r="M510" s="8"/>
    </row>
    <row r="511" spans="2:13" ht="15.75" collapsed="1" thickBot="1" x14ac:dyDescent="0.25">
      <c r="B511" s="9">
        <v>500</v>
      </c>
      <c r="C511" s="10">
        <f t="shared" si="31"/>
        <v>0.56780092592593101</v>
      </c>
      <c r="D511" s="29">
        <v>4.9130000000000003</v>
      </c>
      <c r="E511" s="11">
        <v>22.076873070000001</v>
      </c>
      <c r="F511" s="31">
        <f t="shared" si="28"/>
        <v>154</v>
      </c>
      <c r="G511" s="32" t="str">
        <f t="shared" si="29"/>
        <v>Aprovado</v>
      </c>
      <c r="H511" s="12" cm="1">
        <f t="array" ref="H511">_xlfn.IFS(AND(B511=1,G511=$H$3),0,AND(B511=1,G511=$H$4),1,AND(MOD(B510,100)=0,G511=$H$3),0,AND(MOD(B510,100)=0,G511=$H$4),1,G511=$H$3,H510,G511=$H$4,H510+1)</f>
        <v>0</v>
      </c>
      <c r="I511" s="33">
        <f t="shared" si="30"/>
        <v>0</v>
      </c>
      <c r="J511" s="34" t="str" cm="1">
        <f t="array" ref="J511">_xlfn.IFS(MOD(B511,100)&lt;&gt;0,"-",AND(MOD(B511,100)=0,I511=0),$H$7,AND(MOD(B511,100)=0,I511&gt;0,I511&lt;=0.02),$H$8,AND(MOD(B511,100)=0,I511&gt;0.02),$H$9)</f>
        <v>Sem ação</v>
      </c>
      <c r="M511" s="8"/>
    </row>
    <row r="512" spans="2:13" ht="15.75" x14ac:dyDescent="0.25">
      <c r="D512"/>
      <c r="E512"/>
      <c r="M512" s="8"/>
    </row>
    <row r="513" spans="13:13" x14ac:dyDescent="0.2">
      <c r="M513" s="8"/>
    </row>
    <row r="514" spans="13:13" x14ac:dyDescent="0.2">
      <c r="M514" s="8"/>
    </row>
    <row r="515" spans="13:13" x14ac:dyDescent="0.2">
      <c r="M515" s="8"/>
    </row>
    <row r="516" spans="13:13" x14ac:dyDescent="0.2">
      <c r="M516" s="8"/>
    </row>
    <row r="517" spans="13:13" x14ac:dyDescent="0.2">
      <c r="M517" s="8"/>
    </row>
    <row r="518" spans="13:13" x14ac:dyDescent="0.2">
      <c r="M518" s="8"/>
    </row>
    <row r="519" spans="13:13" x14ac:dyDescent="0.2">
      <c r="M519" s="8"/>
    </row>
    <row r="520" spans="13:13" x14ac:dyDescent="0.2">
      <c r="M520" s="8"/>
    </row>
    <row r="521" spans="13:13" x14ac:dyDescent="0.2">
      <c r="M521" s="8"/>
    </row>
    <row r="522" spans="13:13" x14ac:dyDescent="0.2">
      <c r="M522" s="8"/>
    </row>
    <row r="523" spans="13:13" x14ac:dyDescent="0.2">
      <c r="M523" s="8"/>
    </row>
    <row r="524" spans="13:13" x14ac:dyDescent="0.2">
      <c r="M524" s="8"/>
    </row>
    <row r="525" spans="13:13" x14ac:dyDescent="0.2">
      <c r="M525" s="8"/>
    </row>
    <row r="526" spans="13:13" x14ac:dyDescent="0.2">
      <c r="M526" s="8"/>
    </row>
    <row r="527" spans="13:13" x14ac:dyDescent="0.2">
      <c r="M527" s="8"/>
    </row>
    <row r="528" spans="13:13" x14ac:dyDescent="0.2">
      <c r="M528" s="8"/>
    </row>
    <row r="529" spans="13:13" x14ac:dyDescent="0.2">
      <c r="M529" s="8"/>
    </row>
    <row r="530" spans="13:13" x14ac:dyDescent="0.2">
      <c r="M530" s="8"/>
    </row>
    <row r="531" spans="13:13" x14ac:dyDescent="0.2">
      <c r="M531" s="8"/>
    </row>
  </sheetData>
  <mergeCells count="14">
    <mergeCell ref="F9:G9"/>
    <mergeCell ref="F5:H5"/>
    <mergeCell ref="B9:C9"/>
    <mergeCell ref="B2:D3"/>
    <mergeCell ref="F3:G3"/>
    <mergeCell ref="F4:G4"/>
    <mergeCell ref="F7:G7"/>
    <mergeCell ref="F8:G8"/>
    <mergeCell ref="B8:C8"/>
    <mergeCell ref="B5:D5"/>
    <mergeCell ref="F2:H2"/>
    <mergeCell ref="F6:H6"/>
    <mergeCell ref="B6:C6"/>
    <mergeCell ref="B7:C7"/>
  </mergeCells>
  <conditionalFormatting sqref="H3">
    <cfRule type="cellIs" dxfId="9" priority="10" operator="equal">
      <formula>"Aprovado"</formula>
    </cfRule>
  </conditionalFormatting>
  <conditionalFormatting sqref="H4">
    <cfRule type="cellIs" dxfId="8" priority="9" operator="equal">
      <formula>"Reprovado"</formula>
    </cfRule>
  </conditionalFormatting>
  <conditionalFormatting sqref="H7">
    <cfRule type="cellIs" dxfId="7" priority="8" operator="equal">
      <formula>"Sem ação"</formula>
    </cfRule>
  </conditionalFormatting>
  <conditionalFormatting sqref="H8">
    <cfRule type="cellIs" dxfId="6" priority="7" operator="equal">
      <formula>"Retirar produtos"</formula>
    </cfRule>
  </conditionalFormatting>
  <conditionalFormatting sqref="H9">
    <cfRule type="cellIs" dxfId="5" priority="6" operator="equal">
      <formula>"Parar processo"</formula>
    </cfRule>
  </conditionalFormatting>
  <conditionalFormatting sqref="G12:G511">
    <cfRule type="cellIs" dxfId="4" priority="20" operator="equal">
      <formula>$H$4</formula>
    </cfRule>
    <cfRule type="cellIs" dxfId="3" priority="21" operator="equal">
      <formula>$H$3</formula>
    </cfRule>
  </conditionalFormatting>
  <conditionalFormatting sqref="J12:J511">
    <cfRule type="cellIs" dxfId="2" priority="22" operator="equal">
      <formula>$H$9</formula>
    </cfRule>
    <cfRule type="cellIs" dxfId="1" priority="23" operator="equal">
      <formula>$H$8</formula>
    </cfRule>
    <cfRule type="cellIs" dxfId="0" priority="24" operator="equal">
      <formula>$H$7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6F12-1020-4F6B-BF86-8D3390AFE417}">
  <dimension ref="A1:B501"/>
  <sheetViews>
    <sheetView workbookViewId="0"/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4.8499999999999996</v>
      </c>
      <c r="B2">
        <v>21.92415845</v>
      </c>
    </row>
    <row r="3" spans="1:2" x14ac:dyDescent="0.25">
      <c r="A3">
        <v>4.3609999999999998</v>
      </c>
      <c r="B3">
        <v>21.964790799999999</v>
      </c>
    </row>
    <row r="4" spans="1:2" x14ac:dyDescent="0.25">
      <c r="A4">
        <v>5.1219999999999999</v>
      </c>
      <c r="B4">
        <v>21.623654899999998</v>
      </c>
    </row>
    <row r="5" spans="1:2" x14ac:dyDescent="0.25">
      <c r="A5">
        <v>5.6379999999999999</v>
      </c>
      <c r="B5">
        <v>22.265831479999999</v>
      </c>
    </row>
    <row r="6" spans="1:2" x14ac:dyDescent="0.25">
      <c r="A6">
        <v>5.5990000000000002</v>
      </c>
      <c r="B6">
        <v>21.69988403</v>
      </c>
    </row>
    <row r="7" spans="1:2" x14ac:dyDescent="0.25">
      <c r="A7">
        <v>5.867</v>
      </c>
      <c r="B7">
        <v>21.965340130000001</v>
      </c>
    </row>
    <row r="8" spans="1:2" x14ac:dyDescent="0.25">
      <c r="A8">
        <v>3.9079999999999999</v>
      </c>
      <c r="B8">
        <v>22.018149359999999</v>
      </c>
    </row>
    <row r="9" spans="1:2" x14ac:dyDescent="0.25">
      <c r="A9">
        <v>4.883</v>
      </c>
      <c r="B9">
        <v>21.556068610000001</v>
      </c>
    </row>
    <row r="10" spans="1:2" x14ac:dyDescent="0.25">
      <c r="A10">
        <v>5.548</v>
      </c>
      <c r="B10">
        <v>21.621677300000002</v>
      </c>
    </row>
    <row r="11" spans="1:2" x14ac:dyDescent="0.25">
      <c r="A11">
        <v>4.4569999999999999</v>
      </c>
      <c r="B11">
        <v>21.581191440000001</v>
      </c>
    </row>
    <row r="12" spans="1:2" x14ac:dyDescent="0.25">
      <c r="A12">
        <v>4.6550000000000002</v>
      </c>
      <c r="B12">
        <v>21.54973296</v>
      </c>
    </row>
    <row r="13" spans="1:2" x14ac:dyDescent="0.25">
      <c r="A13">
        <v>4.1550000000000002</v>
      </c>
      <c r="B13">
        <v>22.054478589999999</v>
      </c>
    </row>
    <row r="14" spans="1:2" x14ac:dyDescent="0.25">
      <c r="A14">
        <v>4.077</v>
      </c>
      <c r="B14">
        <v>21.554237499999999</v>
      </c>
    </row>
    <row r="15" spans="1:2" x14ac:dyDescent="0.25">
      <c r="A15">
        <v>4.5110000000000001</v>
      </c>
      <c r="B15">
        <v>21.978048040000001</v>
      </c>
    </row>
    <row r="16" spans="1:2" x14ac:dyDescent="0.25">
      <c r="A16">
        <v>4.6130000000000004</v>
      </c>
      <c r="B16">
        <v>21.94252449</v>
      </c>
    </row>
    <row r="17" spans="1:2" x14ac:dyDescent="0.25">
      <c r="A17">
        <v>3.9409999999999998</v>
      </c>
      <c r="B17">
        <v>21.625907160000001</v>
      </c>
    </row>
    <row r="18" spans="1:2" x14ac:dyDescent="0.25">
      <c r="A18">
        <v>4.7160000000000002</v>
      </c>
      <c r="B18">
        <v>22.091814939999999</v>
      </c>
    </row>
    <row r="19" spans="1:2" x14ac:dyDescent="0.25">
      <c r="A19">
        <v>4.798</v>
      </c>
      <c r="B19">
        <v>21.706164739999998</v>
      </c>
    </row>
    <row r="20" spans="1:2" x14ac:dyDescent="0.25">
      <c r="A20">
        <v>5.0670000000000002</v>
      </c>
      <c r="B20">
        <v>22.046183660000001</v>
      </c>
    </row>
    <row r="21" spans="1:2" x14ac:dyDescent="0.25">
      <c r="A21">
        <v>4.8170000000000002</v>
      </c>
      <c r="B21">
        <v>21.91923276</v>
      </c>
    </row>
    <row r="22" spans="1:2" x14ac:dyDescent="0.25">
      <c r="A22">
        <v>4.8369999999999997</v>
      </c>
      <c r="B22">
        <v>21.59404584</v>
      </c>
    </row>
    <row r="23" spans="1:2" x14ac:dyDescent="0.25">
      <c r="A23">
        <v>4.8150000000000004</v>
      </c>
      <c r="B23">
        <v>22.068156989999999</v>
      </c>
    </row>
    <row r="24" spans="1:2" x14ac:dyDescent="0.25">
      <c r="A24">
        <v>5.6710000000000003</v>
      </c>
      <c r="B24">
        <v>21.9084109</v>
      </c>
    </row>
    <row r="25" spans="1:2" x14ac:dyDescent="0.25">
      <c r="A25">
        <v>4.9569999999999999</v>
      </c>
      <c r="B25">
        <v>22.0251442</v>
      </c>
    </row>
    <row r="26" spans="1:2" x14ac:dyDescent="0.25">
      <c r="A26">
        <v>4.907</v>
      </c>
      <c r="B26">
        <v>21.787099829999999</v>
      </c>
    </row>
    <row r="27" spans="1:2" x14ac:dyDescent="0.25">
      <c r="A27">
        <v>4.7430000000000003</v>
      </c>
      <c r="B27">
        <v>21.790597250000001</v>
      </c>
    </row>
    <row r="28" spans="1:2" x14ac:dyDescent="0.25">
      <c r="A28">
        <v>5.9859999999999998</v>
      </c>
      <c r="B28">
        <v>21.734382149999998</v>
      </c>
    </row>
    <row r="29" spans="1:2" x14ac:dyDescent="0.25">
      <c r="A29">
        <v>5.4329999999999998</v>
      </c>
      <c r="B29">
        <v>21.672985019999999</v>
      </c>
    </row>
    <row r="30" spans="1:2" x14ac:dyDescent="0.25">
      <c r="A30">
        <v>6.1879999999999997</v>
      </c>
      <c r="B30">
        <v>21.548524430000001</v>
      </c>
    </row>
    <row r="31" spans="1:2" x14ac:dyDescent="0.25">
      <c r="A31">
        <v>4.673</v>
      </c>
      <c r="B31">
        <v>21.94413587</v>
      </c>
    </row>
    <row r="32" spans="1:2" x14ac:dyDescent="0.25">
      <c r="A32">
        <v>5.8310000000000004</v>
      </c>
      <c r="B32">
        <v>21.90207526</v>
      </c>
    </row>
    <row r="33" spans="1:2" x14ac:dyDescent="0.25">
      <c r="A33">
        <v>4.194</v>
      </c>
      <c r="B33">
        <v>21.859703360000001</v>
      </c>
    </row>
    <row r="34" spans="1:2" x14ac:dyDescent="0.25">
      <c r="A34">
        <v>5.2690000000000001</v>
      </c>
      <c r="B34">
        <v>21.995223849999999</v>
      </c>
    </row>
    <row r="35" spans="1:2" x14ac:dyDescent="0.25">
      <c r="A35">
        <v>5.4509999999999996</v>
      </c>
      <c r="B35">
        <v>21.555006559999999</v>
      </c>
    </row>
    <row r="36" spans="1:2" x14ac:dyDescent="0.25">
      <c r="A36">
        <v>5.9589999999999996</v>
      </c>
      <c r="B36">
        <v>21.502069150000001</v>
      </c>
    </row>
    <row r="37" spans="1:2" x14ac:dyDescent="0.25">
      <c r="A37">
        <v>4.9580000000000002</v>
      </c>
      <c r="B37">
        <v>21.50512711</v>
      </c>
    </row>
    <row r="38" spans="1:2" x14ac:dyDescent="0.25">
      <c r="A38">
        <v>4.7380000000000004</v>
      </c>
      <c r="B38">
        <v>21.89255348</v>
      </c>
    </row>
    <row r="39" spans="1:2" x14ac:dyDescent="0.25">
      <c r="A39">
        <v>5.3380000000000001</v>
      </c>
      <c r="B39">
        <v>21.852415539999999</v>
      </c>
    </row>
    <row r="40" spans="1:2" x14ac:dyDescent="0.25">
      <c r="A40">
        <v>4.8090000000000002</v>
      </c>
      <c r="B40">
        <v>21.570973850000001</v>
      </c>
    </row>
    <row r="41" spans="1:2" x14ac:dyDescent="0.25">
      <c r="A41">
        <v>5.3789999999999996</v>
      </c>
      <c r="B41">
        <v>21.627170629999998</v>
      </c>
    </row>
    <row r="42" spans="1:2" x14ac:dyDescent="0.25">
      <c r="A42">
        <v>4.2779999999999996</v>
      </c>
      <c r="B42">
        <v>21.703875849999999</v>
      </c>
    </row>
    <row r="43" spans="1:2" x14ac:dyDescent="0.25">
      <c r="A43">
        <v>4.5759999999999996</v>
      </c>
      <c r="B43">
        <v>21.995004120000001</v>
      </c>
    </row>
    <row r="44" spans="1:2" x14ac:dyDescent="0.25">
      <c r="A44">
        <v>4.2389999999999999</v>
      </c>
      <c r="B44">
        <v>22.086687829999999</v>
      </c>
    </row>
    <row r="45" spans="1:2" x14ac:dyDescent="0.25">
      <c r="A45">
        <v>4.819</v>
      </c>
      <c r="B45">
        <v>21.830680260000001</v>
      </c>
    </row>
    <row r="46" spans="1:2" x14ac:dyDescent="0.25">
      <c r="A46">
        <v>4.984</v>
      </c>
      <c r="B46">
        <v>21.899035619999999</v>
      </c>
    </row>
    <row r="47" spans="1:2" x14ac:dyDescent="0.25">
      <c r="A47">
        <v>5.0140000000000002</v>
      </c>
      <c r="B47">
        <v>21.820389420000001</v>
      </c>
    </row>
    <row r="48" spans="1:2" x14ac:dyDescent="0.25">
      <c r="A48">
        <v>4.8390000000000004</v>
      </c>
      <c r="B48">
        <v>21.89469588</v>
      </c>
    </row>
    <row r="49" spans="1:2" x14ac:dyDescent="0.25">
      <c r="A49">
        <v>6.0970000000000004</v>
      </c>
      <c r="B49">
        <v>21.80357982</v>
      </c>
    </row>
    <row r="50" spans="1:2" x14ac:dyDescent="0.25">
      <c r="A50">
        <v>4.1289999999999996</v>
      </c>
      <c r="B50">
        <v>21.840531630000001</v>
      </c>
    </row>
    <row r="51" spans="1:2" x14ac:dyDescent="0.25">
      <c r="A51">
        <v>4.6319999999999997</v>
      </c>
      <c r="B51">
        <v>21.66166875</v>
      </c>
    </row>
    <row r="52" spans="1:2" x14ac:dyDescent="0.25">
      <c r="A52">
        <v>3.7109999999999999</v>
      </c>
      <c r="B52">
        <v>22.034006779999999</v>
      </c>
    </row>
    <row r="53" spans="1:2" x14ac:dyDescent="0.25">
      <c r="A53">
        <v>5.7240000000000002</v>
      </c>
      <c r="B53">
        <v>21.614499339999998</v>
      </c>
    </row>
    <row r="54" spans="1:2" x14ac:dyDescent="0.25">
      <c r="A54">
        <v>4.3600000000000003</v>
      </c>
      <c r="B54">
        <v>21.666228220000001</v>
      </c>
    </row>
    <row r="55" spans="1:2" x14ac:dyDescent="0.25">
      <c r="A55">
        <v>4.673</v>
      </c>
      <c r="B55">
        <v>21.574288159999998</v>
      </c>
    </row>
    <row r="56" spans="1:2" x14ac:dyDescent="0.25">
      <c r="A56">
        <v>5.3789999999999996</v>
      </c>
      <c r="B56">
        <v>21.831174659999999</v>
      </c>
    </row>
    <row r="57" spans="1:2" x14ac:dyDescent="0.25">
      <c r="A57">
        <v>5.2329999999999997</v>
      </c>
      <c r="B57">
        <v>21.504998929999999</v>
      </c>
    </row>
    <row r="58" spans="1:2" x14ac:dyDescent="0.25">
      <c r="A58">
        <v>5.4370000000000003</v>
      </c>
      <c r="B58">
        <v>22.08734703</v>
      </c>
    </row>
    <row r="59" spans="1:2" x14ac:dyDescent="0.25">
      <c r="A59">
        <v>5.298</v>
      </c>
      <c r="B59">
        <v>22.0172338</v>
      </c>
    </row>
    <row r="60" spans="1:2" x14ac:dyDescent="0.25">
      <c r="A60">
        <v>4.3140000000000001</v>
      </c>
      <c r="B60">
        <v>22.031827750000001</v>
      </c>
    </row>
    <row r="61" spans="1:2" x14ac:dyDescent="0.25">
      <c r="A61">
        <v>4.4420000000000002</v>
      </c>
      <c r="B61">
        <v>21.570625929999999</v>
      </c>
    </row>
    <row r="62" spans="1:2" x14ac:dyDescent="0.25">
      <c r="A62">
        <v>5.3470000000000004</v>
      </c>
      <c r="B62">
        <v>21.520160529999998</v>
      </c>
    </row>
    <row r="63" spans="1:2" x14ac:dyDescent="0.25">
      <c r="A63">
        <v>5.1609999999999996</v>
      </c>
      <c r="B63">
        <v>21.73229469</v>
      </c>
    </row>
    <row r="64" spans="1:2" x14ac:dyDescent="0.25">
      <c r="A64">
        <v>4.53</v>
      </c>
      <c r="B64">
        <v>21.937690360000001</v>
      </c>
    </row>
    <row r="65" spans="1:2" x14ac:dyDescent="0.25">
      <c r="A65">
        <v>4.88</v>
      </c>
      <c r="B65">
        <v>22.02441176</v>
      </c>
    </row>
    <row r="66" spans="1:2" x14ac:dyDescent="0.25">
      <c r="A66">
        <v>5.0659999999999998</v>
      </c>
      <c r="B66">
        <v>21.67095248</v>
      </c>
    </row>
    <row r="67" spans="1:2" x14ac:dyDescent="0.25">
      <c r="A67">
        <v>5.2789999999999999</v>
      </c>
      <c r="B67">
        <v>22.065263829999999</v>
      </c>
    </row>
    <row r="68" spans="1:2" x14ac:dyDescent="0.25">
      <c r="A68">
        <v>5.069</v>
      </c>
      <c r="B68">
        <v>21.81848506</v>
      </c>
    </row>
    <row r="69" spans="1:2" x14ac:dyDescent="0.25">
      <c r="A69">
        <v>4.5449999999999999</v>
      </c>
      <c r="B69">
        <v>22.03636891</v>
      </c>
    </row>
    <row r="70" spans="1:2" x14ac:dyDescent="0.25">
      <c r="A70">
        <v>5.9420000000000002</v>
      </c>
      <c r="B70">
        <v>21.7918424</v>
      </c>
    </row>
    <row r="71" spans="1:2" x14ac:dyDescent="0.25">
      <c r="A71">
        <v>5.2439999999999998</v>
      </c>
      <c r="B71">
        <v>22.172368540000001</v>
      </c>
    </row>
    <row r="72" spans="1:2" x14ac:dyDescent="0.25">
      <c r="A72">
        <v>5.0359999999999996</v>
      </c>
      <c r="B72">
        <v>21.767030850000001</v>
      </c>
    </row>
    <row r="73" spans="1:2" x14ac:dyDescent="0.25">
      <c r="A73">
        <v>5.415</v>
      </c>
      <c r="B73">
        <v>22.043253880000002</v>
      </c>
    </row>
    <row r="74" spans="1:2" x14ac:dyDescent="0.25">
      <c r="A74">
        <v>5.431</v>
      </c>
      <c r="B74">
        <v>21.727368999999999</v>
      </c>
    </row>
    <row r="75" spans="1:2" x14ac:dyDescent="0.25">
      <c r="A75">
        <v>4.6820000000000004</v>
      </c>
      <c r="B75">
        <v>22.056328010000001</v>
      </c>
    </row>
    <row r="76" spans="1:2" x14ac:dyDescent="0.25">
      <c r="A76">
        <v>4.5380000000000003</v>
      </c>
      <c r="B76">
        <v>21.666502879999999</v>
      </c>
    </row>
    <row r="77" spans="1:2" x14ac:dyDescent="0.25">
      <c r="A77">
        <v>5.556</v>
      </c>
      <c r="B77">
        <v>21.521533860000002</v>
      </c>
    </row>
    <row r="78" spans="1:2" x14ac:dyDescent="0.25">
      <c r="A78">
        <v>4.399</v>
      </c>
      <c r="B78">
        <v>21.769722590000001</v>
      </c>
    </row>
    <row r="79" spans="1:2" x14ac:dyDescent="0.25">
      <c r="A79">
        <v>4.2210000000000001</v>
      </c>
      <c r="B79">
        <v>21.675255589999999</v>
      </c>
    </row>
    <row r="80" spans="1:2" x14ac:dyDescent="0.25">
      <c r="A80">
        <v>5.3559999999999999</v>
      </c>
      <c r="B80">
        <v>21.838572339999999</v>
      </c>
    </row>
    <row r="81" spans="1:2" x14ac:dyDescent="0.25">
      <c r="A81">
        <v>5.319</v>
      </c>
      <c r="B81">
        <v>21.9182989</v>
      </c>
    </row>
    <row r="82" spans="1:2" x14ac:dyDescent="0.25">
      <c r="A82">
        <v>6.1029999999999998</v>
      </c>
      <c r="B82">
        <v>22.041825620000001</v>
      </c>
    </row>
    <row r="83" spans="1:2" x14ac:dyDescent="0.25">
      <c r="A83">
        <v>5.7220000000000004</v>
      </c>
      <c r="B83">
        <v>21.868437759999999</v>
      </c>
    </row>
    <row r="84" spans="1:2" x14ac:dyDescent="0.25">
      <c r="A84">
        <v>5.6520000000000001</v>
      </c>
      <c r="B84">
        <v>21.84111759</v>
      </c>
    </row>
    <row r="85" spans="1:2" x14ac:dyDescent="0.25">
      <c r="A85">
        <v>5.056</v>
      </c>
      <c r="B85">
        <v>21.932764670000001</v>
      </c>
    </row>
    <row r="86" spans="1:2" x14ac:dyDescent="0.25">
      <c r="A86">
        <v>5.0010000000000003</v>
      </c>
      <c r="B86">
        <v>22.026975310000001</v>
      </c>
    </row>
    <row r="87" spans="1:2" x14ac:dyDescent="0.25">
      <c r="A87">
        <v>5.2270000000000003</v>
      </c>
      <c r="B87">
        <v>21.542573319999999</v>
      </c>
    </row>
    <row r="88" spans="1:2" x14ac:dyDescent="0.25">
      <c r="A88">
        <v>4.9870000000000001</v>
      </c>
      <c r="B88">
        <v>21.78433485</v>
      </c>
    </row>
    <row r="89" spans="1:2" x14ac:dyDescent="0.25">
      <c r="A89">
        <v>4.4729999999999999</v>
      </c>
      <c r="B89">
        <v>22.043290509999999</v>
      </c>
    </row>
    <row r="90" spans="1:2" x14ac:dyDescent="0.25">
      <c r="A90">
        <v>4.1130000000000004</v>
      </c>
      <c r="B90">
        <v>21.763533429999999</v>
      </c>
    </row>
    <row r="91" spans="1:2" x14ac:dyDescent="0.25">
      <c r="A91">
        <v>5.4139999999999997</v>
      </c>
      <c r="B91">
        <v>21.862486650000001</v>
      </c>
    </row>
    <row r="92" spans="1:2" x14ac:dyDescent="0.25">
      <c r="A92">
        <v>5.2220000000000004</v>
      </c>
      <c r="B92">
        <v>21.833921320000002</v>
      </c>
    </row>
    <row r="93" spans="1:2" x14ac:dyDescent="0.25">
      <c r="A93">
        <v>5.3090000000000002</v>
      </c>
      <c r="B93">
        <v>21.872594379999999</v>
      </c>
    </row>
    <row r="94" spans="1:2" x14ac:dyDescent="0.25">
      <c r="A94">
        <v>5.1070000000000002</v>
      </c>
      <c r="B94">
        <v>21.723834960000001</v>
      </c>
    </row>
    <row r="95" spans="1:2" x14ac:dyDescent="0.25">
      <c r="A95">
        <v>4.4870000000000001</v>
      </c>
      <c r="B95">
        <v>21.889623709999999</v>
      </c>
    </row>
    <row r="96" spans="1:2" x14ac:dyDescent="0.25">
      <c r="A96">
        <v>5.6189999999999998</v>
      </c>
      <c r="B96">
        <v>21.870140689999999</v>
      </c>
    </row>
    <row r="97" spans="1:2" x14ac:dyDescent="0.25">
      <c r="A97">
        <v>4.8440000000000003</v>
      </c>
      <c r="B97">
        <v>21.88568682</v>
      </c>
    </row>
    <row r="98" spans="1:2" x14ac:dyDescent="0.25">
      <c r="A98">
        <v>4.58</v>
      </c>
      <c r="B98">
        <v>21.695599229999999</v>
      </c>
    </row>
    <row r="99" spans="1:2" x14ac:dyDescent="0.25">
      <c r="A99">
        <v>4.5890000000000004</v>
      </c>
      <c r="B99">
        <v>22.01267434</v>
      </c>
    </row>
    <row r="100" spans="1:2" x14ac:dyDescent="0.25">
      <c r="A100">
        <v>4.7859999999999996</v>
      </c>
      <c r="B100">
        <v>21.771443829999999</v>
      </c>
    </row>
    <row r="101" spans="1:2" x14ac:dyDescent="0.25">
      <c r="A101">
        <v>4.7729999999999997</v>
      </c>
      <c r="B101">
        <v>22.013791309999998</v>
      </c>
    </row>
    <row r="102" spans="1:2" x14ac:dyDescent="0.25">
      <c r="A102">
        <v>4.7380000000000004</v>
      </c>
      <c r="B102">
        <v>21.685015409999998</v>
      </c>
    </row>
    <row r="103" spans="1:2" x14ac:dyDescent="0.25">
      <c r="A103">
        <v>5.4249999999999998</v>
      </c>
      <c r="B103">
        <v>21.913391520000001</v>
      </c>
    </row>
    <row r="104" spans="1:2" x14ac:dyDescent="0.25">
      <c r="A104">
        <v>5.2569999999999997</v>
      </c>
      <c r="B104">
        <v>21.89161962</v>
      </c>
    </row>
    <row r="105" spans="1:2" x14ac:dyDescent="0.25">
      <c r="A105">
        <v>4.6959999999999997</v>
      </c>
      <c r="B105">
        <v>22.098351999999998</v>
      </c>
    </row>
    <row r="106" spans="1:2" x14ac:dyDescent="0.25">
      <c r="A106">
        <v>5.6520000000000001</v>
      </c>
      <c r="B106">
        <v>21.559913940000001</v>
      </c>
    </row>
    <row r="107" spans="1:2" x14ac:dyDescent="0.25">
      <c r="A107">
        <v>4.12</v>
      </c>
      <c r="B107">
        <v>21.7120426</v>
      </c>
    </row>
    <row r="108" spans="1:2" x14ac:dyDescent="0.25">
      <c r="A108">
        <v>5.2750000000000004</v>
      </c>
      <c r="B108">
        <v>21.798745690000001</v>
      </c>
    </row>
    <row r="109" spans="1:2" x14ac:dyDescent="0.25">
      <c r="A109">
        <v>4.9420000000000002</v>
      </c>
      <c r="B109">
        <v>21.548524430000001</v>
      </c>
    </row>
    <row r="110" spans="1:2" x14ac:dyDescent="0.25">
      <c r="A110">
        <v>5.0209999999999999</v>
      </c>
      <c r="B110">
        <v>21.8520127</v>
      </c>
    </row>
    <row r="111" spans="1:2" x14ac:dyDescent="0.25">
      <c r="A111">
        <v>4.673</v>
      </c>
      <c r="B111">
        <v>22.035618150000001</v>
      </c>
    </row>
    <row r="112" spans="1:2" x14ac:dyDescent="0.25">
      <c r="A112">
        <v>4.7249999999999996</v>
      </c>
      <c r="B112">
        <v>21.645371870000002</v>
      </c>
    </row>
    <row r="113" spans="1:2" x14ac:dyDescent="0.25">
      <c r="A113">
        <v>5.4249999999999998</v>
      </c>
      <c r="B113">
        <v>21.906305119999999</v>
      </c>
    </row>
    <row r="114" spans="1:2" x14ac:dyDescent="0.25">
      <c r="A114">
        <v>5.4020000000000001</v>
      </c>
      <c r="B114">
        <v>21.836869409999998</v>
      </c>
    </row>
    <row r="115" spans="1:2" x14ac:dyDescent="0.25">
      <c r="A115">
        <v>5.2279999999999998</v>
      </c>
      <c r="B115">
        <v>22.052977080000002</v>
      </c>
    </row>
    <row r="116" spans="1:2" x14ac:dyDescent="0.25">
      <c r="A116">
        <v>5.3460000000000001</v>
      </c>
      <c r="B116">
        <v>21.838004699999999</v>
      </c>
    </row>
    <row r="117" spans="1:2" x14ac:dyDescent="0.25">
      <c r="A117">
        <v>5.8150000000000004</v>
      </c>
      <c r="B117">
        <v>21.912604139999999</v>
      </c>
    </row>
    <row r="118" spans="1:2" x14ac:dyDescent="0.25">
      <c r="A118">
        <v>5.1520000000000001</v>
      </c>
      <c r="B118">
        <v>21.510345770000001</v>
      </c>
    </row>
    <row r="119" spans="1:2" x14ac:dyDescent="0.25">
      <c r="A119">
        <v>5.2939999999999996</v>
      </c>
      <c r="B119">
        <v>22.02062136</v>
      </c>
    </row>
    <row r="120" spans="1:2" x14ac:dyDescent="0.25">
      <c r="A120">
        <v>5.9260000000000002</v>
      </c>
      <c r="B120">
        <v>21.77508774</v>
      </c>
    </row>
    <row r="121" spans="1:2" x14ac:dyDescent="0.25">
      <c r="A121">
        <v>4.8319999999999999</v>
      </c>
      <c r="B121">
        <v>21.96843471</v>
      </c>
    </row>
    <row r="122" spans="1:2" x14ac:dyDescent="0.25">
      <c r="A122">
        <v>5.5190000000000001</v>
      </c>
      <c r="B122">
        <v>21.780269780000001</v>
      </c>
    </row>
    <row r="123" spans="1:2" x14ac:dyDescent="0.25">
      <c r="A123">
        <v>5.0720000000000001</v>
      </c>
      <c r="B123">
        <v>21.58254646</v>
      </c>
    </row>
    <row r="124" spans="1:2" x14ac:dyDescent="0.25">
      <c r="A124">
        <v>5.5709999999999997</v>
      </c>
      <c r="B124">
        <v>21.722113709999999</v>
      </c>
    </row>
    <row r="125" spans="1:2" x14ac:dyDescent="0.25">
      <c r="A125">
        <v>4.9260000000000002</v>
      </c>
      <c r="B125">
        <v>21.584633929999999</v>
      </c>
    </row>
    <row r="126" spans="1:2" x14ac:dyDescent="0.25">
      <c r="A126">
        <v>4.6100000000000003</v>
      </c>
      <c r="B126">
        <v>21.692083499999999</v>
      </c>
    </row>
    <row r="127" spans="1:2" x14ac:dyDescent="0.25">
      <c r="A127">
        <v>5.5380000000000003</v>
      </c>
      <c r="B127">
        <v>21.56837367</v>
      </c>
    </row>
    <row r="128" spans="1:2" x14ac:dyDescent="0.25">
      <c r="A128">
        <v>4.7089999999999996</v>
      </c>
      <c r="B128">
        <v>21.992550430000001</v>
      </c>
    </row>
    <row r="129" spans="1:2" x14ac:dyDescent="0.25">
      <c r="A129">
        <v>5.2670000000000003</v>
      </c>
      <c r="B129">
        <v>21.914197210000001</v>
      </c>
    </row>
    <row r="130" spans="1:2" x14ac:dyDescent="0.25">
      <c r="A130">
        <v>5.2729999999999997</v>
      </c>
      <c r="B130">
        <v>22.007254249999999</v>
      </c>
    </row>
    <row r="131" spans="1:2" x14ac:dyDescent="0.25">
      <c r="A131">
        <v>4.8419999999999996</v>
      </c>
      <c r="B131">
        <v>21.733118690000001</v>
      </c>
    </row>
    <row r="132" spans="1:2" x14ac:dyDescent="0.25">
      <c r="A132">
        <v>4.78</v>
      </c>
      <c r="B132">
        <v>21.703308209999999</v>
      </c>
    </row>
    <row r="133" spans="1:2" x14ac:dyDescent="0.25">
      <c r="A133">
        <v>4.3170000000000002</v>
      </c>
      <c r="B133">
        <v>21.760383919999999</v>
      </c>
    </row>
    <row r="134" spans="1:2" x14ac:dyDescent="0.25">
      <c r="A134">
        <v>5.9960000000000004</v>
      </c>
      <c r="B134">
        <v>21.95309</v>
      </c>
    </row>
    <row r="135" spans="1:2" x14ac:dyDescent="0.25">
      <c r="A135">
        <v>4.7169999999999996</v>
      </c>
      <c r="B135">
        <v>21.582491529999999</v>
      </c>
    </row>
    <row r="136" spans="1:2" x14ac:dyDescent="0.25">
      <c r="A136">
        <v>5.0430000000000001</v>
      </c>
      <c r="B136">
        <v>22.0737785</v>
      </c>
    </row>
    <row r="137" spans="1:2" x14ac:dyDescent="0.25">
      <c r="A137">
        <v>4.883</v>
      </c>
      <c r="B137">
        <v>21.555317850000002</v>
      </c>
    </row>
    <row r="138" spans="1:2" x14ac:dyDescent="0.25">
      <c r="A138">
        <v>6.4180000000000001</v>
      </c>
      <c r="B138">
        <v>22.06297494</v>
      </c>
    </row>
    <row r="139" spans="1:2" x14ac:dyDescent="0.25">
      <c r="A139">
        <v>5.6260000000000003</v>
      </c>
      <c r="B139">
        <v>21.527704700000001</v>
      </c>
    </row>
    <row r="140" spans="1:2" x14ac:dyDescent="0.25">
      <c r="A140">
        <v>5.44</v>
      </c>
      <c r="B140">
        <v>21.536677139999998</v>
      </c>
    </row>
    <row r="141" spans="1:2" x14ac:dyDescent="0.25">
      <c r="A141">
        <v>5.6660000000000004</v>
      </c>
      <c r="B141">
        <v>21.901800590000001</v>
      </c>
    </row>
    <row r="142" spans="1:2" x14ac:dyDescent="0.25">
      <c r="A142">
        <v>5.0940000000000003</v>
      </c>
      <c r="B142">
        <v>21.72531816</v>
      </c>
    </row>
    <row r="143" spans="1:2" x14ac:dyDescent="0.25">
      <c r="A143">
        <v>5.2709999999999999</v>
      </c>
      <c r="B143">
        <v>21.913061920000001</v>
      </c>
    </row>
    <row r="144" spans="1:2" x14ac:dyDescent="0.25">
      <c r="A144">
        <v>4.875</v>
      </c>
      <c r="B144">
        <v>22.030124820000001</v>
      </c>
    </row>
    <row r="145" spans="1:2" x14ac:dyDescent="0.25">
      <c r="A145">
        <v>4.3890000000000002</v>
      </c>
      <c r="B145">
        <v>21.572640159999999</v>
      </c>
    </row>
    <row r="146" spans="1:2" x14ac:dyDescent="0.25">
      <c r="A146">
        <v>5.633</v>
      </c>
      <c r="B146">
        <v>21.96056093</v>
      </c>
    </row>
    <row r="147" spans="1:2" x14ac:dyDescent="0.25">
      <c r="A147">
        <v>4.8559999999999999</v>
      </c>
      <c r="B147">
        <v>21.96052431</v>
      </c>
    </row>
    <row r="148" spans="1:2" x14ac:dyDescent="0.25">
      <c r="A148">
        <v>4.3470000000000004</v>
      </c>
      <c r="B148">
        <v>21.738850060000001</v>
      </c>
    </row>
    <row r="149" spans="1:2" x14ac:dyDescent="0.25">
      <c r="A149">
        <v>5.3819999999999997</v>
      </c>
      <c r="B149">
        <v>21.961403239999999</v>
      </c>
    </row>
    <row r="150" spans="1:2" x14ac:dyDescent="0.25">
      <c r="A150">
        <v>5.3920000000000003</v>
      </c>
      <c r="B150">
        <v>22.04427931</v>
      </c>
    </row>
    <row r="151" spans="1:2" x14ac:dyDescent="0.25">
      <c r="A151">
        <v>5.2140000000000004</v>
      </c>
      <c r="B151">
        <v>21.574727620000001</v>
      </c>
    </row>
    <row r="152" spans="1:2" x14ac:dyDescent="0.25">
      <c r="A152">
        <v>5.202</v>
      </c>
      <c r="B152">
        <v>22.054350410000001</v>
      </c>
    </row>
    <row r="153" spans="1:2" x14ac:dyDescent="0.25">
      <c r="A153">
        <v>4.6760000000000002</v>
      </c>
      <c r="B153">
        <v>21.877666550000001</v>
      </c>
    </row>
    <row r="154" spans="1:2" x14ac:dyDescent="0.25">
      <c r="A154">
        <v>5.3620000000000001</v>
      </c>
      <c r="B154">
        <v>21.69592883</v>
      </c>
    </row>
    <row r="155" spans="1:2" x14ac:dyDescent="0.25">
      <c r="A155">
        <v>5.2629999999999999</v>
      </c>
      <c r="B155">
        <v>22.052409440000002</v>
      </c>
    </row>
    <row r="156" spans="1:2" x14ac:dyDescent="0.25">
      <c r="A156">
        <v>5.5380000000000003</v>
      </c>
      <c r="B156">
        <v>21.621549120000001</v>
      </c>
    </row>
    <row r="157" spans="1:2" x14ac:dyDescent="0.25">
      <c r="A157">
        <v>3.6150000000000002</v>
      </c>
      <c r="B157">
        <v>21.681371500000001</v>
      </c>
    </row>
    <row r="158" spans="1:2" x14ac:dyDescent="0.25">
      <c r="A158">
        <v>5.2320000000000002</v>
      </c>
      <c r="B158">
        <v>21.651268040000001</v>
      </c>
    </row>
    <row r="159" spans="1:2" x14ac:dyDescent="0.25">
      <c r="A159">
        <v>5.734</v>
      </c>
      <c r="B159">
        <v>22.039646600000001</v>
      </c>
    </row>
    <row r="160" spans="1:2" x14ac:dyDescent="0.25">
      <c r="A160">
        <v>4.1390000000000002</v>
      </c>
      <c r="B160">
        <v>21.641782890000002</v>
      </c>
    </row>
    <row r="161" spans="1:2" x14ac:dyDescent="0.25">
      <c r="A161">
        <v>5.0229999999999997</v>
      </c>
      <c r="B161">
        <v>21.84932096</v>
      </c>
    </row>
    <row r="162" spans="1:2" x14ac:dyDescent="0.25">
      <c r="A162">
        <v>5.6769999999999996</v>
      </c>
      <c r="B162">
        <v>21.737659839999999</v>
      </c>
    </row>
    <row r="163" spans="1:2" x14ac:dyDescent="0.25">
      <c r="A163">
        <v>5.8440000000000003</v>
      </c>
      <c r="B163">
        <v>21.581264690000001</v>
      </c>
    </row>
    <row r="164" spans="1:2" x14ac:dyDescent="0.25">
      <c r="A164">
        <v>5.1189999999999998</v>
      </c>
      <c r="B164">
        <v>21.900152590000001</v>
      </c>
    </row>
    <row r="165" spans="1:2" x14ac:dyDescent="0.25">
      <c r="A165">
        <v>5.0730000000000004</v>
      </c>
      <c r="B165">
        <v>21.767909790000001</v>
      </c>
    </row>
    <row r="166" spans="1:2" x14ac:dyDescent="0.25">
      <c r="A166">
        <v>5.9269999999999996</v>
      </c>
      <c r="B166">
        <v>21.870799890000001</v>
      </c>
    </row>
    <row r="167" spans="1:2" x14ac:dyDescent="0.25">
      <c r="A167">
        <v>4.9790000000000001</v>
      </c>
      <c r="B167">
        <v>21.60539872</v>
      </c>
    </row>
    <row r="168" spans="1:2" x14ac:dyDescent="0.25">
      <c r="A168">
        <v>4.6719999999999997</v>
      </c>
      <c r="B168">
        <v>22.186303290000001</v>
      </c>
    </row>
    <row r="169" spans="1:2" x14ac:dyDescent="0.25">
      <c r="A169">
        <v>5.4539999999999997</v>
      </c>
      <c r="B169">
        <v>21.84580523</v>
      </c>
    </row>
    <row r="170" spans="1:2" x14ac:dyDescent="0.25">
      <c r="A170">
        <v>4.9950000000000001</v>
      </c>
      <c r="B170">
        <v>22.091760000000001</v>
      </c>
    </row>
    <row r="171" spans="1:2" x14ac:dyDescent="0.25">
      <c r="A171">
        <v>5.52</v>
      </c>
      <c r="B171">
        <v>22.087658309999998</v>
      </c>
    </row>
    <row r="172" spans="1:2" x14ac:dyDescent="0.25">
      <c r="A172">
        <v>5.2169999999999996</v>
      </c>
      <c r="B172">
        <v>21.67732475</v>
      </c>
    </row>
    <row r="173" spans="1:2" x14ac:dyDescent="0.25">
      <c r="A173">
        <v>5.7270000000000003</v>
      </c>
      <c r="B173">
        <v>21.540302740000001</v>
      </c>
    </row>
    <row r="174" spans="1:2" x14ac:dyDescent="0.25">
      <c r="A174">
        <v>4.9390000000000001</v>
      </c>
      <c r="B174">
        <v>21.662877290000001</v>
      </c>
    </row>
    <row r="175" spans="1:2" x14ac:dyDescent="0.25">
      <c r="A175">
        <v>4.5190000000000001</v>
      </c>
      <c r="B175">
        <v>21.838077940000002</v>
      </c>
    </row>
    <row r="176" spans="1:2" x14ac:dyDescent="0.25">
      <c r="A176">
        <v>4.2309999999999999</v>
      </c>
      <c r="B176">
        <v>21.551490829999999</v>
      </c>
    </row>
    <row r="177" spans="1:2" x14ac:dyDescent="0.25">
      <c r="A177">
        <v>3.7170000000000001</v>
      </c>
      <c r="B177">
        <v>21.791128270000002</v>
      </c>
    </row>
    <row r="178" spans="1:2" x14ac:dyDescent="0.25">
      <c r="A178">
        <v>5.0519999999999996</v>
      </c>
      <c r="B178">
        <v>21.741560110000002</v>
      </c>
    </row>
    <row r="179" spans="1:2" x14ac:dyDescent="0.25">
      <c r="A179">
        <v>5.15</v>
      </c>
      <c r="B179">
        <v>21.955122530000001</v>
      </c>
    </row>
    <row r="180" spans="1:2" x14ac:dyDescent="0.25">
      <c r="A180">
        <v>4.9909999999999997</v>
      </c>
      <c r="B180">
        <v>21.801638839999999</v>
      </c>
    </row>
    <row r="181" spans="1:2" x14ac:dyDescent="0.25">
      <c r="A181">
        <v>5.0999999999999996</v>
      </c>
      <c r="B181">
        <v>22.055284279999999</v>
      </c>
    </row>
    <row r="182" spans="1:2" x14ac:dyDescent="0.25">
      <c r="A182">
        <v>5.1289999999999996</v>
      </c>
      <c r="B182">
        <v>22.050395210000001</v>
      </c>
    </row>
    <row r="183" spans="1:2" x14ac:dyDescent="0.25">
      <c r="A183">
        <v>5.7380000000000004</v>
      </c>
      <c r="B183">
        <v>22.090075379999998</v>
      </c>
    </row>
    <row r="184" spans="1:2" x14ac:dyDescent="0.25">
      <c r="A184">
        <v>5.0430000000000001</v>
      </c>
      <c r="B184">
        <v>21.916797389999999</v>
      </c>
    </row>
    <row r="185" spans="1:2" x14ac:dyDescent="0.25">
      <c r="A185">
        <v>4.4420000000000002</v>
      </c>
      <c r="B185">
        <v>21.636948759999999</v>
      </c>
    </row>
    <row r="186" spans="1:2" x14ac:dyDescent="0.25">
      <c r="A186">
        <v>4.3049999999999997</v>
      </c>
      <c r="B186">
        <v>22.062590409999999</v>
      </c>
    </row>
    <row r="187" spans="1:2" x14ac:dyDescent="0.25">
      <c r="A187">
        <v>5.0960000000000001</v>
      </c>
      <c r="B187">
        <v>21.765712449999999</v>
      </c>
    </row>
    <row r="188" spans="1:2" x14ac:dyDescent="0.25">
      <c r="A188">
        <v>5.476</v>
      </c>
      <c r="B188">
        <v>22.001101720000001</v>
      </c>
    </row>
    <row r="189" spans="1:2" x14ac:dyDescent="0.25">
      <c r="A189">
        <v>4.2460000000000004</v>
      </c>
      <c r="B189">
        <v>21.506079289999999</v>
      </c>
    </row>
    <row r="190" spans="1:2" x14ac:dyDescent="0.25">
      <c r="A190">
        <v>4.6950000000000003</v>
      </c>
      <c r="B190">
        <v>21.921430099999998</v>
      </c>
    </row>
    <row r="191" spans="1:2" x14ac:dyDescent="0.25">
      <c r="A191">
        <v>5.2619999999999996</v>
      </c>
      <c r="B191">
        <v>21.89319437</v>
      </c>
    </row>
    <row r="192" spans="1:2" x14ac:dyDescent="0.25">
      <c r="A192">
        <v>4.8920000000000003</v>
      </c>
      <c r="B192">
        <v>21.598440499999999</v>
      </c>
    </row>
    <row r="193" spans="1:2" x14ac:dyDescent="0.25">
      <c r="A193">
        <v>4.8280000000000003</v>
      </c>
      <c r="B193">
        <v>21.899273659999999</v>
      </c>
    </row>
    <row r="194" spans="1:2" x14ac:dyDescent="0.25">
      <c r="A194">
        <v>4.9180000000000001</v>
      </c>
      <c r="B194">
        <v>21.612356940000002</v>
      </c>
    </row>
    <row r="195" spans="1:2" x14ac:dyDescent="0.25">
      <c r="A195">
        <v>4.78</v>
      </c>
      <c r="B195">
        <v>21.93049409</v>
      </c>
    </row>
    <row r="196" spans="1:2" x14ac:dyDescent="0.25">
      <c r="A196">
        <v>4.5990000000000002</v>
      </c>
      <c r="B196">
        <v>21.99179968</v>
      </c>
    </row>
    <row r="197" spans="1:2" x14ac:dyDescent="0.25">
      <c r="A197">
        <v>5.3220000000000001</v>
      </c>
      <c r="B197">
        <v>22.096868799999999</v>
      </c>
    </row>
    <row r="198" spans="1:2" x14ac:dyDescent="0.25">
      <c r="A198">
        <v>5.0289999999999999</v>
      </c>
      <c r="B198">
        <v>22.00666829</v>
      </c>
    </row>
    <row r="199" spans="1:2" x14ac:dyDescent="0.25">
      <c r="A199">
        <v>5.6319999999999997</v>
      </c>
      <c r="B199">
        <v>21.626602980000001</v>
      </c>
    </row>
    <row r="200" spans="1:2" x14ac:dyDescent="0.25">
      <c r="A200">
        <v>5.1310000000000002</v>
      </c>
      <c r="B200">
        <v>21.945765560000002</v>
      </c>
    </row>
    <row r="201" spans="1:2" x14ac:dyDescent="0.25">
      <c r="A201">
        <v>5.0289999999999999</v>
      </c>
      <c r="B201">
        <v>21.87010407</v>
      </c>
    </row>
    <row r="202" spans="1:2" x14ac:dyDescent="0.25">
      <c r="A202">
        <v>5.1130000000000004</v>
      </c>
      <c r="B202">
        <v>22.095257419999999</v>
      </c>
    </row>
    <row r="203" spans="1:2" x14ac:dyDescent="0.25">
      <c r="A203">
        <v>5.1070000000000002</v>
      </c>
      <c r="B203">
        <v>21.59494308</v>
      </c>
    </row>
    <row r="204" spans="1:2" x14ac:dyDescent="0.25">
      <c r="A204">
        <v>4.9960000000000004</v>
      </c>
      <c r="B204">
        <v>21.76144597</v>
      </c>
    </row>
    <row r="205" spans="1:2" x14ac:dyDescent="0.25">
      <c r="A205">
        <v>4.3879999999999999</v>
      </c>
      <c r="B205">
        <v>21.991744740000001</v>
      </c>
    </row>
    <row r="206" spans="1:2" x14ac:dyDescent="0.25">
      <c r="A206">
        <v>5.1180000000000003</v>
      </c>
      <c r="B206">
        <v>22.03160802</v>
      </c>
    </row>
    <row r="207" spans="1:2" x14ac:dyDescent="0.25">
      <c r="A207">
        <v>5.0739999999999998</v>
      </c>
      <c r="B207">
        <v>22.059788810000001</v>
      </c>
    </row>
    <row r="208" spans="1:2" x14ac:dyDescent="0.25">
      <c r="A208">
        <v>5.3760000000000003</v>
      </c>
      <c r="B208">
        <v>22.012051759999999</v>
      </c>
    </row>
    <row r="209" spans="1:2" x14ac:dyDescent="0.25">
      <c r="A209">
        <v>4.6319999999999997</v>
      </c>
      <c r="B209">
        <v>21.50422987</v>
      </c>
    </row>
    <row r="210" spans="1:2" x14ac:dyDescent="0.25">
      <c r="A210">
        <v>5.3079999999999998</v>
      </c>
      <c r="B210">
        <v>21.502288889999999</v>
      </c>
    </row>
    <row r="211" spans="1:2" x14ac:dyDescent="0.25">
      <c r="A211">
        <v>5.1100000000000003</v>
      </c>
      <c r="B211">
        <v>21.819510480000002</v>
      </c>
    </row>
    <row r="212" spans="1:2" x14ac:dyDescent="0.25">
      <c r="A212">
        <v>5.0570000000000004</v>
      </c>
      <c r="B212">
        <v>21.628049560000001</v>
      </c>
    </row>
    <row r="213" spans="1:2" x14ac:dyDescent="0.25">
      <c r="A213">
        <v>5.4340000000000002</v>
      </c>
      <c r="B213">
        <v>21.739106419999999</v>
      </c>
    </row>
    <row r="214" spans="1:2" x14ac:dyDescent="0.25">
      <c r="A214">
        <v>5.9009999999999998</v>
      </c>
      <c r="B214">
        <v>21.844047360000001</v>
      </c>
    </row>
    <row r="215" spans="1:2" x14ac:dyDescent="0.25">
      <c r="A215">
        <v>4.3460000000000001</v>
      </c>
      <c r="B215">
        <v>21.57044282</v>
      </c>
    </row>
    <row r="216" spans="1:2" x14ac:dyDescent="0.25">
      <c r="A216">
        <v>4.383</v>
      </c>
      <c r="B216">
        <v>21.500842309999999</v>
      </c>
    </row>
    <row r="217" spans="1:2" x14ac:dyDescent="0.25">
      <c r="A217">
        <v>5.28</v>
      </c>
      <c r="B217">
        <v>21.58100833</v>
      </c>
    </row>
    <row r="218" spans="1:2" x14ac:dyDescent="0.25">
      <c r="A218">
        <v>5.5949999999999998</v>
      </c>
      <c r="B218">
        <v>22.02611469</v>
      </c>
    </row>
    <row r="219" spans="1:2" x14ac:dyDescent="0.25">
      <c r="A219">
        <v>4.5609999999999999</v>
      </c>
      <c r="B219">
        <v>21.634952850000001</v>
      </c>
    </row>
    <row r="220" spans="1:2" x14ac:dyDescent="0.25">
      <c r="A220">
        <v>3.927</v>
      </c>
      <c r="B220">
        <v>22.073430590000001</v>
      </c>
    </row>
    <row r="221" spans="1:2" x14ac:dyDescent="0.25">
      <c r="A221">
        <v>4.5510000000000002</v>
      </c>
      <c r="B221">
        <v>21.770839559999999</v>
      </c>
    </row>
    <row r="222" spans="1:2" x14ac:dyDescent="0.25">
      <c r="A222">
        <v>5.101</v>
      </c>
      <c r="B222">
        <v>21.716382339999999</v>
      </c>
    </row>
    <row r="223" spans="1:2" x14ac:dyDescent="0.25">
      <c r="A223">
        <v>5.2149999999999999</v>
      </c>
      <c r="B223">
        <v>21.837565229999999</v>
      </c>
    </row>
    <row r="224" spans="1:2" x14ac:dyDescent="0.25">
      <c r="A224">
        <v>4.508</v>
      </c>
      <c r="B224">
        <v>21.686938080000001</v>
      </c>
    </row>
    <row r="225" spans="1:2" x14ac:dyDescent="0.25">
      <c r="A225">
        <v>4.57</v>
      </c>
      <c r="B225">
        <v>21.5408887</v>
      </c>
    </row>
    <row r="226" spans="1:2" x14ac:dyDescent="0.25">
      <c r="A226">
        <v>5.2309999999999999</v>
      </c>
      <c r="B226">
        <v>21.550648519999999</v>
      </c>
    </row>
    <row r="227" spans="1:2" x14ac:dyDescent="0.25">
      <c r="A227">
        <v>5.0609999999999999</v>
      </c>
      <c r="B227">
        <v>21.972939239999999</v>
      </c>
    </row>
    <row r="228" spans="1:2" x14ac:dyDescent="0.25">
      <c r="A228">
        <v>4.7300000000000004</v>
      </c>
      <c r="B228">
        <v>21.551820429999999</v>
      </c>
    </row>
    <row r="229" spans="1:2" x14ac:dyDescent="0.25">
      <c r="A229">
        <v>5.0510000000000002</v>
      </c>
      <c r="B229">
        <v>21.776479380000001</v>
      </c>
    </row>
    <row r="230" spans="1:2" x14ac:dyDescent="0.25">
      <c r="A230">
        <v>4.5289999999999999</v>
      </c>
      <c r="B230">
        <v>21.82291635</v>
      </c>
    </row>
    <row r="231" spans="1:2" x14ac:dyDescent="0.25">
      <c r="A231">
        <v>4.5519999999999996</v>
      </c>
      <c r="B231">
        <v>21.609335609999999</v>
      </c>
    </row>
    <row r="232" spans="1:2" x14ac:dyDescent="0.25">
      <c r="A232">
        <v>5.5229999999999997</v>
      </c>
      <c r="B232">
        <v>21.912457660000001</v>
      </c>
    </row>
    <row r="233" spans="1:2" x14ac:dyDescent="0.25">
      <c r="A233">
        <v>5.8129999999999997</v>
      </c>
      <c r="B233">
        <v>21.5972869</v>
      </c>
    </row>
    <row r="234" spans="1:2" x14ac:dyDescent="0.25">
      <c r="A234">
        <v>4.6639999999999997</v>
      </c>
      <c r="B234">
        <v>21.716162600000001</v>
      </c>
    </row>
    <row r="235" spans="1:2" x14ac:dyDescent="0.25">
      <c r="A235">
        <v>4.9139999999999997</v>
      </c>
      <c r="B235">
        <v>21.87144078</v>
      </c>
    </row>
    <row r="236" spans="1:2" x14ac:dyDescent="0.25">
      <c r="A236">
        <v>5.056</v>
      </c>
      <c r="B236">
        <v>21.873583180000001</v>
      </c>
    </row>
    <row r="237" spans="1:2" x14ac:dyDescent="0.25">
      <c r="A237">
        <v>5.9219999999999997</v>
      </c>
      <c r="B237">
        <v>21.952522349999999</v>
      </c>
    </row>
    <row r="238" spans="1:2" x14ac:dyDescent="0.25">
      <c r="A238">
        <v>5.298</v>
      </c>
      <c r="B238">
        <v>22.092199470000001</v>
      </c>
    </row>
    <row r="239" spans="1:2" x14ac:dyDescent="0.25">
      <c r="A239">
        <v>5.827</v>
      </c>
      <c r="B239">
        <v>21.94615009</v>
      </c>
    </row>
    <row r="240" spans="1:2" x14ac:dyDescent="0.25">
      <c r="A240">
        <v>5.0890000000000004</v>
      </c>
      <c r="B240">
        <v>21.858000430000001</v>
      </c>
    </row>
    <row r="241" spans="1:2" x14ac:dyDescent="0.25">
      <c r="A241">
        <v>5.78</v>
      </c>
      <c r="B241">
        <v>21.923297829999999</v>
      </c>
    </row>
    <row r="242" spans="1:2" x14ac:dyDescent="0.25">
      <c r="A242">
        <v>4.6779999999999999</v>
      </c>
      <c r="B242">
        <v>21.95891293</v>
      </c>
    </row>
    <row r="243" spans="1:2" x14ac:dyDescent="0.25">
      <c r="A243">
        <v>4.5170000000000003</v>
      </c>
      <c r="B243">
        <v>21.9552324</v>
      </c>
    </row>
    <row r="244" spans="1:2" x14ac:dyDescent="0.25">
      <c r="A244">
        <v>5.5970000000000004</v>
      </c>
      <c r="B244">
        <v>21.963563950000001</v>
      </c>
    </row>
    <row r="245" spans="1:2" x14ac:dyDescent="0.25">
      <c r="A245">
        <v>5.4589999999999996</v>
      </c>
      <c r="B245">
        <v>21.926520579999998</v>
      </c>
    </row>
    <row r="246" spans="1:2" x14ac:dyDescent="0.25">
      <c r="A246">
        <v>4.1349999999999998</v>
      </c>
      <c r="B246">
        <v>21.834415719999999</v>
      </c>
    </row>
    <row r="247" spans="1:2" x14ac:dyDescent="0.25">
      <c r="A247">
        <v>5.6360000000000001</v>
      </c>
      <c r="B247">
        <v>21.938514359999999</v>
      </c>
    </row>
    <row r="248" spans="1:2" x14ac:dyDescent="0.25">
      <c r="A248">
        <v>4.9000000000000004</v>
      </c>
      <c r="B248">
        <v>21.78869289</v>
      </c>
    </row>
    <row r="249" spans="1:2" x14ac:dyDescent="0.25">
      <c r="A249">
        <v>4.4329999999999998</v>
      </c>
      <c r="B249">
        <v>21.913318279999999</v>
      </c>
    </row>
    <row r="250" spans="1:2" x14ac:dyDescent="0.25">
      <c r="A250">
        <v>4.0599999999999996</v>
      </c>
      <c r="B250">
        <v>21.726068909999999</v>
      </c>
    </row>
    <row r="251" spans="1:2" x14ac:dyDescent="0.25">
      <c r="A251">
        <v>4.5880000000000001</v>
      </c>
      <c r="B251">
        <v>21.99132359</v>
      </c>
    </row>
    <row r="252" spans="1:2" x14ac:dyDescent="0.25">
      <c r="A252">
        <v>5.2370000000000001</v>
      </c>
      <c r="B252">
        <v>21.594906460000001</v>
      </c>
    </row>
    <row r="253" spans="1:2" x14ac:dyDescent="0.25">
      <c r="A253">
        <v>5.4589999999999996</v>
      </c>
      <c r="B253">
        <v>21.556434830000001</v>
      </c>
    </row>
    <row r="254" spans="1:2" x14ac:dyDescent="0.25">
      <c r="A254">
        <v>4.9649999999999999</v>
      </c>
      <c r="B254">
        <v>21.543708609999999</v>
      </c>
    </row>
    <row r="255" spans="1:2" x14ac:dyDescent="0.25">
      <c r="A255">
        <v>4.9729999999999999</v>
      </c>
      <c r="B255">
        <v>21.700067140000002</v>
      </c>
    </row>
    <row r="256" spans="1:2" x14ac:dyDescent="0.25">
      <c r="A256">
        <v>5.1070000000000002</v>
      </c>
      <c r="B256">
        <v>21.97533799</v>
      </c>
    </row>
    <row r="257" spans="1:2" x14ac:dyDescent="0.25">
      <c r="A257">
        <v>4.8239999999999998</v>
      </c>
      <c r="B257">
        <v>21.91987365</v>
      </c>
    </row>
    <row r="258" spans="1:2" x14ac:dyDescent="0.25">
      <c r="A258">
        <v>5.4640000000000004</v>
      </c>
      <c r="B258">
        <v>21.86558123</v>
      </c>
    </row>
    <row r="259" spans="1:2" x14ac:dyDescent="0.25">
      <c r="A259">
        <v>4.7530000000000001</v>
      </c>
      <c r="B259">
        <v>21.519483019999999</v>
      </c>
    </row>
    <row r="260" spans="1:2" x14ac:dyDescent="0.25">
      <c r="A260">
        <v>6.1719999999999997</v>
      </c>
      <c r="B260">
        <v>21.897607350000001</v>
      </c>
    </row>
    <row r="261" spans="1:2" x14ac:dyDescent="0.25">
      <c r="A261">
        <v>5.3719999999999999</v>
      </c>
      <c r="B261">
        <v>21.804770040000001</v>
      </c>
    </row>
    <row r="262" spans="1:2" x14ac:dyDescent="0.25">
      <c r="A262">
        <v>5.3049999999999997</v>
      </c>
      <c r="B262">
        <v>22.075591299999999</v>
      </c>
    </row>
    <row r="263" spans="1:2" x14ac:dyDescent="0.25">
      <c r="A263">
        <v>4.5090000000000003</v>
      </c>
      <c r="B263">
        <v>21.835569320000001</v>
      </c>
    </row>
    <row r="264" spans="1:2" x14ac:dyDescent="0.25">
      <c r="A264">
        <v>5.4359999999999999</v>
      </c>
      <c r="B264">
        <v>21.890429399999999</v>
      </c>
    </row>
    <row r="265" spans="1:2" x14ac:dyDescent="0.25">
      <c r="A265">
        <v>5.7240000000000002</v>
      </c>
      <c r="B265">
        <v>22.065263829999999</v>
      </c>
    </row>
    <row r="266" spans="1:2" x14ac:dyDescent="0.25">
      <c r="A266">
        <v>4.6340000000000003</v>
      </c>
      <c r="B266">
        <v>21.591006199999999</v>
      </c>
    </row>
    <row r="267" spans="1:2" x14ac:dyDescent="0.25">
      <c r="A267">
        <v>4.8490000000000002</v>
      </c>
      <c r="B267">
        <v>21.757673879999999</v>
      </c>
    </row>
    <row r="268" spans="1:2" x14ac:dyDescent="0.25">
      <c r="A268">
        <v>4.33</v>
      </c>
      <c r="B268">
        <v>22.041990420000001</v>
      </c>
    </row>
    <row r="269" spans="1:2" x14ac:dyDescent="0.25">
      <c r="A269">
        <v>5.6769999999999996</v>
      </c>
      <c r="B269">
        <v>22.087823109999999</v>
      </c>
    </row>
    <row r="270" spans="1:2" x14ac:dyDescent="0.25">
      <c r="A270">
        <v>5.5229999999999997</v>
      </c>
      <c r="B270">
        <v>21.799093599999999</v>
      </c>
    </row>
    <row r="271" spans="1:2" x14ac:dyDescent="0.25">
      <c r="A271">
        <v>5.0919999999999996</v>
      </c>
      <c r="B271">
        <v>21.78380383</v>
      </c>
    </row>
    <row r="272" spans="1:2" x14ac:dyDescent="0.25">
      <c r="A272">
        <v>3.9039999999999999</v>
      </c>
      <c r="B272">
        <v>21.579305399999999</v>
      </c>
    </row>
    <row r="273" spans="1:2" x14ac:dyDescent="0.25">
      <c r="A273">
        <v>5.2530000000000001</v>
      </c>
      <c r="B273">
        <v>21.72830287</v>
      </c>
    </row>
    <row r="274" spans="1:2" x14ac:dyDescent="0.25">
      <c r="A274">
        <v>5.2629999999999999</v>
      </c>
      <c r="B274">
        <v>21.821323280000001</v>
      </c>
    </row>
    <row r="275" spans="1:2" x14ac:dyDescent="0.25">
      <c r="A275">
        <v>5.6079999999999997</v>
      </c>
      <c r="B275">
        <v>21.58250984</v>
      </c>
    </row>
    <row r="276" spans="1:2" x14ac:dyDescent="0.25">
      <c r="A276">
        <v>4.5209999999999999</v>
      </c>
      <c r="B276">
        <v>21.697357100000001</v>
      </c>
    </row>
    <row r="277" spans="1:2" x14ac:dyDescent="0.25">
      <c r="A277">
        <v>5.6029999999999998</v>
      </c>
      <c r="B277">
        <v>21.899877929999999</v>
      </c>
    </row>
    <row r="278" spans="1:2" x14ac:dyDescent="0.25">
      <c r="A278">
        <v>4.7190000000000003</v>
      </c>
      <c r="B278">
        <v>21.924341559999998</v>
      </c>
    </row>
    <row r="279" spans="1:2" x14ac:dyDescent="0.25">
      <c r="A279">
        <v>4.633</v>
      </c>
      <c r="B279">
        <v>21.835587629999999</v>
      </c>
    </row>
    <row r="280" spans="1:2" x14ac:dyDescent="0.25">
      <c r="A280">
        <v>4.1379999999999999</v>
      </c>
      <c r="B280">
        <v>21.60624104</v>
      </c>
    </row>
    <row r="281" spans="1:2" x14ac:dyDescent="0.25">
      <c r="A281">
        <v>5.6870000000000003</v>
      </c>
      <c r="B281">
        <v>21.506060980000001</v>
      </c>
    </row>
    <row r="282" spans="1:2" x14ac:dyDescent="0.25">
      <c r="A282">
        <v>4.5170000000000003</v>
      </c>
      <c r="B282">
        <v>21.695837279999999</v>
      </c>
    </row>
    <row r="283" spans="1:2" x14ac:dyDescent="0.25">
      <c r="A283">
        <v>5.7729999999999997</v>
      </c>
      <c r="B283">
        <v>21.984768209999999</v>
      </c>
    </row>
    <row r="284" spans="1:2" x14ac:dyDescent="0.25">
      <c r="A284">
        <v>4.4160000000000004</v>
      </c>
      <c r="B284">
        <v>22.065739919999999</v>
      </c>
    </row>
    <row r="285" spans="1:2" x14ac:dyDescent="0.25">
      <c r="A285">
        <v>4.7949999999999999</v>
      </c>
      <c r="B285">
        <v>21.912439339999999</v>
      </c>
    </row>
    <row r="286" spans="1:2" x14ac:dyDescent="0.25">
      <c r="A286">
        <v>4.3460000000000001</v>
      </c>
      <c r="B286">
        <v>22.004745629999999</v>
      </c>
    </row>
    <row r="287" spans="1:2" x14ac:dyDescent="0.25">
      <c r="A287">
        <v>5.7949999999999999</v>
      </c>
      <c r="B287">
        <v>21.626731159999999</v>
      </c>
    </row>
    <row r="288" spans="1:2" x14ac:dyDescent="0.25">
      <c r="A288">
        <v>5.0140000000000002</v>
      </c>
      <c r="B288">
        <v>21.575514999999999</v>
      </c>
    </row>
    <row r="289" spans="1:2" x14ac:dyDescent="0.25">
      <c r="A289">
        <v>5.165</v>
      </c>
      <c r="B289">
        <v>21.650590529999999</v>
      </c>
    </row>
    <row r="290" spans="1:2" x14ac:dyDescent="0.25">
      <c r="A290">
        <v>5.4880000000000004</v>
      </c>
      <c r="B290">
        <v>22.063927119999999</v>
      </c>
    </row>
    <row r="291" spans="1:2" x14ac:dyDescent="0.25">
      <c r="A291">
        <v>5.9749999999999996</v>
      </c>
      <c r="B291">
        <v>21.599777209999999</v>
      </c>
    </row>
    <row r="292" spans="1:2" x14ac:dyDescent="0.25">
      <c r="A292">
        <v>4.97</v>
      </c>
      <c r="B292">
        <v>21.890191349999998</v>
      </c>
    </row>
    <row r="293" spans="1:2" x14ac:dyDescent="0.25">
      <c r="A293">
        <v>4.4850000000000003</v>
      </c>
      <c r="B293">
        <v>21.548469499999999</v>
      </c>
    </row>
    <row r="294" spans="1:2" x14ac:dyDescent="0.25">
      <c r="A294">
        <v>4.7149999999999999</v>
      </c>
      <c r="B294">
        <v>21.814419999999998</v>
      </c>
    </row>
    <row r="295" spans="1:2" x14ac:dyDescent="0.25">
      <c r="A295">
        <v>5.4240000000000004</v>
      </c>
      <c r="B295">
        <v>21.706036560000001</v>
      </c>
    </row>
    <row r="296" spans="1:2" x14ac:dyDescent="0.25">
      <c r="A296">
        <v>5.4359999999999999</v>
      </c>
      <c r="B296">
        <v>22.027506330000001</v>
      </c>
    </row>
    <row r="297" spans="1:2" x14ac:dyDescent="0.25">
      <c r="A297">
        <v>5.2549999999999999</v>
      </c>
      <c r="B297">
        <v>21.780562759999999</v>
      </c>
    </row>
    <row r="298" spans="1:2" x14ac:dyDescent="0.25">
      <c r="A298">
        <v>4.2569999999999997</v>
      </c>
      <c r="B298">
        <v>21.54997101</v>
      </c>
    </row>
    <row r="299" spans="1:2" x14ac:dyDescent="0.25">
      <c r="A299">
        <v>4.3019999999999996</v>
      </c>
      <c r="B299">
        <v>21.91300699</v>
      </c>
    </row>
    <row r="300" spans="1:2" x14ac:dyDescent="0.25">
      <c r="A300">
        <v>4.9279999999999999</v>
      </c>
      <c r="B300">
        <v>21.638670000000001</v>
      </c>
    </row>
    <row r="301" spans="1:2" x14ac:dyDescent="0.25">
      <c r="A301">
        <v>4.6859999999999999</v>
      </c>
      <c r="B301">
        <v>22.03160802</v>
      </c>
    </row>
    <row r="302" spans="1:2" x14ac:dyDescent="0.25">
      <c r="A302">
        <v>4.6859999999999999</v>
      </c>
      <c r="B302">
        <v>21.80048524</v>
      </c>
    </row>
    <row r="303" spans="1:2" x14ac:dyDescent="0.25">
      <c r="A303">
        <v>5.4390000000000001</v>
      </c>
      <c r="B303">
        <v>21.578170109999999</v>
      </c>
    </row>
    <row r="304" spans="1:2" x14ac:dyDescent="0.25">
      <c r="A304">
        <v>4.5810000000000004</v>
      </c>
      <c r="B304">
        <v>21.00976592</v>
      </c>
    </row>
    <row r="305" spans="1:2" x14ac:dyDescent="0.25">
      <c r="A305">
        <v>4.9429999999999996</v>
      </c>
      <c r="B305">
        <v>21.86805322</v>
      </c>
    </row>
    <row r="306" spans="1:2" x14ac:dyDescent="0.25">
      <c r="A306">
        <v>4.8840000000000003</v>
      </c>
      <c r="B306">
        <v>21.993227940000001</v>
      </c>
    </row>
    <row r="307" spans="1:2" x14ac:dyDescent="0.25">
      <c r="A307">
        <v>5.7590000000000003</v>
      </c>
      <c r="B307">
        <v>21.74040651</v>
      </c>
    </row>
    <row r="308" spans="1:2" x14ac:dyDescent="0.25">
      <c r="A308">
        <v>4.3410000000000002</v>
      </c>
      <c r="B308">
        <v>22.06244392</v>
      </c>
    </row>
    <row r="309" spans="1:2" x14ac:dyDescent="0.25">
      <c r="A309">
        <v>4.532</v>
      </c>
      <c r="B309">
        <v>21.71030305</v>
      </c>
    </row>
    <row r="310" spans="1:2" x14ac:dyDescent="0.25">
      <c r="A310">
        <v>4.9160000000000004</v>
      </c>
      <c r="B310">
        <v>21.51045564</v>
      </c>
    </row>
    <row r="311" spans="1:2" x14ac:dyDescent="0.25">
      <c r="A311">
        <v>4.4690000000000003</v>
      </c>
      <c r="B311">
        <v>22.021811580000001</v>
      </c>
    </row>
    <row r="312" spans="1:2" x14ac:dyDescent="0.25">
      <c r="A312">
        <v>4.2830000000000004</v>
      </c>
      <c r="B312">
        <v>21.823209330000001</v>
      </c>
    </row>
    <row r="313" spans="1:2" x14ac:dyDescent="0.25">
      <c r="A313">
        <v>3.9180000000000001</v>
      </c>
      <c r="B313">
        <v>21.500256360000002</v>
      </c>
    </row>
    <row r="314" spans="1:2" x14ac:dyDescent="0.25">
      <c r="A314">
        <v>5.29</v>
      </c>
      <c r="B314">
        <v>21.662492749999998</v>
      </c>
    </row>
    <row r="315" spans="1:2" x14ac:dyDescent="0.25">
      <c r="A315">
        <v>4.8310000000000004</v>
      </c>
      <c r="B315">
        <v>21.983999149999999</v>
      </c>
    </row>
    <row r="316" spans="1:2" x14ac:dyDescent="0.25">
      <c r="A316">
        <v>5.2060000000000004</v>
      </c>
      <c r="B316">
        <v>21.92976165</v>
      </c>
    </row>
    <row r="317" spans="1:2" x14ac:dyDescent="0.25">
      <c r="A317">
        <v>3.976</v>
      </c>
      <c r="B317">
        <v>21.657164219999999</v>
      </c>
    </row>
    <row r="318" spans="1:2" x14ac:dyDescent="0.25">
      <c r="A318">
        <v>5.5839999999999996</v>
      </c>
      <c r="B318">
        <v>21.994528030000001</v>
      </c>
    </row>
    <row r="319" spans="1:2" x14ac:dyDescent="0.25">
      <c r="A319">
        <v>4.0259999999999998</v>
      </c>
      <c r="B319">
        <v>22.08238472</v>
      </c>
    </row>
    <row r="320" spans="1:2" x14ac:dyDescent="0.25">
      <c r="A320">
        <v>4.7409999999999997</v>
      </c>
      <c r="B320">
        <v>21.643101290000001</v>
      </c>
    </row>
    <row r="321" spans="1:2" x14ac:dyDescent="0.25">
      <c r="A321">
        <v>4.5119999999999996</v>
      </c>
      <c r="B321">
        <v>21.616220590000001</v>
      </c>
    </row>
    <row r="322" spans="1:2" x14ac:dyDescent="0.25">
      <c r="A322">
        <v>4.95</v>
      </c>
      <c r="B322">
        <v>22.04622028</v>
      </c>
    </row>
    <row r="323" spans="1:2" x14ac:dyDescent="0.25">
      <c r="A323">
        <v>5.0670000000000002</v>
      </c>
      <c r="B323">
        <v>22.062224189999998</v>
      </c>
    </row>
    <row r="324" spans="1:2" x14ac:dyDescent="0.25">
      <c r="A324">
        <v>5.8680000000000003</v>
      </c>
      <c r="B324">
        <v>21.53442488</v>
      </c>
    </row>
    <row r="325" spans="1:2" x14ac:dyDescent="0.25">
      <c r="A325">
        <v>4.7469999999999999</v>
      </c>
      <c r="B325">
        <v>21.74311655</v>
      </c>
    </row>
    <row r="326" spans="1:2" x14ac:dyDescent="0.25">
      <c r="A326">
        <v>4.6029999999999998</v>
      </c>
      <c r="B326">
        <v>21.982937100000001</v>
      </c>
    </row>
    <row r="327" spans="1:2" x14ac:dyDescent="0.25">
      <c r="A327">
        <v>4.6269999999999998</v>
      </c>
      <c r="B327">
        <v>21.540211190000001</v>
      </c>
    </row>
    <row r="328" spans="1:2" x14ac:dyDescent="0.25">
      <c r="A328">
        <v>5.2930000000000001</v>
      </c>
      <c r="B328">
        <v>21.515198219999998</v>
      </c>
    </row>
    <row r="329" spans="1:2" x14ac:dyDescent="0.25">
      <c r="A329">
        <v>5.6420000000000003</v>
      </c>
      <c r="B329">
        <v>21.51853084</v>
      </c>
    </row>
    <row r="330" spans="1:2" x14ac:dyDescent="0.25">
      <c r="A330">
        <v>4.282</v>
      </c>
      <c r="B330">
        <v>21.817056789999999</v>
      </c>
    </row>
    <row r="331" spans="1:2" x14ac:dyDescent="0.25">
      <c r="A331">
        <v>5.4850000000000003</v>
      </c>
      <c r="B331">
        <v>21.215482040000001</v>
      </c>
    </row>
    <row r="332" spans="1:2" x14ac:dyDescent="0.25">
      <c r="A332">
        <v>5.7939999999999996</v>
      </c>
      <c r="B332">
        <v>21.779427470000002</v>
      </c>
    </row>
    <row r="333" spans="1:2" x14ac:dyDescent="0.25">
      <c r="A333">
        <v>4.6669999999999998</v>
      </c>
      <c r="B333">
        <v>21.58653829</v>
      </c>
    </row>
    <row r="334" spans="1:2" x14ac:dyDescent="0.25">
      <c r="A334">
        <v>5.0419999999999998</v>
      </c>
      <c r="B334">
        <v>21.638340400000001</v>
      </c>
    </row>
    <row r="335" spans="1:2" x14ac:dyDescent="0.25">
      <c r="A335">
        <v>4.5860000000000003</v>
      </c>
      <c r="B335">
        <v>21.653447069999999</v>
      </c>
    </row>
    <row r="336" spans="1:2" x14ac:dyDescent="0.25">
      <c r="A336">
        <v>5.3479999999999999</v>
      </c>
      <c r="B336">
        <v>22.026828819999999</v>
      </c>
    </row>
    <row r="337" spans="1:2" x14ac:dyDescent="0.25">
      <c r="A337">
        <v>5.12</v>
      </c>
      <c r="B337">
        <v>21.960048220000001</v>
      </c>
    </row>
    <row r="338" spans="1:2" x14ac:dyDescent="0.25">
      <c r="A338">
        <v>5.0229999999999997</v>
      </c>
      <c r="B338">
        <v>21.97198706</v>
      </c>
    </row>
    <row r="339" spans="1:2" x14ac:dyDescent="0.25">
      <c r="A339">
        <v>4.4850000000000003</v>
      </c>
      <c r="B339">
        <v>21.6866451</v>
      </c>
    </row>
    <row r="340" spans="1:2" x14ac:dyDescent="0.25">
      <c r="A340">
        <v>4.8499999999999996</v>
      </c>
      <c r="B340">
        <v>21.835477770000001</v>
      </c>
    </row>
    <row r="341" spans="1:2" x14ac:dyDescent="0.25">
      <c r="A341">
        <v>5.3620000000000001</v>
      </c>
      <c r="B341">
        <v>21.577675710000001</v>
      </c>
    </row>
    <row r="342" spans="1:2" x14ac:dyDescent="0.25">
      <c r="A342">
        <v>4.9950000000000001</v>
      </c>
      <c r="B342">
        <v>21.883159890000002</v>
      </c>
    </row>
    <row r="343" spans="1:2" x14ac:dyDescent="0.25">
      <c r="A343">
        <v>5.5010000000000003</v>
      </c>
      <c r="B343">
        <v>21.776003299999999</v>
      </c>
    </row>
    <row r="344" spans="1:2" x14ac:dyDescent="0.25">
      <c r="A344">
        <v>4.4930000000000003</v>
      </c>
      <c r="B344">
        <v>21.752986239999998</v>
      </c>
    </row>
    <row r="345" spans="1:2" x14ac:dyDescent="0.25">
      <c r="A345">
        <v>5.3789999999999996</v>
      </c>
      <c r="B345">
        <v>21.70557878</v>
      </c>
    </row>
    <row r="346" spans="1:2" x14ac:dyDescent="0.25">
      <c r="A346">
        <v>5.6210000000000004</v>
      </c>
      <c r="B346">
        <v>21.746925260000001</v>
      </c>
    </row>
    <row r="347" spans="1:2" x14ac:dyDescent="0.25">
      <c r="A347">
        <v>4.415</v>
      </c>
      <c r="B347">
        <v>21.776442759999998</v>
      </c>
    </row>
    <row r="348" spans="1:2" x14ac:dyDescent="0.25">
      <c r="A348">
        <v>5.1980000000000004</v>
      </c>
      <c r="B348">
        <v>21.974642169999999</v>
      </c>
    </row>
    <row r="349" spans="1:2" x14ac:dyDescent="0.25">
      <c r="A349">
        <v>4.109</v>
      </c>
      <c r="B349">
        <v>21.577675710000001</v>
      </c>
    </row>
    <row r="350" spans="1:2" x14ac:dyDescent="0.25">
      <c r="A350">
        <v>5.04</v>
      </c>
      <c r="B350">
        <v>21.70186163</v>
      </c>
    </row>
    <row r="351" spans="1:2" x14ac:dyDescent="0.25">
      <c r="A351">
        <v>5.5030000000000001</v>
      </c>
      <c r="B351">
        <v>22.050523389999999</v>
      </c>
    </row>
    <row r="352" spans="1:2" x14ac:dyDescent="0.25">
      <c r="A352">
        <v>5.5179999999999998</v>
      </c>
      <c r="B352">
        <v>21.777449870000002</v>
      </c>
    </row>
    <row r="353" spans="1:2" x14ac:dyDescent="0.25">
      <c r="A353">
        <v>5.0529999999999999</v>
      </c>
      <c r="B353">
        <v>21.968691060000001</v>
      </c>
    </row>
    <row r="354" spans="1:2" x14ac:dyDescent="0.25">
      <c r="A354">
        <v>4.6189999999999998</v>
      </c>
      <c r="B354">
        <v>21.506720179999999</v>
      </c>
    </row>
    <row r="355" spans="1:2" x14ac:dyDescent="0.25">
      <c r="A355">
        <v>5.2889999999999997</v>
      </c>
      <c r="B355">
        <v>21.573903619999999</v>
      </c>
    </row>
    <row r="356" spans="1:2" x14ac:dyDescent="0.25">
      <c r="A356">
        <v>5.2320000000000002</v>
      </c>
      <c r="B356">
        <v>21.978908659999998</v>
      </c>
    </row>
    <row r="357" spans="1:2" x14ac:dyDescent="0.25">
      <c r="A357">
        <v>5.3639999999999999</v>
      </c>
      <c r="B357">
        <v>22.092913599999999</v>
      </c>
    </row>
    <row r="358" spans="1:2" x14ac:dyDescent="0.25">
      <c r="A358">
        <v>4.5250000000000004</v>
      </c>
      <c r="B358">
        <v>21.81835688</v>
      </c>
    </row>
    <row r="359" spans="1:2" x14ac:dyDescent="0.25">
      <c r="A359">
        <v>5.298</v>
      </c>
      <c r="B359">
        <v>21.976363410000001</v>
      </c>
    </row>
    <row r="360" spans="1:2" x14ac:dyDescent="0.25">
      <c r="A360">
        <v>5.8049999999999997</v>
      </c>
      <c r="B360">
        <v>21.58884548</v>
      </c>
    </row>
    <row r="361" spans="1:2" x14ac:dyDescent="0.25">
      <c r="A361">
        <v>5.117</v>
      </c>
      <c r="B361">
        <v>21.923316140000001</v>
      </c>
    </row>
    <row r="362" spans="1:2" x14ac:dyDescent="0.25">
      <c r="A362">
        <v>4.8070000000000004</v>
      </c>
      <c r="B362">
        <v>21.809970400000001</v>
      </c>
    </row>
    <row r="363" spans="1:2" x14ac:dyDescent="0.25">
      <c r="A363">
        <v>5.1239999999999997</v>
      </c>
      <c r="B363">
        <v>21.361946469999999</v>
      </c>
    </row>
    <row r="364" spans="1:2" x14ac:dyDescent="0.25">
      <c r="A364">
        <v>5.9089999999999998</v>
      </c>
      <c r="B364">
        <v>21.72378002</v>
      </c>
    </row>
    <row r="365" spans="1:2" x14ac:dyDescent="0.25">
      <c r="A365">
        <v>3.8</v>
      </c>
      <c r="B365">
        <v>21.924085210000001</v>
      </c>
    </row>
    <row r="366" spans="1:2" x14ac:dyDescent="0.25">
      <c r="A366">
        <v>5.008</v>
      </c>
      <c r="B366">
        <v>21.548323010000001</v>
      </c>
    </row>
    <row r="367" spans="1:2" x14ac:dyDescent="0.25">
      <c r="A367">
        <v>4.9379999999999997</v>
      </c>
      <c r="B367">
        <v>22.05255593</v>
      </c>
    </row>
    <row r="368" spans="1:2" x14ac:dyDescent="0.25">
      <c r="A368">
        <v>5.4950000000000001</v>
      </c>
      <c r="B368">
        <v>21.951753289999999</v>
      </c>
    </row>
    <row r="369" spans="1:2" x14ac:dyDescent="0.25">
      <c r="A369">
        <v>5.6180000000000003</v>
      </c>
      <c r="B369">
        <v>22.090606399999999</v>
      </c>
    </row>
    <row r="370" spans="1:2" x14ac:dyDescent="0.25">
      <c r="A370">
        <v>5.8179999999999996</v>
      </c>
      <c r="B370">
        <v>21.648759420000001</v>
      </c>
    </row>
    <row r="371" spans="1:2" x14ac:dyDescent="0.25">
      <c r="A371">
        <v>4.09</v>
      </c>
      <c r="B371">
        <v>21.89779046</v>
      </c>
    </row>
    <row r="372" spans="1:2" x14ac:dyDescent="0.25">
      <c r="A372">
        <v>5.4020000000000001</v>
      </c>
      <c r="B372">
        <v>21.536951810000001</v>
      </c>
    </row>
    <row r="373" spans="1:2" x14ac:dyDescent="0.25">
      <c r="A373">
        <v>5.1829999999999998</v>
      </c>
      <c r="B373">
        <v>21.89064913</v>
      </c>
    </row>
    <row r="374" spans="1:2" x14ac:dyDescent="0.25">
      <c r="A374">
        <v>5.3710000000000004</v>
      </c>
      <c r="B374">
        <v>22.026590779999999</v>
      </c>
    </row>
    <row r="375" spans="1:2" x14ac:dyDescent="0.25">
      <c r="A375">
        <v>5.242</v>
      </c>
      <c r="B375">
        <v>21.895812859999999</v>
      </c>
    </row>
    <row r="376" spans="1:2" x14ac:dyDescent="0.25">
      <c r="A376">
        <v>4.9320000000000004</v>
      </c>
      <c r="B376">
        <v>21.5527543</v>
      </c>
    </row>
    <row r="377" spans="1:2" x14ac:dyDescent="0.25">
      <c r="A377">
        <v>5.83</v>
      </c>
      <c r="B377">
        <v>21.800503559999999</v>
      </c>
    </row>
    <row r="378" spans="1:2" x14ac:dyDescent="0.25">
      <c r="A378">
        <v>5.2270000000000003</v>
      </c>
      <c r="B378">
        <v>21.863695180000001</v>
      </c>
    </row>
    <row r="379" spans="1:2" x14ac:dyDescent="0.25">
      <c r="A379">
        <v>4.984</v>
      </c>
      <c r="B379">
        <v>21.76831263</v>
      </c>
    </row>
    <row r="380" spans="1:2" x14ac:dyDescent="0.25">
      <c r="A380">
        <v>4.99</v>
      </c>
      <c r="B380">
        <v>21.731763659999999</v>
      </c>
    </row>
    <row r="381" spans="1:2" x14ac:dyDescent="0.25">
      <c r="A381">
        <v>4.9740000000000002</v>
      </c>
      <c r="B381">
        <v>22.029813529999998</v>
      </c>
    </row>
    <row r="382" spans="1:2" x14ac:dyDescent="0.25">
      <c r="A382">
        <v>4.1589999999999998</v>
      </c>
      <c r="B382">
        <v>22.00936003</v>
      </c>
    </row>
    <row r="383" spans="1:2" x14ac:dyDescent="0.25">
      <c r="A383">
        <v>5.2220000000000004</v>
      </c>
      <c r="B383">
        <v>22.033475750000001</v>
      </c>
    </row>
    <row r="384" spans="1:2" x14ac:dyDescent="0.25">
      <c r="A384">
        <v>5.0960000000000001</v>
      </c>
      <c r="B384">
        <v>21.821689500000002</v>
      </c>
    </row>
    <row r="385" spans="1:2" x14ac:dyDescent="0.25">
      <c r="A385">
        <v>5.3250000000000002</v>
      </c>
      <c r="B385">
        <v>21.528583640000001</v>
      </c>
    </row>
    <row r="386" spans="1:2" x14ac:dyDescent="0.25">
      <c r="A386">
        <v>4.9160000000000004</v>
      </c>
      <c r="B386">
        <v>21.733521530000001</v>
      </c>
    </row>
    <row r="387" spans="1:2" x14ac:dyDescent="0.25">
      <c r="A387">
        <v>5.4130000000000003</v>
      </c>
      <c r="B387">
        <v>21.82077395</v>
      </c>
    </row>
    <row r="388" spans="1:2" x14ac:dyDescent="0.25">
      <c r="A388">
        <v>5.6609999999999996</v>
      </c>
      <c r="B388">
        <v>21.915936769999998</v>
      </c>
    </row>
    <row r="389" spans="1:2" x14ac:dyDescent="0.25">
      <c r="A389">
        <v>5.9509999999999996</v>
      </c>
      <c r="B389">
        <v>21.870854820000002</v>
      </c>
    </row>
    <row r="390" spans="1:2" x14ac:dyDescent="0.25">
      <c r="A390">
        <v>4.3449999999999998</v>
      </c>
      <c r="B390">
        <v>21.85173803</v>
      </c>
    </row>
    <row r="391" spans="1:2" x14ac:dyDescent="0.25">
      <c r="A391">
        <v>5.31</v>
      </c>
      <c r="B391">
        <v>21.571413310000001</v>
      </c>
    </row>
    <row r="392" spans="1:2" x14ac:dyDescent="0.25">
      <c r="A392">
        <v>4.8920000000000003</v>
      </c>
      <c r="B392">
        <v>21.927491069999999</v>
      </c>
    </row>
    <row r="393" spans="1:2" x14ac:dyDescent="0.25">
      <c r="A393">
        <v>4.6289999999999996</v>
      </c>
      <c r="B393">
        <v>21.707702869999999</v>
      </c>
    </row>
    <row r="394" spans="1:2" x14ac:dyDescent="0.25">
      <c r="A394">
        <v>5.37</v>
      </c>
      <c r="B394">
        <v>21.940198980000002</v>
      </c>
    </row>
    <row r="395" spans="1:2" x14ac:dyDescent="0.25">
      <c r="A395">
        <v>6.1660000000000004</v>
      </c>
      <c r="B395">
        <v>21.867998289999999</v>
      </c>
    </row>
    <row r="396" spans="1:2" x14ac:dyDescent="0.25">
      <c r="A396">
        <v>5.6749999999999998</v>
      </c>
      <c r="B396">
        <v>21.87499313</v>
      </c>
    </row>
    <row r="397" spans="1:2" x14ac:dyDescent="0.25">
      <c r="A397">
        <v>5.09</v>
      </c>
      <c r="B397">
        <v>21.9844203</v>
      </c>
    </row>
    <row r="398" spans="1:2" x14ac:dyDescent="0.25">
      <c r="A398">
        <v>4.7629999999999999</v>
      </c>
      <c r="B398">
        <v>21.859904780000001</v>
      </c>
    </row>
    <row r="399" spans="1:2" x14ac:dyDescent="0.25">
      <c r="A399">
        <v>4.8810000000000002</v>
      </c>
      <c r="B399">
        <v>21.937122710000001</v>
      </c>
    </row>
    <row r="400" spans="1:2" x14ac:dyDescent="0.25">
      <c r="A400">
        <v>4.4509999999999996</v>
      </c>
      <c r="B400">
        <v>21.949519330000001</v>
      </c>
    </row>
    <row r="401" spans="1:2" x14ac:dyDescent="0.25">
      <c r="A401">
        <v>5.0369999999999999</v>
      </c>
      <c r="B401">
        <v>21.61471908</v>
      </c>
    </row>
    <row r="402" spans="1:2" x14ac:dyDescent="0.25">
      <c r="A402">
        <v>4.8710000000000004</v>
      </c>
      <c r="B402">
        <v>21.908520769999999</v>
      </c>
    </row>
    <row r="403" spans="1:2" x14ac:dyDescent="0.25">
      <c r="A403">
        <v>5.32</v>
      </c>
      <c r="B403">
        <v>21.669029819999999</v>
      </c>
    </row>
    <row r="404" spans="1:2" x14ac:dyDescent="0.25">
      <c r="A404">
        <v>4.3630000000000004</v>
      </c>
      <c r="B404">
        <v>21.631052579999999</v>
      </c>
    </row>
    <row r="405" spans="1:2" x14ac:dyDescent="0.25">
      <c r="A405">
        <v>5.26</v>
      </c>
      <c r="B405">
        <v>22.00654012</v>
      </c>
    </row>
    <row r="406" spans="1:2" x14ac:dyDescent="0.25">
      <c r="A406">
        <v>5.4880000000000004</v>
      </c>
      <c r="B406">
        <v>21.618582719999999</v>
      </c>
    </row>
    <row r="407" spans="1:2" x14ac:dyDescent="0.25">
      <c r="A407">
        <v>4.5679999999999996</v>
      </c>
      <c r="B407">
        <v>21.697576829999999</v>
      </c>
    </row>
    <row r="408" spans="1:2" x14ac:dyDescent="0.25">
      <c r="A408">
        <v>5.1859999999999999</v>
      </c>
      <c r="B408">
        <v>21.62347179</v>
      </c>
    </row>
    <row r="409" spans="1:2" x14ac:dyDescent="0.25">
      <c r="A409">
        <v>5.2649999999999997</v>
      </c>
      <c r="B409">
        <v>21.93227027</v>
      </c>
    </row>
    <row r="410" spans="1:2" x14ac:dyDescent="0.25">
      <c r="A410">
        <v>5.4880000000000004</v>
      </c>
      <c r="B410">
        <v>21.72116153</v>
      </c>
    </row>
    <row r="411" spans="1:2" x14ac:dyDescent="0.25">
      <c r="A411">
        <v>4.8869999999999996</v>
      </c>
      <c r="B411">
        <v>21.784591200000001</v>
      </c>
    </row>
    <row r="412" spans="1:2" x14ac:dyDescent="0.25">
      <c r="A412">
        <v>5.117</v>
      </c>
      <c r="B412">
        <v>21.876311529999999</v>
      </c>
    </row>
    <row r="413" spans="1:2" x14ac:dyDescent="0.25">
      <c r="A413">
        <v>4.79</v>
      </c>
      <c r="B413">
        <v>21.73806269</v>
      </c>
    </row>
    <row r="414" spans="1:2" x14ac:dyDescent="0.25">
      <c r="A414">
        <v>5.2549999999999999</v>
      </c>
      <c r="B414">
        <v>22.09331645</v>
      </c>
    </row>
    <row r="415" spans="1:2" x14ac:dyDescent="0.25">
      <c r="A415">
        <v>5.7880000000000003</v>
      </c>
      <c r="B415">
        <v>21.652275150000001</v>
      </c>
    </row>
    <row r="416" spans="1:2" x14ac:dyDescent="0.25">
      <c r="A416">
        <v>4.9210000000000003</v>
      </c>
      <c r="B416">
        <v>21.862669759999999</v>
      </c>
    </row>
    <row r="417" spans="1:2" x14ac:dyDescent="0.25">
      <c r="A417">
        <v>4.4880000000000004</v>
      </c>
      <c r="B417">
        <v>21.98539079</v>
      </c>
    </row>
    <row r="418" spans="1:2" x14ac:dyDescent="0.25">
      <c r="A418">
        <v>4.5389999999999997</v>
      </c>
      <c r="B418">
        <v>22.00838954</v>
      </c>
    </row>
    <row r="419" spans="1:2" x14ac:dyDescent="0.25">
      <c r="A419">
        <v>5.3650000000000002</v>
      </c>
      <c r="B419">
        <v>21.507415999999999</v>
      </c>
    </row>
    <row r="420" spans="1:2" x14ac:dyDescent="0.25">
      <c r="A420">
        <v>5.798</v>
      </c>
      <c r="B420">
        <v>21.781606490000001</v>
      </c>
    </row>
    <row r="421" spans="1:2" x14ac:dyDescent="0.25">
      <c r="A421">
        <v>4.6840000000000002</v>
      </c>
      <c r="B421">
        <v>21.718726159999999</v>
      </c>
    </row>
    <row r="422" spans="1:2" x14ac:dyDescent="0.25">
      <c r="A422">
        <v>4.5839999999999996</v>
      </c>
      <c r="B422">
        <v>21.507782219999999</v>
      </c>
    </row>
    <row r="423" spans="1:2" x14ac:dyDescent="0.25">
      <c r="A423">
        <v>5.5110000000000001</v>
      </c>
      <c r="B423">
        <v>21.60115055</v>
      </c>
    </row>
    <row r="424" spans="1:2" x14ac:dyDescent="0.25">
      <c r="A424">
        <v>5.1109999999999998</v>
      </c>
      <c r="B424">
        <v>21.853935360000001</v>
      </c>
    </row>
    <row r="425" spans="1:2" x14ac:dyDescent="0.25">
      <c r="A425">
        <v>5.2249999999999996</v>
      </c>
      <c r="B425">
        <v>21.85331278</v>
      </c>
    </row>
    <row r="426" spans="1:2" x14ac:dyDescent="0.25">
      <c r="A426">
        <v>6.3</v>
      </c>
      <c r="B426">
        <v>21.812936799999999</v>
      </c>
    </row>
    <row r="427" spans="1:2" x14ac:dyDescent="0.25">
      <c r="A427">
        <v>4.71</v>
      </c>
      <c r="B427">
        <v>21.66791284</v>
      </c>
    </row>
    <row r="428" spans="1:2" x14ac:dyDescent="0.25">
      <c r="A428">
        <v>4.6079999999999997</v>
      </c>
      <c r="B428">
        <v>21.98009888</v>
      </c>
    </row>
    <row r="429" spans="1:2" x14ac:dyDescent="0.25">
      <c r="A429">
        <v>5.6059999999999999</v>
      </c>
      <c r="B429">
        <v>22.07645192</v>
      </c>
    </row>
    <row r="430" spans="1:2" x14ac:dyDescent="0.25">
      <c r="A430">
        <v>4.8479999999999999</v>
      </c>
      <c r="B430">
        <v>21.796255380000002</v>
      </c>
    </row>
    <row r="431" spans="1:2" x14ac:dyDescent="0.25">
      <c r="A431">
        <v>4.2919999999999998</v>
      </c>
      <c r="B431">
        <v>21.98760643</v>
      </c>
    </row>
    <row r="432" spans="1:2" x14ac:dyDescent="0.25">
      <c r="A432">
        <v>5.56</v>
      </c>
      <c r="B432">
        <v>21.928864409999999</v>
      </c>
    </row>
    <row r="433" spans="1:2" x14ac:dyDescent="0.25">
      <c r="A433">
        <v>4.3559999999999999</v>
      </c>
      <c r="B433">
        <v>21.556196780000001</v>
      </c>
    </row>
    <row r="434" spans="1:2" x14ac:dyDescent="0.25">
      <c r="A434">
        <v>4.8010000000000002</v>
      </c>
      <c r="B434">
        <v>21.629880669999999</v>
      </c>
    </row>
    <row r="435" spans="1:2" x14ac:dyDescent="0.25">
      <c r="A435">
        <v>4.2809999999999997</v>
      </c>
      <c r="B435">
        <v>21.514429150000002</v>
      </c>
    </row>
    <row r="436" spans="1:2" x14ac:dyDescent="0.25">
      <c r="A436">
        <v>4.4509999999999996</v>
      </c>
      <c r="B436">
        <v>21.92576983</v>
      </c>
    </row>
    <row r="437" spans="1:2" x14ac:dyDescent="0.25">
      <c r="A437">
        <v>5.3029999999999999</v>
      </c>
      <c r="B437">
        <v>22.05151219</v>
      </c>
    </row>
    <row r="438" spans="1:2" x14ac:dyDescent="0.25">
      <c r="A438">
        <v>5.0609999999999999</v>
      </c>
      <c r="B438">
        <v>21.630814539999999</v>
      </c>
    </row>
    <row r="439" spans="1:2" x14ac:dyDescent="0.25">
      <c r="A439">
        <v>4.125</v>
      </c>
      <c r="B439">
        <v>22.016409800000002</v>
      </c>
    </row>
    <row r="440" spans="1:2" x14ac:dyDescent="0.25">
      <c r="A440">
        <v>6.0190000000000001</v>
      </c>
      <c r="B440">
        <v>22.009799489999999</v>
      </c>
    </row>
    <row r="441" spans="1:2" x14ac:dyDescent="0.25">
      <c r="A441">
        <v>5.12</v>
      </c>
      <c r="B441">
        <v>21.51679128</v>
      </c>
    </row>
    <row r="442" spans="1:2" x14ac:dyDescent="0.25">
      <c r="A442">
        <v>5.7140000000000004</v>
      </c>
      <c r="B442">
        <v>22.021445360000001</v>
      </c>
    </row>
    <row r="443" spans="1:2" x14ac:dyDescent="0.25">
      <c r="A443">
        <v>4.9870000000000001</v>
      </c>
      <c r="B443">
        <v>21.668938260000001</v>
      </c>
    </row>
    <row r="444" spans="1:2" x14ac:dyDescent="0.25">
      <c r="A444">
        <v>4.8810000000000002</v>
      </c>
      <c r="B444">
        <v>21.827146209999999</v>
      </c>
    </row>
    <row r="445" spans="1:2" x14ac:dyDescent="0.25">
      <c r="A445">
        <v>5.0149999999999997</v>
      </c>
      <c r="B445">
        <v>21.995791499999999</v>
      </c>
    </row>
    <row r="446" spans="1:2" x14ac:dyDescent="0.25">
      <c r="A446">
        <v>4.0739999999999998</v>
      </c>
      <c r="B446">
        <v>21.823795279999999</v>
      </c>
    </row>
    <row r="447" spans="1:2" x14ac:dyDescent="0.25">
      <c r="A447">
        <v>4.6550000000000002</v>
      </c>
      <c r="B447">
        <v>22.046732989999999</v>
      </c>
    </row>
    <row r="448" spans="1:2" x14ac:dyDescent="0.25">
      <c r="A448">
        <v>5.6909999999999998</v>
      </c>
      <c r="B448">
        <v>21.630997650000001</v>
      </c>
    </row>
    <row r="449" spans="1:2" x14ac:dyDescent="0.25">
      <c r="A449">
        <v>5.0839999999999996</v>
      </c>
      <c r="B449">
        <v>21.897186189999999</v>
      </c>
    </row>
    <row r="450" spans="1:2" x14ac:dyDescent="0.25">
      <c r="A450">
        <v>4.78</v>
      </c>
      <c r="B450">
        <v>22.006851409999999</v>
      </c>
    </row>
    <row r="451" spans="1:2" x14ac:dyDescent="0.25">
      <c r="A451">
        <v>4.6980000000000004</v>
      </c>
      <c r="B451">
        <v>21.757271029999998</v>
      </c>
    </row>
    <row r="452" spans="1:2" x14ac:dyDescent="0.25">
      <c r="A452">
        <v>4.4269999999999996</v>
      </c>
      <c r="B452">
        <v>21.955781730000002</v>
      </c>
    </row>
    <row r="453" spans="1:2" x14ac:dyDescent="0.25">
      <c r="A453">
        <v>5.6239999999999997</v>
      </c>
      <c r="B453">
        <v>21.846995450000001</v>
      </c>
    </row>
    <row r="454" spans="1:2" x14ac:dyDescent="0.25">
      <c r="A454">
        <v>6.2350000000000003</v>
      </c>
      <c r="B454">
        <v>21.505035549999999</v>
      </c>
    </row>
    <row r="455" spans="1:2" x14ac:dyDescent="0.25">
      <c r="A455">
        <v>5.4580000000000002</v>
      </c>
      <c r="B455">
        <v>21.860032960000002</v>
      </c>
    </row>
    <row r="456" spans="1:2" x14ac:dyDescent="0.25">
      <c r="A456">
        <v>4.95</v>
      </c>
      <c r="B456">
        <v>21.534717860000001</v>
      </c>
    </row>
    <row r="457" spans="1:2" x14ac:dyDescent="0.25">
      <c r="A457">
        <v>4.57</v>
      </c>
      <c r="B457">
        <v>22.010477000000002</v>
      </c>
    </row>
    <row r="458" spans="1:2" x14ac:dyDescent="0.25">
      <c r="A458">
        <v>4.9580000000000002</v>
      </c>
      <c r="B458">
        <v>22.027195039999999</v>
      </c>
    </row>
    <row r="459" spans="1:2" x14ac:dyDescent="0.25">
      <c r="A459">
        <v>4.8730000000000002</v>
      </c>
      <c r="B459">
        <v>21.714789270000001</v>
      </c>
    </row>
    <row r="460" spans="1:2" x14ac:dyDescent="0.25">
      <c r="A460">
        <v>4.8029999999999999</v>
      </c>
      <c r="B460">
        <v>21.729822689999999</v>
      </c>
    </row>
    <row r="461" spans="1:2" x14ac:dyDescent="0.25">
      <c r="A461">
        <v>5.4349999999999996</v>
      </c>
      <c r="B461">
        <v>22.077880180000001</v>
      </c>
    </row>
    <row r="462" spans="1:2" x14ac:dyDescent="0.25">
      <c r="A462">
        <v>4.8579999999999997</v>
      </c>
      <c r="B462">
        <v>21.874333929999999</v>
      </c>
    </row>
    <row r="463" spans="1:2" x14ac:dyDescent="0.25">
      <c r="A463">
        <v>5.1719999999999997</v>
      </c>
      <c r="B463">
        <v>22.00315256</v>
      </c>
    </row>
    <row r="464" spans="1:2" x14ac:dyDescent="0.25">
      <c r="A464">
        <v>5.399</v>
      </c>
      <c r="B464">
        <v>22.042283390000001</v>
      </c>
    </row>
    <row r="465" spans="1:2" x14ac:dyDescent="0.25">
      <c r="A465">
        <v>5.12</v>
      </c>
      <c r="B465">
        <v>21.607559429999998</v>
      </c>
    </row>
    <row r="466" spans="1:2" x14ac:dyDescent="0.25">
      <c r="A466">
        <v>4.1849999999999996</v>
      </c>
      <c r="B466">
        <v>21.885265660000002</v>
      </c>
    </row>
    <row r="467" spans="1:2" x14ac:dyDescent="0.25">
      <c r="A467">
        <v>5.0129999999999999</v>
      </c>
      <c r="B467">
        <v>21.966768399999999</v>
      </c>
    </row>
    <row r="468" spans="1:2" x14ac:dyDescent="0.25">
      <c r="A468">
        <v>5.3250000000000002</v>
      </c>
      <c r="B468">
        <v>21.572786650000001</v>
      </c>
    </row>
    <row r="469" spans="1:2" x14ac:dyDescent="0.25">
      <c r="A469">
        <v>4.9189999999999996</v>
      </c>
      <c r="B469">
        <v>21.72039247</v>
      </c>
    </row>
    <row r="470" spans="1:2" x14ac:dyDescent="0.25">
      <c r="A470">
        <v>4.1749999999999998</v>
      </c>
      <c r="B470">
        <v>21.928662979999999</v>
      </c>
    </row>
    <row r="471" spans="1:2" x14ac:dyDescent="0.25">
      <c r="A471">
        <v>4.2009999999999996</v>
      </c>
      <c r="B471">
        <v>21.606149479999999</v>
      </c>
    </row>
    <row r="472" spans="1:2" x14ac:dyDescent="0.25">
      <c r="A472">
        <v>4.5940000000000003</v>
      </c>
      <c r="B472">
        <v>21.800137329999998</v>
      </c>
    </row>
    <row r="473" spans="1:2" x14ac:dyDescent="0.25">
      <c r="A473">
        <v>5.13</v>
      </c>
      <c r="B473">
        <v>21.638853109999999</v>
      </c>
    </row>
    <row r="474" spans="1:2" x14ac:dyDescent="0.25">
      <c r="A474">
        <v>4.694</v>
      </c>
      <c r="B474">
        <v>22.060374769999999</v>
      </c>
    </row>
    <row r="475" spans="1:2" x14ac:dyDescent="0.25">
      <c r="A475">
        <v>6.0309999999999997</v>
      </c>
      <c r="B475">
        <v>21.883819089999999</v>
      </c>
    </row>
    <row r="476" spans="1:2" x14ac:dyDescent="0.25">
      <c r="A476">
        <v>4.8920000000000003</v>
      </c>
      <c r="B476">
        <v>21.546931359999999</v>
      </c>
    </row>
    <row r="477" spans="1:2" x14ac:dyDescent="0.25">
      <c r="A477">
        <v>5.4320000000000004</v>
      </c>
      <c r="B477">
        <v>21.865031890000001</v>
      </c>
    </row>
    <row r="478" spans="1:2" x14ac:dyDescent="0.25">
      <c r="A478">
        <v>5.62</v>
      </c>
      <c r="B478">
        <v>21.7646321</v>
      </c>
    </row>
    <row r="479" spans="1:2" x14ac:dyDescent="0.25">
      <c r="A479">
        <v>4.7709999999999999</v>
      </c>
      <c r="B479">
        <v>21.67534715</v>
      </c>
    </row>
    <row r="480" spans="1:2" x14ac:dyDescent="0.25">
      <c r="A480">
        <v>4.0780000000000003</v>
      </c>
      <c r="B480">
        <v>21.701074250000001</v>
      </c>
    </row>
    <row r="481" spans="1:2" x14ac:dyDescent="0.25">
      <c r="A481">
        <v>4.5490000000000004</v>
      </c>
      <c r="B481">
        <v>22.090935999999999</v>
      </c>
    </row>
    <row r="482" spans="1:2" x14ac:dyDescent="0.25">
      <c r="A482">
        <v>5.05</v>
      </c>
      <c r="B482">
        <v>21.798196359999999</v>
      </c>
    </row>
    <row r="483" spans="1:2" x14ac:dyDescent="0.25">
      <c r="A483">
        <v>5.1349999999999998</v>
      </c>
      <c r="B483">
        <v>21.912439339999999</v>
      </c>
    </row>
    <row r="484" spans="1:2" x14ac:dyDescent="0.25">
      <c r="A484">
        <v>5.4480000000000004</v>
      </c>
      <c r="B484">
        <v>21.5620014</v>
      </c>
    </row>
    <row r="485" spans="1:2" x14ac:dyDescent="0.25">
      <c r="A485">
        <v>3.9630000000000001</v>
      </c>
      <c r="B485">
        <v>22.034940639999999</v>
      </c>
    </row>
    <row r="486" spans="1:2" x14ac:dyDescent="0.25">
      <c r="A486">
        <v>4.6589999999999998</v>
      </c>
      <c r="B486">
        <v>22.055760370000002</v>
      </c>
    </row>
    <row r="487" spans="1:2" x14ac:dyDescent="0.25">
      <c r="A487">
        <v>5.0759999999999996</v>
      </c>
      <c r="B487">
        <v>21.861296429999999</v>
      </c>
    </row>
    <row r="488" spans="1:2" x14ac:dyDescent="0.25">
      <c r="A488">
        <v>5.0709999999999997</v>
      </c>
      <c r="B488">
        <v>21.980190440000001</v>
      </c>
    </row>
    <row r="489" spans="1:2" x14ac:dyDescent="0.25">
      <c r="A489">
        <v>4.9630000000000001</v>
      </c>
      <c r="B489">
        <v>21.69827265</v>
      </c>
    </row>
    <row r="490" spans="1:2" x14ac:dyDescent="0.25">
      <c r="A490">
        <v>4.88</v>
      </c>
      <c r="B490">
        <v>21.77569201</v>
      </c>
    </row>
    <row r="491" spans="1:2" x14ac:dyDescent="0.25">
      <c r="A491">
        <v>5.7350000000000003</v>
      </c>
      <c r="B491">
        <v>21.580459000000001</v>
      </c>
    </row>
    <row r="492" spans="1:2" x14ac:dyDescent="0.25">
      <c r="A492">
        <v>5.4189999999999996</v>
      </c>
      <c r="B492">
        <v>21.95874813</v>
      </c>
    </row>
    <row r="493" spans="1:2" x14ac:dyDescent="0.25">
      <c r="A493">
        <v>4.3339999999999996</v>
      </c>
      <c r="B493">
        <v>22.035142059999998</v>
      </c>
    </row>
    <row r="494" spans="1:2" x14ac:dyDescent="0.25">
      <c r="A494">
        <v>4.7629999999999999</v>
      </c>
      <c r="B494">
        <v>21.50479751</v>
      </c>
    </row>
    <row r="495" spans="1:2" x14ac:dyDescent="0.25">
      <c r="A495">
        <v>4.87</v>
      </c>
      <c r="B495">
        <v>21.501684619999999</v>
      </c>
    </row>
    <row r="496" spans="1:2" x14ac:dyDescent="0.25">
      <c r="A496">
        <v>4.5330000000000004</v>
      </c>
      <c r="B496">
        <v>22.086028630000001</v>
      </c>
    </row>
    <row r="497" spans="1:2" x14ac:dyDescent="0.25">
      <c r="A497">
        <v>4.9009999999999998</v>
      </c>
      <c r="B497">
        <v>21.930109559999998</v>
      </c>
    </row>
    <row r="498" spans="1:2" x14ac:dyDescent="0.25">
      <c r="A498">
        <v>5.0750000000000002</v>
      </c>
      <c r="B498">
        <v>21.740827660000001</v>
      </c>
    </row>
    <row r="499" spans="1:2" x14ac:dyDescent="0.25">
      <c r="A499">
        <v>4.5209999999999999</v>
      </c>
      <c r="B499">
        <v>21.77750481</v>
      </c>
    </row>
    <row r="500" spans="1:2" x14ac:dyDescent="0.25">
      <c r="A500">
        <v>5.4210000000000003</v>
      </c>
      <c r="B500">
        <v>22.06757103</v>
      </c>
    </row>
    <row r="501" spans="1:2" x14ac:dyDescent="0.25">
      <c r="A501">
        <v>4.9130000000000003</v>
      </c>
      <c r="B501">
        <v>22.076873070000001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9BD9E-3106-4D1F-A7F4-E192113D43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Dados_txt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Lucas Nodari</cp:lastModifiedBy>
  <dcterms:created xsi:type="dcterms:W3CDTF">2013-06-16T02:33:01Z</dcterms:created>
  <dcterms:modified xsi:type="dcterms:W3CDTF">2021-07-12T21:16:22Z</dcterms:modified>
</cp:coreProperties>
</file>