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Exercícios\"/>
    </mc:Choice>
  </mc:AlternateContent>
  <xr:revisionPtr revIDLastSave="0" documentId="13_ncr:1_{8D2C848B-42D3-496A-9AC6-D6E41ECA76F3}" xr6:coauthVersionLast="47" xr6:coauthVersionMax="47" xr10:uidLastSave="{00000000-0000-0000-0000-000000000000}"/>
  <bookViews>
    <workbookView xWindow="28680" yWindow="-120" windowWidth="20640" windowHeight="11160" xr2:uid="{588E256B-EC08-44B2-A2AC-B69E6BE71C10}"/>
  </bookViews>
  <sheets>
    <sheet name="Dispersão" sheetId="2" r:id="rId1"/>
    <sheet name="Superfíci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4" i="2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E3" i="1"/>
  <c r="E5" i="1" s="1"/>
  <c r="D4" i="1"/>
  <c r="E4" i="1" l="1"/>
  <c r="D5" i="1"/>
  <c r="F5" i="1"/>
  <c r="F3" i="1"/>
  <c r="F4" i="1" s="1"/>
  <c r="G6" i="1" l="1"/>
  <c r="E6" i="1"/>
  <c r="D6" i="1"/>
  <c r="F6" i="1"/>
  <c r="G3" i="1"/>
  <c r="G4" i="1" l="1"/>
  <c r="G5" i="1"/>
  <c r="G7" i="1"/>
  <c r="D7" i="1"/>
  <c r="E7" i="1"/>
  <c r="F7" i="1"/>
  <c r="H3" i="1"/>
  <c r="H4" i="1" l="1"/>
  <c r="H5" i="1"/>
  <c r="H6" i="1"/>
  <c r="H7" i="1"/>
  <c r="H8" i="1"/>
  <c r="D8" i="1"/>
  <c r="F8" i="1"/>
  <c r="G8" i="1"/>
  <c r="E8" i="1"/>
  <c r="I3" i="1"/>
  <c r="I8" i="1" s="1"/>
  <c r="I5" i="1" l="1"/>
  <c r="I4" i="1"/>
  <c r="I6" i="1"/>
  <c r="I7" i="1"/>
  <c r="F9" i="1"/>
  <c r="H9" i="1"/>
  <c r="G9" i="1"/>
  <c r="D9" i="1"/>
  <c r="E9" i="1"/>
  <c r="I9" i="1"/>
  <c r="J3" i="1"/>
  <c r="J4" i="1" l="1"/>
  <c r="J6" i="1"/>
  <c r="J5" i="1"/>
  <c r="J7" i="1"/>
  <c r="J8" i="1"/>
  <c r="J9" i="1"/>
  <c r="F10" i="1"/>
  <c r="G10" i="1"/>
  <c r="I10" i="1"/>
  <c r="E10" i="1"/>
  <c r="J10" i="1"/>
  <c r="H10" i="1"/>
  <c r="D10" i="1"/>
  <c r="K3" i="1"/>
  <c r="K10" i="1" s="1"/>
  <c r="K4" i="1" l="1"/>
  <c r="K5" i="1"/>
  <c r="K6" i="1"/>
  <c r="K7" i="1"/>
  <c r="K8" i="1"/>
  <c r="K9" i="1"/>
  <c r="H11" i="1"/>
  <c r="E11" i="1"/>
  <c r="G11" i="1"/>
  <c r="K11" i="1"/>
  <c r="D11" i="1"/>
  <c r="I11" i="1"/>
  <c r="J11" i="1"/>
  <c r="L11" i="1"/>
  <c r="F11" i="1"/>
  <c r="L3" i="1"/>
  <c r="L4" i="1" l="1"/>
  <c r="L5" i="1"/>
  <c r="L6" i="1"/>
  <c r="L7" i="1"/>
  <c r="L8" i="1"/>
  <c r="L9" i="1"/>
  <c r="L10" i="1"/>
  <c r="F12" i="1"/>
  <c r="H12" i="1"/>
  <c r="L12" i="1"/>
  <c r="D12" i="1"/>
  <c r="K12" i="1"/>
  <c r="E12" i="1"/>
  <c r="M12" i="1"/>
  <c r="G12" i="1"/>
  <c r="I12" i="1"/>
  <c r="J12" i="1"/>
  <c r="M3" i="1"/>
  <c r="M5" i="1" l="1"/>
  <c r="M4" i="1"/>
  <c r="N3" i="1"/>
  <c r="M6" i="1"/>
  <c r="M7" i="1"/>
  <c r="M8" i="1"/>
  <c r="M9" i="1"/>
  <c r="M10" i="1"/>
  <c r="M11" i="1"/>
  <c r="I13" i="1"/>
  <c r="J13" i="1"/>
  <c r="F13" i="1"/>
  <c r="K13" i="1"/>
  <c r="M13" i="1"/>
  <c r="H13" i="1"/>
  <c r="G13" i="1"/>
  <c r="L13" i="1"/>
  <c r="E13" i="1"/>
  <c r="D13" i="1"/>
  <c r="N13" i="1"/>
  <c r="O3" i="1" l="1"/>
  <c r="N4" i="1"/>
  <c r="N5" i="1"/>
  <c r="N6" i="1"/>
  <c r="N7" i="1"/>
  <c r="N8" i="1"/>
  <c r="N9" i="1"/>
  <c r="N10" i="1"/>
  <c r="N11" i="1"/>
  <c r="N12" i="1"/>
  <c r="M14" i="1"/>
  <c r="G14" i="1"/>
  <c r="N14" i="1"/>
  <c r="J14" i="1"/>
  <c r="K14" i="1"/>
  <c r="F14" i="1"/>
  <c r="D14" i="1"/>
  <c r="E14" i="1"/>
  <c r="H14" i="1"/>
  <c r="L14" i="1"/>
  <c r="I14" i="1"/>
  <c r="P3" i="1" l="1"/>
  <c r="P15" i="1" s="1"/>
  <c r="O4" i="1"/>
  <c r="O5" i="1"/>
  <c r="O6" i="1"/>
  <c r="O7" i="1"/>
  <c r="O8" i="1"/>
  <c r="O9" i="1"/>
  <c r="O10" i="1"/>
  <c r="O11" i="1"/>
  <c r="O12" i="1"/>
  <c r="O13" i="1"/>
  <c r="O14" i="1"/>
  <c r="E15" i="1"/>
  <c r="M15" i="1"/>
  <c r="J15" i="1"/>
  <c r="H15" i="1"/>
  <c r="F15" i="1"/>
  <c r="K15" i="1"/>
  <c r="G15" i="1"/>
  <c r="D15" i="1"/>
  <c r="N15" i="1"/>
  <c r="L15" i="1"/>
  <c r="I15" i="1"/>
  <c r="O15" i="1"/>
  <c r="Q3" i="1" l="1"/>
  <c r="P4" i="1"/>
  <c r="P5" i="1"/>
  <c r="P6" i="1"/>
  <c r="P7" i="1"/>
  <c r="P8" i="1"/>
  <c r="P9" i="1"/>
  <c r="P10" i="1"/>
  <c r="P11" i="1"/>
  <c r="P12" i="1"/>
  <c r="P13" i="1"/>
  <c r="P14" i="1"/>
  <c r="L16" i="1"/>
  <c r="E16" i="1"/>
  <c r="I16" i="1"/>
  <c r="G16" i="1"/>
  <c r="J16" i="1"/>
  <c r="K16" i="1"/>
  <c r="P16" i="1"/>
  <c r="N16" i="1"/>
  <c r="H16" i="1"/>
  <c r="F16" i="1"/>
  <c r="Q16" i="1"/>
  <c r="M16" i="1"/>
  <c r="O16" i="1"/>
  <c r="D16" i="1"/>
  <c r="R3" i="1" l="1"/>
  <c r="Q5" i="1"/>
  <c r="Q4" i="1"/>
  <c r="Q6" i="1"/>
  <c r="Q7" i="1"/>
  <c r="Q8" i="1"/>
  <c r="Q9" i="1"/>
  <c r="Q10" i="1"/>
  <c r="Q11" i="1"/>
  <c r="Q12" i="1"/>
  <c r="Q13" i="1"/>
  <c r="Q14" i="1"/>
  <c r="Q15" i="1"/>
  <c r="P17" i="1"/>
  <c r="J17" i="1"/>
  <c r="O17" i="1"/>
  <c r="K17" i="1"/>
  <c r="F17" i="1"/>
  <c r="M17" i="1"/>
  <c r="I17" i="1"/>
  <c r="E17" i="1"/>
  <c r="Q17" i="1"/>
  <c r="D17" i="1"/>
  <c r="G17" i="1"/>
  <c r="L17" i="1"/>
  <c r="N17" i="1"/>
  <c r="H17" i="1"/>
  <c r="S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H18" i="1"/>
  <c r="E18" i="1"/>
  <c r="L18" i="1"/>
  <c r="Q18" i="1"/>
  <c r="M18" i="1"/>
  <c r="O18" i="1"/>
  <c r="F18" i="1"/>
  <c r="N18" i="1"/>
  <c r="R18" i="1"/>
  <c r="G18" i="1"/>
  <c r="I18" i="1"/>
  <c r="K18" i="1"/>
  <c r="D18" i="1"/>
  <c r="J18" i="1"/>
  <c r="P18" i="1"/>
  <c r="S4" i="1" l="1"/>
  <c r="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19" i="1"/>
  <c r="E19" i="1"/>
  <c r="N19" i="1"/>
  <c r="I19" i="1"/>
  <c r="P19" i="1"/>
  <c r="Q19" i="1"/>
  <c r="F19" i="1"/>
  <c r="R19" i="1"/>
  <c r="M19" i="1"/>
  <c r="O19" i="1"/>
  <c r="J19" i="1"/>
  <c r="L19" i="1"/>
  <c r="G19" i="1"/>
  <c r="S19" i="1"/>
  <c r="H19" i="1"/>
  <c r="D19" i="1"/>
  <c r="K19" i="1"/>
  <c r="T4" i="1" l="1"/>
  <c r="U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D20" i="1"/>
  <c r="R20" i="1"/>
  <c r="M20" i="1"/>
  <c r="G20" i="1"/>
  <c r="P20" i="1"/>
  <c r="T20" i="1"/>
  <c r="U20" i="1"/>
  <c r="N20" i="1"/>
  <c r="O20" i="1"/>
  <c r="S20" i="1"/>
  <c r="K20" i="1"/>
  <c r="J20" i="1"/>
  <c r="L20" i="1"/>
  <c r="F20" i="1"/>
  <c r="E20" i="1"/>
  <c r="Q20" i="1"/>
  <c r="H20" i="1"/>
  <c r="I20" i="1"/>
  <c r="U4" i="1" l="1"/>
  <c r="V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D21" i="1"/>
  <c r="T21" i="1"/>
  <c r="E21" i="1"/>
  <c r="J21" i="1"/>
  <c r="Q21" i="1"/>
  <c r="V21" i="1"/>
  <c r="F21" i="1"/>
  <c r="K21" i="1"/>
  <c r="R21" i="1"/>
  <c r="N21" i="1"/>
  <c r="L21" i="1"/>
  <c r="O21" i="1"/>
  <c r="I21" i="1"/>
  <c r="H21" i="1"/>
  <c r="G21" i="1"/>
  <c r="S21" i="1"/>
  <c r="M21" i="1"/>
  <c r="P21" i="1"/>
  <c r="U21" i="1"/>
  <c r="V4" i="1" l="1"/>
  <c r="W3" i="1"/>
  <c r="V6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H22" i="1"/>
  <c r="N22" i="1"/>
  <c r="O22" i="1"/>
  <c r="U22" i="1"/>
  <c r="D22" i="1"/>
  <c r="J22" i="1"/>
  <c r="Q22" i="1"/>
  <c r="K22" i="1"/>
  <c r="S22" i="1"/>
  <c r="I22" i="1"/>
  <c r="F22" i="1"/>
  <c r="V22" i="1"/>
  <c r="R22" i="1"/>
  <c r="L22" i="1"/>
  <c r="G22" i="1"/>
  <c r="P22" i="1"/>
  <c r="M22" i="1"/>
  <c r="E22" i="1"/>
  <c r="W22" i="1"/>
  <c r="T22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P23" i="1"/>
  <c r="S23" i="1"/>
  <c r="M23" i="1"/>
  <c r="N23" i="1"/>
  <c r="U23" i="1"/>
  <c r="D23" i="1"/>
  <c r="J23" i="1"/>
  <c r="O23" i="1"/>
  <c r="E23" i="1"/>
  <c r="T23" i="1"/>
  <c r="H23" i="1"/>
  <c r="V23" i="1"/>
  <c r="I23" i="1"/>
  <c r="F23" i="1"/>
  <c r="R23" i="1"/>
  <c r="L23" i="1"/>
  <c r="Q23" i="1"/>
  <c r="G23" i="1"/>
  <c r="W23" i="1"/>
  <c r="K23" i="1"/>
</calcChain>
</file>

<file path=xl/sharedStrings.xml><?xml version="1.0" encoding="utf-8"?>
<sst xmlns="http://schemas.openxmlformats.org/spreadsheetml/2006/main" count="11" uniqueCount="11">
  <si>
    <t>P (Pa)</t>
  </si>
  <si>
    <t>V (m³)</t>
  </si>
  <si>
    <t>n</t>
  </si>
  <si>
    <t>R</t>
  </si>
  <si>
    <t>a</t>
  </si>
  <si>
    <t>t [s]</t>
  </si>
  <si>
    <t>S [m]</t>
  </si>
  <si>
    <t>v [m/s]</t>
  </si>
  <si>
    <t>Dados</t>
  </si>
  <si>
    <r>
      <t>S</t>
    </r>
    <r>
      <rPr>
        <b/>
        <vertAlign val="subscript"/>
        <sz val="12"/>
        <color theme="1"/>
        <rFont val="Arial"/>
        <family val="2"/>
      </rPr>
      <t>0</t>
    </r>
  </si>
  <si>
    <r>
      <t>v</t>
    </r>
    <r>
      <rPr>
        <b/>
        <vertAlign val="subscript"/>
        <sz val="12"/>
        <color theme="1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</si>
</sst>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mol&quot;"/>
    <numFmt numFmtId="165" formatCode="0&quot; J/mol.K&quot;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0" borderId="21" xfId="0" applyNumberFormat="1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textRotation="90"/>
    </xf>
    <xf numFmtId="0" fontId="2" fillId="2" borderId="10" xfId="0" applyFont="1" applyFill="1" applyBorder="1" applyAlignment="1">
      <alignment horizontal="center" vertical="center" textRotation="90"/>
    </xf>
    <xf numFmtId="0" fontId="2" fillId="2" borderId="11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8635505087427"/>
          <c:y val="5.1597039953339169E-2"/>
          <c:w val="0.73580922191296305"/>
          <c:h val="0.7582177748614755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Dispersão!$C$3</c:f>
              <c:strCache>
                <c:ptCount val="1"/>
                <c:pt idx="0">
                  <c:v>S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name>S(t)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054400782200401E-3"/>
                  <c:y val="0.5919214785651794"/>
                </c:manualLayout>
              </c:layout>
              <c:numFmt formatCode="#,##0.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Dispersão!$B$4:$B$14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Dispersão!$C$4:$C$14</c:f>
              <c:numCache>
                <c:formatCode>0.00</c:formatCode>
                <c:ptCount val="11"/>
                <c:pt idx="0">
                  <c:v>5</c:v>
                </c:pt>
                <c:pt idx="1">
                  <c:v>9.9</c:v>
                </c:pt>
                <c:pt idx="2">
                  <c:v>19.2</c:v>
                </c:pt>
                <c:pt idx="3">
                  <c:v>32.1</c:v>
                </c:pt>
                <c:pt idx="4">
                  <c:v>49.3</c:v>
                </c:pt>
                <c:pt idx="5">
                  <c:v>71</c:v>
                </c:pt>
                <c:pt idx="6">
                  <c:v>94.5</c:v>
                </c:pt>
                <c:pt idx="7">
                  <c:v>123.7</c:v>
                </c:pt>
                <c:pt idx="8">
                  <c:v>158.1</c:v>
                </c:pt>
                <c:pt idx="9">
                  <c:v>192.3</c:v>
                </c:pt>
                <c:pt idx="1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9-4AD9-B4F2-21D3EBC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69167"/>
        <c:axId val="387669583"/>
      </c:scatterChart>
      <c:scatterChart>
        <c:scatterStyle val="lineMarker"/>
        <c:varyColors val="0"/>
        <c:ser>
          <c:idx val="1"/>
          <c:order val="1"/>
          <c:tx>
            <c:strRef>
              <c:f>Dispersão!$D$3</c:f>
              <c:strCache>
                <c:ptCount val="1"/>
                <c:pt idx="0">
                  <c:v>v [m/s]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name>v(t)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13604480509193"/>
                  <c:y val="0.26893664333624967"/>
                </c:manualLayout>
              </c:layout>
              <c:numFmt formatCode="#,##0.00" sourceLinked="0"/>
              <c:spPr>
                <a:solidFill>
                  <a:sysClr val="window" lastClr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Dispersão!$B$4:$B$14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Dispersão!$D$4:$D$14</c:f>
              <c:numCache>
                <c:formatCode>0.0</c:formatCode>
                <c:ptCount val="11"/>
                <c:pt idx="0">
                  <c:v>3.05</c:v>
                </c:pt>
                <c:pt idx="1">
                  <c:v>7.05</c:v>
                </c:pt>
                <c:pt idx="2">
                  <c:v>11.05</c:v>
                </c:pt>
                <c:pt idx="3">
                  <c:v>15.05</c:v>
                </c:pt>
                <c:pt idx="4">
                  <c:v>19.05</c:v>
                </c:pt>
                <c:pt idx="5">
                  <c:v>23.05</c:v>
                </c:pt>
                <c:pt idx="6">
                  <c:v>27.05</c:v>
                </c:pt>
                <c:pt idx="7">
                  <c:v>31.05</c:v>
                </c:pt>
                <c:pt idx="8">
                  <c:v>35.049999999999997</c:v>
                </c:pt>
                <c:pt idx="9">
                  <c:v>39.049999999999997</c:v>
                </c:pt>
                <c:pt idx="10">
                  <c:v>43.05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9-4AD9-B4F2-21D3EBC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8399"/>
        <c:axId val="380756527"/>
      </c:scatterChart>
      <c:valAx>
        <c:axId val="3876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87669583"/>
        <c:crosses val="autoZero"/>
        <c:crossBetween val="midCat"/>
        <c:majorUnit val="3"/>
        <c:minorUnit val="1.5"/>
      </c:valAx>
      <c:valAx>
        <c:axId val="3876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S [m]</a:t>
                </a:r>
              </a:p>
            </c:rich>
          </c:tx>
          <c:layout>
            <c:manualLayout>
              <c:xMode val="edge"/>
              <c:yMode val="edge"/>
              <c:x val="1.1088804956433876E-2"/>
              <c:y val="0.34351851851851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87669167"/>
        <c:crosses val="autoZero"/>
        <c:crossBetween val="midCat"/>
        <c:minorUnit val="25"/>
      </c:valAx>
      <c:valAx>
        <c:axId val="380756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F0000"/>
                    </a:solidFill>
                  </a:rPr>
                  <a:t>v [m/s]</a:t>
                </a:r>
              </a:p>
            </c:rich>
          </c:tx>
          <c:layout>
            <c:manualLayout>
              <c:xMode val="edge"/>
              <c:yMode val="edge"/>
              <c:x val="0.94504100129289359"/>
              <c:y val="0.3279629629629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1938399"/>
        <c:crosses val="max"/>
        <c:crossBetween val="midCat"/>
        <c:majorUnit val="10"/>
        <c:minorUnit val="5"/>
      </c:valAx>
      <c:valAx>
        <c:axId val="18193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565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10373771515581"/>
          <c:y val="7.715733449985418E-2"/>
          <c:w val="0.3915494138322364"/>
          <c:h val="0.1327223680373286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t-BR"/>
              <a:t>T = f(p,V)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ysClr val="windowText" lastClr="000000"/>
          </a:solidFill>
        </a:ln>
        <a:effectLst/>
        <a:sp3d/>
      </c:spPr>
    </c:sideWall>
    <c:backWall>
      <c:thickness val="0"/>
      <c:spPr>
        <a:noFill/>
        <a:ln>
          <a:solidFill>
            <a:sysClr val="windowText" lastClr="000000"/>
          </a:solidFill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40677083333334"/>
          <c:y val="0.13144527777777779"/>
          <c:w val="0.8198581597222222"/>
          <c:h val="0.66425916666666662"/>
        </c:manualLayout>
      </c:layout>
      <c:surface3DChart>
        <c:wireframe val="1"/>
        <c:ser>
          <c:idx val="0"/>
          <c:order val="0"/>
          <c:tx>
            <c:strRef>
              <c:f>Superfície!$C$4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Superfície!$D$4:$W$4</c:f>
              <c:numCache>
                <c:formatCode>0</c:formatCode>
                <c:ptCount val="20"/>
                <c:pt idx="0">
                  <c:v>6.0168471720818291</c:v>
                </c:pt>
                <c:pt idx="1">
                  <c:v>12.033694344163658</c:v>
                </c:pt>
                <c:pt idx="2">
                  <c:v>18.050541516245485</c:v>
                </c:pt>
                <c:pt idx="3">
                  <c:v>24.067388688327316</c:v>
                </c:pt>
                <c:pt idx="4">
                  <c:v>30.084235860409144</c:v>
                </c:pt>
                <c:pt idx="5">
                  <c:v>36.101083032490969</c:v>
                </c:pt>
                <c:pt idx="6">
                  <c:v>42.117930204572801</c:v>
                </c:pt>
                <c:pt idx="7">
                  <c:v>48.134777376654633</c:v>
                </c:pt>
                <c:pt idx="8">
                  <c:v>54.151624548736457</c:v>
                </c:pt>
                <c:pt idx="9">
                  <c:v>60.168471720818289</c:v>
                </c:pt>
                <c:pt idx="10">
                  <c:v>66.185318892900113</c:v>
                </c:pt>
                <c:pt idx="11">
                  <c:v>72.202166064981938</c:v>
                </c:pt>
                <c:pt idx="12">
                  <c:v>78.219013237063777</c:v>
                </c:pt>
                <c:pt idx="13">
                  <c:v>84.235860409145602</c:v>
                </c:pt>
                <c:pt idx="14">
                  <c:v>90.252707581227426</c:v>
                </c:pt>
                <c:pt idx="15">
                  <c:v>96.269554753309265</c:v>
                </c:pt>
                <c:pt idx="16">
                  <c:v>102.28640192539109</c:v>
                </c:pt>
                <c:pt idx="17">
                  <c:v>108.30324909747291</c:v>
                </c:pt>
                <c:pt idx="18">
                  <c:v>114.32009626955475</c:v>
                </c:pt>
                <c:pt idx="19">
                  <c:v>120.33694344163658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C-4C1A-BFBA-60259C9BEFEA}"/>
            </c:ext>
          </c:extLst>
        </c:ser>
        <c:ser>
          <c:idx val="1"/>
          <c:order val="1"/>
          <c:tx>
            <c:strRef>
              <c:f>Superfície!$C$5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Superfície!$D$5:$W$5</c:f>
              <c:numCache>
                <c:formatCode>0</c:formatCode>
                <c:ptCount val="20"/>
                <c:pt idx="0">
                  <c:v>12.033694344163658</c:v>
                </c:pt>
                <c:pt idx="1">
                  <c:v>24.067388688327316</c:v>
                </c:pt>
                <c:pt idx="2">
                  <c:v>36.101083032490969</c:v>
                </c:pt>
                <c:pt idx="3">
                  <c:v>48.134777376654633</c:v>
                </c:pt>
                <c:pt idx="4">
                  <c:v>60.168471720818289</c:v>
                </c:pt>
                <c:pt idx="5">
                  <c:v>72.202166064981938</c:v>
                </c:pt>
                <c:pt idx="6">
                  <c:v>84.235860409145602</c:v>
                </c:pt>
                <c:pt idx="7">
                  <c:v>96.269554753309265</c:v>
                </c:pt>
                <c:pt idx="8">
                  <c:v>108.30324909747291</c:v>
                </c:pt>
                <c:pt idx="9">
                  <c:v>120.33694344163658</c:v>
                </c:pt>
                <c:pt idx="10">
                  <c:v>132.37063778580023</c:v>
                </c:pt>
                <c:pt idx="11">
                  <c:v>144.40433212996388</c:v>
                </c:pt>
                <c:pt idx="12">
                  <c:v>156.43802647412755</c:v>
                </c:pt>
                <c:pt idx="13">
                  <c:v>168.4717208182912</c:v>
                </c:pt>
                <c:pt idx="14">
                  <c:v>180.50541516245485</c:v>
                </c:pt>
                <c:pt idx="15">
                  <c:v>192.53910950661853</c:v>
                </c:pt>
                <c:pt idx="16">
                  <c:v>204.57280385078218</c:v>
                </c:pt>
                <c:pt idx="17">
                  <c:v>216.60649819494583</c:v>
                </c:pt>
                <c:pt idx="18">
                  <c:v>228.64019253910951</c:v>
                </c:pt>
                <c:pt idx="19">
                  <c:v>240.67388688327316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C-4C1A-BFBA-60259C9BEFEA}"/>
            </c:ext>
          </c:extLst>
        </c:ser>
        <c:ser>
          <c:idx val="2"/>
          <c:order val="2"/>
          <c:tx>
            <c:strRef>
              <c:f>Superfície!$C$6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Superfície!$D$6:$W$6</c:f>
              <c:numCache>
                <c:formatCode>0</c:formatCode>
                <c:ptCount val="20"/>
                <c:pt idx="0">
                  <c:v>18.050541516245485</c:v>
                </c:pt>
                <c:pt idx="1">
                  <c:v>36.101083032490969</c:v>
                </c:pt>
                <c:pt idx="2">
                  <c:v>54.151624548736457</c:v>
                </c:pt>
                <c:pt idx="3">
                  <c:v>72.202166064981938</c:v>
                </c:pt>
                <c:pt idx="4">
                  <c:v>90.252707581227426</c:v>
                </c:pt>
                <c:pt idx="5">
                  <c:v>108.30324909747291</c:v>
                </c:pt>
                <c:pt idx="6">
                  <c:v>126.3537906137184</c:v>
                </c:pt>
                <c:pt idx="7">
                  <c:v>144.40433212996388</c:v>
                </c:pt>
                <c:pt idx="8">
                  <c:v>162.45487364620936</c:v>
                </c:pt>
                <c:pt idx="9">
                  <c:v>180.50541516245485</c:v>
                </c:pt>
                <c:pt idx="10">
                  <c:v>198.55595667870034</c:v>
                </c:pt>
                <c:pt idx="11">
                  <c:v>216.60649819494583</c:v>
                </c:pt>
                <c:pt idx="12">
                  <c:v>234.65703971119132</c:v>
                </c:pt>
                <c:pt idx="13">
                  <c:v>252.7075812274368</c:v>
                </c:pt>
                <c:pt idx="14">
                  <c:v>270.75812274368229</c:v>
                </c:pt>
                <c:pt idx="15">
                  <c:v>288.80866425992775</c:v>
                </c:pt>
                <c:pt idx="16">
                  <c:v>306.85920577617327</c:v>
                </c:pt>
                <c:pt idx="17">
                  <c:v>324.90974729241873</c:v>
                </c:pt>
                <c:pt idx="18">
                  <c:v>342.96028880866425</c:v>
                </c:pt>
                <c:pt idx="19">
                  <c:v>361.0108303249097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C-4C1A-BFBA-60259C9BEFEA}"/>
            </c:ext>
          </c:extLst>
        </c:ser>
        <c:ser>
          <c:idx val="3"/>
          <c:order val="3"/>
          <c:tx>
            <c:strRef>
              <c:f>Superfície!$C$7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Superfície!$D$7:$W$7</c:f>
              <c:numCache>
                <c:formatCode>0</c:formatCode>
                <c:ptCount val="20"/>
                <c:pt idx="0">
                  <c:v>24.067388688327316</c:v>
                </c:pt>
                <c:pt idx="1">
                  <c:v>48.134777376654633</c:v>
                </c:pt>
                <c:pt idx="2">
                  <c:v>72.202166064981938</c:v>
                </c:pt>
                <c:pt idx="3">
                  <c:v>96.269554753309265</c:v>
                </c:pt>
                <c:pt idx="4">
                  <c:v>120.33694344163658</c:v>
                </c:pt>
                <c:pt idx="5">
                  <c:v>144.40433212996388</c:v>
                </c:pt>
                <c:pt idx="6">
                  <c:v>168.4717208182912</c:v>
                </c:pt>
                <c:pt idx="7">
                  <c:v>192.53910950661853</c:v>
                </c:pt>
                <c:pt idx="8">
                  <c:v>216.60649819494583</c:v>
                </c:pt>
                <c:pt idx="9">
                  <c:v>240.67388688327316</c:v>
                </c:pt>
                <c:pt idx="10">
                  <c:v>264.74127557160045</c:v>
                </c:pt>
                <c:pt idx="11">
                  <c:v>288.80866425992775</c:v>
                </c:pt>
                <c:pt idx="12">
                  <c:v>312.87605294825511</c:v>
                </c:pt>
                <c:pt idx="13">
                  <c:v>336.94344163658241</c:v>
                </c:pt>
                <c:pt idx="14">
                  <c:v>361.0108303249097</c:v>
                </c:pt>
                <c:pt idx="15">
                  <c:v>385.07821901323706</c:v>
                </c:pt>
                <c:pt idx="16">
                  <c:v>409.14560770156436</c:v>
                </c:pt>
                <c:pt idx="17">
                  <c:v>433.21299638989166</c:v>
                </c:pt>
                <c:pt idx="18">
                  <c:v>457.28038507821901</c:v>
                </c:pt>
                <c:pt idx="19">
                  <c:v>481.34777376654631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C-4C1A-BFBA-60259C9BEFEA}"/>
            </c:ext>
          </c:extLst>
        </c:ser>
        <c:ser>
          <c:idx val="4"/>
          <c:order val="4"/>
          <c:tx>
            <c:strRef>
              <c:f>Superfície!$C$8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Superfície!$D$8:$W$8</c:f>
              <c:numCache>
                <c:formatCode>0</c:formatCode>
                <c:ptCount val="20"/>
                <c:pt idx="0">
                  <c:v>30.084235860409144</c:v>
                </c:pt>
                <c:pt idx="1">
                  <c:v>60.168471720818289</c:v>
                </c:pt>
                <c:pt idx="2">
                  <c:v>90.252707581227426</c:v>
                </c:pt>
                <c:pt idx="3">
                  <c:v>120.33694344163658</c:v>
                </c:pt>
                <c:pt idx="4">
                  <c:v>150.42117930204572</c:v>
                </c:pt>
                <c:pt idx="5">
                  <c:v>180.50541516245485</c:v>
                </c:pt>
                <c:pt idx="6">
                  <c:v>210.58965102286402</c:v>
                </c:pt>
                <c:pt idx="7">
                  <c:v>240.67388688327316</c:v>
                </c:pt>
                <c:pt idx="8">
                  <c:v>270.75812274368229</c:v>
                </c:pt>
                <c:pt idx="9">
                  <c:v>300.84235860409143</c:v>
                </c:pt>
                <c:pt idx="10">
                  <c:v>330.92659446450057</c:v>
                </c:pt>
                <c:pt idx="11">
                  <c:v>361.0108303249097</c:v>
                </c:pt>
                <c:pt idx="12">
                  <c:v>391.09506618531884</c:v>
                </c:pt>
                <c:pt idx="13">
                  <c:v>421.17930204572804</c:v>
                </c:pt>
                <c:pt idx="14">
                  <c:v>451.26353790613717</c:v>
                </c:pt>
                <c:pt idx="15">
                  <c:v>481.34777376654631</c:v>
                </c:pt>
                <c:pt idx="16">
                  <c:v>511.43200962695545</c:v>
                </c:pt>
                <c:pt idx="17">
                  <c:v>541.51624548736459</c:v>
                </c:pt>
                <c:pt idx="18">
                  <c:v>571.60048134777378</c:v>
                </c:pt>
                <c:pt idx="19">
                  <c:v>601.68471720818286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C-4C1A-BFBA-60259C9BEFEA}"/>
            </c:ext>
          </c:extLst>
        </c:ser>
        <c:ser>
          <c:idx val="5"/>
          <c:order val="5"/>
          <c:tx>
            <c:strRef>
              <c:f>Superfície!$C$9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Superfície!$D$9:$W$9</c:f>
              <c:numCache>
                <c:formatCode>0</c:formatCode>
                <c:ptCount val="20"/>
                <c:pt idx="0">
                  <c:v>36.101083032490969</c:v>
                </c:pt>
                <c:pt idx="1">
                  <c:v>72.202166064981938</c:v>
                </c:pt>
                <c:pt idx="2">
                  <c:v>108.30324909747291</c:v>
                </c:pt>
                <c:pt idx="3">
                  <c:v>144.40433212996388</c:v>
                </c:pt>
                <c:pt idx="4">
                  <c:v>180.50541516245485</c:v>
                </c:pt>
                <c:pt idx="5">
                  <c:v>216.60649819494583</c:v>
                </c:pt>
                <c:pt idx="6">
                  <c:v>252.7075812274368</c:v>
                </c:pt>
                <c:pt idx="7">
                  <c:v>288.80866425992775</c:v>
                </c:pt>
                <c:pt idx="8">
                  <c:v>324.90974729241873</c:v>
                </c:pt>
                <c:pt idx="9">
                  <c:v>361.0108303249097</c:v>
                </c:pt>
                <c:pt idx="10">
                  <c:v>397.11191335740068</c:v>
                </c:pt>
                <c:pt idx="11">
                  <c:v>433.21299638989166</c:v>
                </c:pt>
                <c:pt idx="12">
                  <c:v>469.31407942238263</c:v>
                </c:pt>
                <c:pt idx="13">
                  <c:v>505.41516245487361</c:v>
                </c:pt>
                <c:pt idx="14">
                  <c:v>541.51624548736459</c:v>
                </c:pt>
                <c:pt idx="15">
                  <c:v>577.6173285198555</c:v>
                </c:pt>
                <c:pt idx="16">
                  <c:v>613.71841155234654</c:v>
                </c:pt>
                <c:pt idx="17">
                  <c:v>649.81949458483746</c:v>
                </c:pt>
                <c:pt idx="18">
                  <c:v>685.92057761732849</c:v>
                </c:pt>
                <c:pt idx="19">
                  <c:v>722.02166064981941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C-4C1A-BFBA-60259C9BEFEA}"/>
            </c:ext>
          </c:extLst>
        </c:ser>
        <c:ser>
          <c:idx val="6"/>
          <c:order val="6"/>
          <c:tx>
            <c:strRef>
              <c:f>Superfície!$C$10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Superfície!$D$10:$W$10</c:f>
              <c:numCache>
                <c:formatCode>0</c:formatCode>
                <c:ptCount val="20"/>
                <c:pt idx="0">
                  <c:v>42.117930204572801</c:v>
                </c:pt>
                <c:pt idx="1">
                  <c:v>84.235860409145602</c:v>
                </c:pt>
                <c:pt idx="2">
                  <c:v>126.3537906137184</c:v>
                </c:pt>
                <c:pt idx="3">
                  <c:v>168.4717208182912</c:v>
                </c:pt>
                <c:pt idx="4">
                  <c:v>210.58965102286402</c:v>
                </c:pt>
                <c:pt idx="5">
                  <c:v>252.7075812274368</c:v>
                </c:pt>
                <c:pt idx="6">
                  <c:v>294.82551143200959</c:v>
                </c:pt>
                <c:pt idx="7">
                  <c:v>336.94344163658241</c:v>
                </c:pt>
                <c:pt idx="8">
                  <c:v>379.06137184115522</c:v>
                </c:pt>
                <c:pt idx="9">
                  <c:v>421.17930204572804</c:v>
                </c:pt>
                <c:pt idx="10">
                  <c:v>463.29723225030079</c:v>
                </c:pt>
                <c:pt idx="11">
                  <c:v>505.41516245487361</c:v>
                </c:pt>
                <c:pt idx="12">
                  <c:v>547.53309265944642</c:v>
                </c:pt>
                <c:pt idx="13">
                  <c:v>589.65102286401918</c:v>
                </c:pt>
                <c:pt idx="14">
                  <c:v>631.76895306859205</c:v>
                </c:pt>
                <c:pt idx="15">
                  <c:v>673.88688327316481</c:v>
                </c:pt>
                <c:pt idx="16">
                  <c:v>716.00481347773757</c:v>
                </c:pt>
                <c:pt idx="17">
                  <c:v>758.12274368231044</c:v>
                </c:pt>
                <c:pt idx="18">
                  <c:v>800.2406738868832</c:v>
                </c:pt>
                <c:pt idx="19">
                  <c:v>842.35860409145607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C-4C1A-BFBA-60259C9BEFEA}"/>
            </c:ext>
          </c:extLst>
        </c:ser>
        <c:ser>
          <c:idx val="7"/>
          <c:order val="7"/>
          <c:tx>
            <c:strRef>
              <c:f>Superfície!$C$11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Superfície!$D$11:$W$11</c:f>
              <c:numCache>
                <c:formatCode>0</c:formatCode>
                <c:ptCount val="20"/>
                <c:pt idx="0">
                  <c:v>48.134777376654633</c:v>
                </c:pt>
                <c:pt idx="1">
                  <c:v>96.269554753309265</c:v>
                </c:pt>
                <c:pt idx="2">
                  <c:v>144.40433212996388</c:v>
                </c:pt>
                <c:pt idx="3">
                  <c:v>192.53910950661853</c:v>
                </c:pt>
                <c:pt idx="4">
                  <c:v>240.67388688327316</c:v>
                </c:pt>
                <c:pt idx="5">
                  <c:v>288.80866425992775</c:v>
                </c:pt>
                <c:pt idx="6">
                  <c:v>336.94344163658241</c:v>
                </c:pt>
                <c:pt idx="7">
                  <c:v>385.07821901323706</c:v>
                </c:pt>
                <c:pt idx="8">
                  <c:v>433.21299638989166</c:v>
                </c:pt>
                <c:pt idx="9">
                  <c:v>481.34777376654631</c:v>
                </c:pt>
                <c:pt idx="10">
                  <c:v>529.48255114320091</c:v>
                </c:pt>
                <c:pt idx="11">
                  <c:v>577.6173285198555</c:v>
                </c:pt>
                <c:pt idx="12">
                  <c:v>625.75210589651022</c:v>
                </c:pt>
                <c:pt idx="13">
                  <c:v>673.88688327316481</c:v>
                </c:pt>
                <c:pt idx="14">
                  <c:v>722.02166064981941</c:v>
                </c:pt>
                <c:pt idx="15">
                  <c:v>770.15643802647412</c:v>
                </c:pt>
                <c:pt idx="16">
                  <c:v>818.29121540312872</c:v>
                </c:pt>
                <c:pt idx="17">
                  <c:v>866.42599277978331</c:v>
                </c:pt>
                <c:pt idx="18">
                  <c:v>914.56077015643802</c:v>
                </c:pt>
                <c:pt idx="19">
                  <c:v>962.69554753309262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C-4C1A-BFBA-60259C9BEFEA}"/>
            </c:ext>
          </c:extLst>
        </c:ser>
        <c:ser>
          <c:idx val="8"/>
          <c:order val="8"/>
          <c:tx>
            <c:strRef>
              <c:f>Superfície!$C$12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Superfície!$D$12:$W$12</c:f>
              <c:numCache>
                <c:formatCode>0</c:formatCode>
                <c:ptCount val="20"/>
                <c:pt idx="0">
                  <c:v>54.151624548736457</c:v>
                </c:pt>
                <c:pt idx="1">
                  <c:v>108.30324909747291</c:v>
                </c:pt>
                <c:pt idx="2">
                  <c:v>162.45487364620936</c:v>
                </c:pt>
                <c:pt idx="3">
                  <c:v>216.60649819494583</c:v>
                </c:pt>
                <c:pt idx="4">
                  <c:v>270.75812274368229</c:v>
                </c:pt>
                <c:pt idx="5">
                  <c:v>324.90974729241873</c:v>
                </c:pt>
                <c:pt idx="6">
                  <c:v>379.06137184115522</c:v>
                </c:pt>
                <c:pt idx="7">
                  <c:v>433.21299638989166</c:v>
                </c:pt>
                <c:pt idx="8">
                  <c:v>487.36462093862815</c:v>
                </c:pt>
                <c:pt idx="9">
                  <c:v>541.51624548736459</c:v>
                </c:pt>
                <c:pt idx="10">
                  <c:v>595.66787003610102</c:v>
                </c:pt>
                <c:pt idx="11">
                  <c:v>649.81949458483746</c:v>
                </c:pt>
                <c:pt idx="12">
                  <c:v>703.97111913357401</c:v>
                </c:pt>
                <c:pt idx="13">
                  <c:v>758.12274368231044</c:v>
                </c:pt>
                <c:pt idx="14">
                  <c:v>812.27436823104688</c:v>
                </c:pt>
                <c:pt idx="15">
                  <c:v>866.42599277978331</c:v>
                </c:pt>
                <c:pt idx="16">
                  <c:v>920.57761732851975</c:v>
                </c:pt>
                <c:pt idx="17">
                  <c:v>974.7292418772563</c:v>
                </c:pt>
                <c:pt idx="18">
                  <c:v>1028.8808664259927</c:v>
                </c:pt>
                <c:pt idx="19">
                  <c:v>1083.0324909747292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C-4C1A-BFBA-60259C9BEFEA}"/>
            </c:ext>
          </c:extLst>
        </c:ser>
        <c:ser>
          <c:idx val="9"/>
          <c:order val="9"/>
          <c:tx>
            <c:strRef>
              <c:f>Superfície!$C$13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Superfície!$D$13:$W$13</c:f>
              <c:numCache>
                <c:formatCode>0</c:formatCode>
                <c:ptCount val="20"/>
                <c:pt idx="0">
                  <c:v>60.168471720818289</c:v>
                </c:pt>
                <c:pt idx="1">
                  <c:v>120.33694344163658</c:v>
                </c:pt>
                <c:pt idx="2">
                  <c:v>180.50541516245485</c:v>
                </c:pt>
                <c:pt idx="3">
                  <c:v>240.67388688327316</c:v>
                </c:pt>
                <c:pt idx="4">
                  <c:v>300.84235860409143</c:v>
                </c:pt>
                <c:pt idx="5">
                  <c:v>361.0108303249097</c:v>
                </c:pt>
                <c:pt idx="6">
                  <c:v>421.17930204572804</c:v>
                </c:pt>
                <c:pt idx="7">
                  <c:v>481.34777376654631</c:v>
                </c:pt>
                <c:pt idx="8">
                  <c:v>541.51624548736459</c:v>
                </c:pt>
                <c:pt idx="9">
                  <c:v>601.68471720818286</c:v>
                </c:pt>
                <c:pt idx="10">
                  <c:v>661.85318892900113</c:v>
                </c:pt>
                <c:pt idx="11">
                  <c:v>722.02166064981941</c:v>
                </c:pt>
                <c:pt idx="12">
                  <c:v>782.19013237063768</c:v>
                </c:pt>
                <c:pt idx="13">
                  <c:v>842.35860409145607</c:v>
                </c:pt>
                <c:pt idx="14">
                  <c:v>902.52707581227435</c:v>
                </c:pt>
                <c:pt idx="15">
                  <c:v>962.69554753309262</c:v>
                </c:pt>
                <c:pt idx="16">
                  <c:v>1022.8640192539109</c:v>
                </c:pt>
                <c:pt idx="17">
                  <c:v>1083.0324909747292</c:v>
                </c:pt>
                <c:pt idx="18">
                  <c:v>1143.2009626955476</c:v>
                </c:pt>
                <c:pt idx="19">
                  <c:v>1203.3694344163657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C-4C1A-BFBA-60259C9BEFEA}"/>
            </c:ext>
          </c:extLst>
        </c:ser>
        <c:ser>
          <c:idx val="10"/>
          <c:order val="10"/>
          <c:tx>
            <c:strRef>
              <c:f>Superfície!$C$14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Superfície!$D$14:$W$14</c:f>
              <c:numCache>
                <c:formatCode>0</c:formatCode>
                <c:ptCount val="20"/>
                <c:pt idx="0">
                  <c:v>66.185318892900113</c:v>
                </c:pt>
                <c:pt idx="1">
                  <c:v>132.37063778580023</c:v>
                </c:pt>
                <c:pt idx="2">
                  <c:v>198.55595667870034</c:v>
                </c:pt>
                <c:pt idx="3">
                  <c:v>264.74127557160045</c:v>
                </c:pt>
                <c:pt idx="4">
                  <c:v>330.92659446450057</c:v>
                </c:pt>
                <c:pt idx="5">
                  <c:v>397.11191335740068</c:v>
                </c:pt>
                <c:pt idx="6">
                  <c:v>463.29723225030079</c:v>
                </c:pt>
                <c:pt idx="7">
                  <c:v>529.48255114320091</c:v>
                </c:pt>
                <c:pt idx="8">
                  <c:v>595.66787003610102</c:v>
                </c:pt>
                <c:pt idx="9">
                  <c:v>661.85318892900113</c:v>
                </c:pt>
                <c:pt idx="10">
                  <c:v>728.03850782190125</c:v>
                </c:pt>
                <c:pt idx="11">
                  <c:v>794.22382671480136</c:v>
                </c:pt>
                <c:pt idx="12">
                  <c:v>860.40914560770148</c:v>
                </c:pt>
                <c:pt idx="13">
                  <c:v>926.59446450060159</c:v>
                </c:pt>
                <c:pt idx="14">
                  <c:v>992.7797833935017</c:v>
                </c:pt>
                <c:pt idx="15">
                  <c:v>1058.9651022864018</c:v>
                </c:pt>
                <c:pt idx="16">
                  <c:v>1125.1504211793019</c:v>
                </c:pt>
                <c:pt idx="17">
                  <c:v>1191.335740072202</c:v>
                </c:pt>
                <c:pt idx="18">
                  <c:v>1257.5210589651022</c:v>
                </c:pt>
                <c:pt idx="19">
                  <c:v>1323.7063778580023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C-4C1A-BFBA-60259C9BEFEA}"/>
            </c:ext>
          </c:extLst>
        </c:ser>
        <c:ser>
          <c:idx val="11"/>
          <c:order val="11"/>
          <c:tx>
            <c:strRef>
              <c:f>Superfície!$C$15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Superfície!$D$15:$W$15</c:f>
              <c:numCache>
                <c:formatCode>0</c:formatCode>
                <c:ptCount val="20"/>
                <c:pt idx="0">
                  <c:v>72.202166064981938</c:v>
                </c:pt>
                <c:pt idx="1">
                  <c:v>144.40433212996388</c:v>
                </c:pt>
                <c:pt idx="2">
                  <c:v>216.60649819494583</c:v>
                </c:pt>
                <c:pt idx="3">
                  <c:v>288.80866425992775</c:v>
                </c:pt>
                <c:pt idx="4">
                  <c:v>361.0108303249097</c:v>
                </c:pt>
                <c:pt idx="5">
                  <c:v>433.21299638989166</c:v>
                </c:pt>
                <c:pt idx="6">
                  <c:v>505.41516245487361</c:v>
                </c:pt>
                <c:pt idx="7">
                  <c:v>577.6173285198555</c:v>
                </c:pt>
                <c:pt idx="8">
                  <c:v>649.81949458483746</c:v>
                </c:pt>
                <c:pt idx="9">
                  <c:v>722.02166064981941</c:v>
                </c:pt>
                <c:pt idx="10">
                  <c:v>794.22382671480136</c:v>
                </c:pt>
                <c:pt idx="11">
                  <c:v>866.42599277978331</c:v>
                </c:pt>
                <c:pt idx="12">
                  <c:v>938.62815884476527</c:v>
                </c:pt>
                <c:pt idx="13">
                  <c:v>1010.8303249097472</c:v>
                </c:pt>
                <c:pt idx="14">
                  <c:v>1083.0324909747292</c:v>
                </c:pt>
                <c:pt idx="15">
                  <c:v>1155.234657039711</c:v>
                </c:pt>
                <c:pt idx="16">
                  <c:v>1227.4368231046931</c:v>
                </c:pt>
                <c:pt idx="17">
                  <c:v>1299.6389891696749</c:v>
                </c:pt>
                <c:pt idx="18">
                  <c:v>1371.841155234657</c:v>
                </c:pt>
                <c:pt idx="19">
                  <c:v>1444.0433212996388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C-4C1A-BFBA-60259C9BEFEA}"/>
            </c:ext>
          </c:extLst>
        </c:ser>
        <c:ser>
          <c:idx val="12"/>
          <c:order val="12"/>
          <c:tx>
            <c:strRef>
              <c:f>Superfície!$C$16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Superfície!$D$16:$W$16</c:f>
              <c:numCache>
                <c:formatCode>0</c:formatCode>
                <c:ptCount val="20"/>
                <c:pt idx="0">
                  <c:v>78.219013237063777</c:v>
                </c:pt>
                <c:pt idx="1">
                  <c:v>156.43802647412755</c:v>
                </c:pt>
                <c:pt idx="2">
                  <c:v>234.65703971119132</c:v>
                </c:pt>
                <c:pt idx="3">
                  <c:v>312.87605294825511</c:v>
                </c:pt>
                <c:pt idx="4">
                  <c:v>391.09506618531884</c:v>
                </c:pt>
                <c:pt idx="5">
                  <c:v>469.31407942238263</c:v>
                </c:pt>
                <c:pt idx="6">
                  <c:v>547.53309265944642</c:v>
                </c:pt>
                <c:pt idx="7">
                  <c:v>625.75210589651022</c:v>
                </c:pt>
                <c:pt idx="8">
                  <c:v>703.97111913357401</c:v>
                </c:pt>
                <c:pt idx="9">
                  <c:v>782.19013237063768</c:v>
                </c:pt>
                <c:pt idx="10">
                  <c:v>860.40914560770148</c:v>
                </c:pt>
                <c:pt idx="11">
                  <c:v>938.62815884476527</c:v>
                </c:pt>
                <c:pt idx="12">
                  <c:v>1016.8471720818291</c:v>
                </c:pt>
                <c:pt idx="13">
                  <c:v>1095.0661853188928</c:v>
                </c:pt>
                <c:pt idx="14">
                  <c:v>1173.2851985559566</c:v>
                </c:pt>
                <c:pt idx="15">
                  <c:v>1251.5042117930204</c:v>
                </c:pt>
                <c:pt idx="16">
                  <c:v>1329.7232250300842</c:v>
                </c:pt>
                <c:pt idx="17">
                  <c:v>1407.942238267148</c:v>
                </c:pt>
                <c:pt idx="18">
                  <c:v>1486.1612515042118</c:v>
                </c:pt>
                <c:pt idx="19">
                  <c:v>1564.3802647412754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9C-4C1A-BFBA-60259C9BEFEA}"/>
            </c:ext>
          </c:extLst>
        </c:ser>
        <c:ser>
          <c:idx val="13"/>
          <c:order val="13"/>
          <c:tx>
            <c:strRef>
              <c:f>Superfície!$C$17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Superfície!$D$17:$W$17</c:f>
              <c:numCache>
                <c:formatCode>0</c:formatCode>
                <c:ptCount val="20"/>
                <c:pt idx="0">
                  <c:v>84.235860409145602</c:v>
                </c:pt>
                <c:pt idx="1">
                  <c:v>168.4717208182912</c:v>
                </c:pt>
                <c:pt idx="2">
                  <c:v>252.7075812274368</c:v>
                </c:pt>
                <c:pt idx="3">
                  <c:v>336.94344163658241</c:v>
                </c:pt>
                <c:pt idx="4">
                  <c:v>421.17930204572804</c:v>
                </c:pt>
                <c:pt idx="5">
                  <c:v>505.41516245487361</c:v>
                </c:pt>
                <c:pt idx="6">
                  <c:v>589.65102286401918</c:v>
                </c:pt>
                <c:pt idx="7">
                  <c:v>673.88688327316481</c:v>
                </c:pt>
                <c:pt idx="8">
                  <c:v>758.12274368231044</c:v>
                </c:pt>
                <c:pt idx="9">
                  <c:v>842.35860409145607</c:v>
                </c:pt>
                <c:pt idx="10">
                  <c:v>926.59446450060159</c:v>
                </c:pt>
                <c:pt idx="11">
                  <c:v>1010.8303249097472</c:v>
                </c:pt>
                <c:pt idx="12">
                  <c:v>1095.0661853188928</c:v>
                </c:pt>
                <c:pt idx="13">
                  <c:v>1179.3020457280384</c:v>
                </c:pt>
                <c:pt idx="14">
                  <c:v>1263.5379061371841</c:v>
                </c:pt>
                <c:pt idx="15">
                  <c:v>1347.7737665463296</c:v>
                </c:pt>
                <c:pt idx="16">
                  <c:v>1432.0096269554751</c:v>
                </c:pt>
                <c:pt idx="17">
                  <c:v>1516.2454873646209</c:v>
                </c:pt>
                <c:pt idx="18">
                  <c:v>1600.4813477737664</c:v>
                </c:pt>
                <c:pt idx="19">
                  <c:v>1684.7172081829121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9C-4C1A-BFBA-60259C9BEFEA}"/>
            </c:ext>
          </c:extLst>
        </c:ser>
        <c:ser>
          <c:idx val="14"/>
          <c:order val="14"/>
          <c:tx>
            <c:strRef>
              <c:f>Superfície!$C$18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Superfície!$D$18:$W$18</c:f>
              <c:numCache>
                <c:formatCode>0</c:formatCode>
                <c:ptCount val="20"/>
                <c:pt idx="0">
                  <c:v>90.252707581227426</c:v>
                </c:pt>
                <c:pt idx="1">
                  <c:v>180.50541516245485</c:v>
                </c:pt>
                <c:pt idx="2">
                  <c:v>270.75812274368229</c:v>
                </c:pt>
                <c:pt idx="3">
                  <c:v>361.0108303249097</c:v>
                </c:pt>
                <c:pt idx="4">
                  <c:v>451.26353790613717</c:v>
                </c:pt>
                <c:pt idx="5">
                  <c:v>541.51624548736459</c:v>
                </c:pt>
                <c:pt idx="6">
                  <c:v>631.76895306859205</c:v>
                </c:pt>
                <c:pt idx="7">
                  <c:v>722.02166064981941</c:v>
                </c:pt>
                <c:pt idx="8">
                  <c:v>812.27436823104688</c:v>
                </c:pt>
                <c:pt idx="9">
                  <c:v>902.52707581227435</c:v>
                </c:pt>
                <c:pt idx="10">
                  <c:v>992.7797833935017</c:v>
                </c:pt>
                <c:pt idx="11">
                  <c:v>1083.0324909747292</c:v>
                </c:pt>
                <c:pt idx="12">
                  <c:v>1173.2851985559566</c:v>
                </c:pt>
                <c:pt idx="13">
                  <c:v>1263.5379061371841</c:v>
                </c:pt>
                <c:pt idx="14">
                  <c:v>1353.7906137184116</c:v>
                </c:pt>
                <c:pt idx="15">
                  <c:v>1444.0433212996388</c:v>
                </c:pt>
                <c:pt idx="16">
                  <c:v>1534.2960288808663</c:v>
                </c:pt>
                <c:pt idx="17">
                  <c:v>1624.5487364620938</c:v>
                </c:pt>
                <c:pt idx="18">
                  <c:v>1714.8014440433212</c:v>
                </c:pt>
                <c:pt idx="19">
                  <c:v>1805.0541516245487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9C-4C1A-BFBA-60259C9BEFEA}"/>
            </c:ext>
          </c:extLst>
        </c:ser>
        <c:ser>
          <c:idx val="15"/>
          <c:order val="15"/>
          <c:tx>
            <c:strRef>
              <c:f>Superfície!$C$19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Superfície!$D$19:$W$19</c:f>
              <c:numCache>
                <c:formatCode>0</c:formatCode>
                <c:ptCount val="20"/>
                <c:pt idx="0">
                  <c:v>96.269554753309265</c:v>
                </c:pt>
                <c:pt idx="1">
                  <c:v>192.53910950661853</c:v>
                </c:pt>
                <c:pt idx="2">
                  <c:v>288.80866425992775</c:v>
                </c:pt>
                <c:pt idx="3">
                  <c:v>385.07821901323706</c:v>
                </c:pt>
                <c:pt idx="4">
                  <c:v>481.34777376654631</c:v>
                </c:pt>
                <c:pt idx="5">
                  <c:v>577.6173285198555</c:v>
                </c:pt>
                <c:pt idx="6">
                  <c:v>673.88688327316481</c:v>
                </c:pt>
                <c:pt idx="7">
                  <c:v>770.15643802647412</c:v>
                </c:pt>
                <c:pt idx="8">
                  <c:v>866.42599277978331</c:v>
                </c:pt>
                <c:pt idx="9">
                  <c:v>962.69554753309262</c:v>
                </c:pt>
                <c:pt idx="10">
                  <c:v>1058.9651022864018</c:v>
                </c:pt>
                <c:pt idx="11">
                  <c:v>1155.234657039711</c:v>
                </c:pt>
                <c:pt idx="12">
                  <c:v>1251.5042117930204</c:v>
                </c:pt>
                <c:pt idx="13">
                  <c:v>1347.7737665463296</c:v>
                </c:pt>
                <c:pt idx="14">
                  <c:v>1444.0433212996388</c:v>
                </c:pt>
                <c:pt idx="15">
                  <c:v>1540.3128760529482</c:v>
                </c:pt>
                <c:pt idx="16">
                  <c:v>1636.5824308062574</c:v>
                </c:pt>
                <c:pt idx="17">
                  <c:v>1732.8519855595666</c:v>
                </c:pt>
                <c:pt idx="18">
                  <c:v>1829.121540312876</c:v>
                </c:pt>
                <c:pt idx="19">
                  <c:v>1925.3910950661852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9C-4C1A-BFBA-60259C9BEFEA}"/>
            </c:ext>
          </c:extLst>
        </c:ser>
        <c:ser>
          <c:idx val="16"/>
          <c:order val="16"/>
          <c:tx>
            <c:strRef>
              <c:f>Superfície!$C$20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Superfície!$D$20:$W$20</c:f>
              <c:numCache>
                <c:formatCode>0</c:formatCode>
                <c:ptCount val="20"/>
                <c:pt idx="0">
                  <c:v>102.28640192539109</c:v>
                </c:pt>
                <c:pt idx="1">
                  <c:v>204.57280385078218</c:v>
                </c:pt>
                <c:pt idx="2">
                  <c:v>306.85920577617327</c:v>
                </c:pt>
                <c:pt idx="3">
                  <c:v>409.14560770156436</c:v>
                </c:pt>
                <c:pt idx="4">
                  <c:v>511.43200962695545</c:v>
                </c:pt>
                <c:pt idx="5">
                  <c:v>613.71841155234654</c:v>
                </c:pt>
                <c:pt idx="6">
                  <c:v>716.00481347773757</c:v>
                </c:pt>
                <c:pt idx="7">
                  <c:v>818.29121540312872</c:v>
                </c:pt>
                <c:pt idx="8">
                  <c:v>920.57761732851975</c:v>
                </c:pt>
                <c:pt idx="9">
                  <c:v>1022.8640192539109</c:v>
                </c:pt>
                <c:pt idx="10">
                  <c:v>1125.1504211793019</c:v>
                </c:pt>
                <c:pt idx="11">
                  <c:v>1227.4368231046931</c:v>
                </c:pt>
                <c:pt idx="12">
                  <c:v>1329.7232250300842</c:v>
                </c:pt>
                <c:pt idx="13">
                  <c:v>1432.0096269554751</c:v>
                </c:pt>
                <c:pt idx="14">
                  <c:v>1534.2960288808663</c:v>
                </c:pt>
                <c:pt idx="15">
                  <c:v>1636.5824308062574</c:v>
                </c:pt>
                <c:pt idx="16">
                  <c:v>1738.8688327316486</c:v>
                </c:pt>
                <c:pt idx="17">
                  <c:v>1841.1552346570395</c:v>
                </c:pt>
                <c:pt idx="18">
                  <c:v>1943.4416365824306</c:v>
                </c:pt>
                <c:pt idx="19">
                  <c:v>2045.7280385078218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9C-4C1A-BFBA-60259C9BEFEA}"/>
            </c:ext>
          </c:extLst>
        </c:ser>
        <c:ser>
          <c:idx val="17"/>
          <c:order val="17"/>
          <c:tx>
            <c:strRef>
              <c:f>Superfície!$C$21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Superfície!$D$21:$W$21</c:f>
              <c:numCache>
                <c:formatCode>0</c:formatCode>
                <c:ptCount val="20"/>
                <c:pt idx="0">
                  <c:v>108.30324909747291</c:v>
                </c:pt>
                <c:pt idx="1">
                  <c:v>216.60649819494583</c:v>
                </c:pt>
                <c:pt idx="2">
                  <c:v>324.90974729241873</c:v>
                </c:pt>
                <c:pt idx="3">
                  <c:v>433.21299638989166</c:v>
                </c:pt>
                <c:pt idx="4">
                  <c:v>541.51624548736459</c:v>
                </c:pt>
                <c:pt idx="5">
                  <c:v>649.81949458483746</c:v>
                </c:pt>
                <c:pt idx="6">
                  <c:v>758.12274368231044</c:v>
                </c:pt>
                <c:pt idx="7">
                  <c:v>866.42599277978331</c:v>
                </c:pt>
                <c:pt idx="8">
                  <c:v>974.7292418772563</c:v>
                </c:pt>
                <c:pt idx="9">
                  <c:v>1083.0324909747292</c:v>
                </c:pt>
                <c:pt idx="10">
                  <c:v>1191.335740072202</c:v>
                </c:pt>
                <c:pt idx="11">
                  <c:v>1299.6389891696749</c:v>
                </c:pt>
                <c:pt idx="12">
                  <c:v>1407.942238267148</c:v>
                </c:pt>
                <c:pt idx="13">
                  <c:v>1516.2454873646209</c:v>
                </c:pt>
                <c:pt idx="14">
                  <c:v>1624.5487364620938</c:v>
                </c:pt>
                <c:pt idx="15">
                  <c:v>1732.8519855595666</c:v>
                </c:pt>
                <c:pt idx="16">
                  <c:v>1841.1552346570395</c:v>
                </c:pt>
                <c:pt idx="17">
                  <c:v>1949.4584837545126</c:v>
                </c:pt>
                <c:pt idx="18">
                  <c:v>2057.7617328519855</c:v>
                </c:pt>
                <c:pt idx="19">
                  <c:v>2166.0649819494583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9C-4C1A-BFBA-60259C9BEFEA}"/>
            </c:ext>
          </c:extLst>
        </c:ser>
        <c:ser>
          <c:idx val="18"/>
          <c:order val="18"/>
          <c:tx>
            <c:strRef>
              <c:f>Superfície!$C$22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Superfície!$D$22:$W$22</c:f>
              <c:numCache>
                <c:formatCode>0</c:formatCode>
                <c:ptCount val="20"/>
                <c:pt idx="0">
                  <c:v>114.32009626955475</c:v>
                </c:pt>
                <c:pt idx="1">
                  <c:v>228.64019253910951</c:v>
                </c:pt>
                <c:pt idx="2">
                  <c:v>342.96028880866425</c:v>
                </c:pt>
                <c:pt idx="3">
                  <c:v>457.28038507821901</c:v>
                </c:pt>
                <c:pt idx="4">
                  <c:v>571.60048134777378</c:v>
                </c:pt>
                <c:pt idx="5">
                  <c:v>685.92057761732849</c:v>
                </c:pt>
                <c:pt idx="6">
                  <c:v>800.2406738868832</c:v>
                </c:pt>
                <c:pt idx="7">
                  <c:v>914.56077015643802</c:v>
                </c:pt>
                <c:pt idx="8">
                  <c:v>1028.8808664259927</c:v>
                </c:pt>
                <c:pt idx="9">
                  <c:v>1143.2009626955476</c:v>
                </c:pt>
                <c:pt idx="10">
                  <c:v>1257.5210589651022</c:v>
                </c:pt>
                <c:pt idx="11">
                  <c:v>1371.841155234657</c:v>
                </c:pt>
                <c:pt idx="12">
                  <c:v>1486.1612515042118</c:v>
                </c:pt>
                <c:pt idx="13">
                  <c:v>1600.4813477737664</c:v>
                </c:pt>
                <c:pt idx="14">
                  <c:v>1714.8014440433212</c:v>
                </c:pt>
                <c:pt idx="15">
                  <c:v>1829.121540312876</c:v>
                </c:pt>
                <c:pt idx="16">
                  <c:v>1943.4416365824306</c:v>
                </c:pt>
                <c:pt idx="17">
                  <c:v>2057.7617328519855</c:v>
                </c:pt>
                <c:pt idx="18">
                  <c:v>2172.0818291215401</c:v>
                </c:pt>
                <c:pt idx="19">
                  <c:v>2286.4019253910951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9C-4C1A-BFBA-60259C9BEFEA}"/>
            </c:ext>
          </c:extLst>
        </c:ser>
        <c:ser>
          <c:idx val="19"/>
          <c:order val="19"/>
          <c:tx>
            <c:strRef>
              <c:f>Superfície!$C$23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Superfície!$D$3:$W$3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Superfície!$D$23:$W$23</c:f>
              <c:numCache>
                <c:formatCode>0</c:formatCode>
                <c:ptCount val="20"/>
                <c:pt idx="0">
                  <c:v>120.33694344163658</c:v>
                </c:pt>
                <c:pt idx="1">
                  <c:v>240.67388688327316</c:v>
                </c:pt>
                <c:pt idx="2">
                  <c:v>361.0108303249097</c:v>
                </c:pt>
                <c:pt idx="3">
                  <c:v>481.34777376654631</c:v>
                </c:pt>
                <c:pt idx="4">
                  <c:v>601.68471720818286</c:v>
                </c:pt>
                <c:pt idx="5">
                  <c:v>722.02166064981941</c:v>
                </c:pt>
                <c:pt idx="6">
                  <c:v>842.35860409145607</c:v>
                </c:pt>
                <c:pt idx="7">
                  <c:v>962.69554753309262</c:v>
                </c:pt>
                <c:pt idx="8">
                  <c:v>1083.0324909747292</c:v>
                </c:pt>
                <c:pt idx="9">
                  <c:v>1203.3694344163657</c:v>
                </c:pt>
                <c:pt idx="10">
                  <c:v>1323.7063778580023</c:v>
                </c:pt>
                <c:pt idx="11">
                  <c:v>1444.0433212996388</c:v>
                </c:pt>
                <c:pt idx="12">
                  <c:v>1564.3802647412754</c:v>
                </c:pt>
                <c:pt idx="13">
                  <c:v>1684.7172081829121</c:v>
                </c:pt>
                <c:pt idx="14">
                  <c:v>1805.0541516245487</c:v>
                </c:pt>
                <c:pt idx="15">
                  <c:v>1925.3910950661852</c:v>
                </c:pt>
                <c:pt idx="16">
                  <c:v>2045.7280385078218</c:v>
                </c:pt>
                <c:pt idx="17">
                  <c:v>2166.0649819494583</c:v>
                </c:pt>
                <c:pt idx="18">
                  <c:v>2286.4019253910951</c:v>
                </c:pt>
                <c:pt idx="19">
                  <c:v>2406.7388688327314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9C-4C1A-BFBA-60259C9BEFE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80871951"/>
        <c:axId val="180872367"/>
        <c:axId val="286660927"/>
      </c:surface3DChart>
      <c:catAx>
        <c:axId val="18087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 (Pa)</a:t>
                </a:r>
              </a:p>
            </c:rich>
          </c:tx>
          <c:layout>
            <c:manualLayout>
              <c:xMode val="edge"/>
              <c:yMode val="edge"/>
              <c:x val="0.40035607638888887"/>
              <c:y val="0.85208555555555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0872367"/>
        <c:crosses val="autoZero"/>
        <c:auto val="1"/>
        <c:lblAlgn val="ctr"/>
        <c:lblOffset val="100"/>
        <c:noMultiLvlLbl val="0"/>
      </c:catAx>
      <c:valAx>
        <c:axId val="1808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 (K)</a:t>
                </a:r>
              </a:p>
            </c:rich>
          </c:tx>
          <c:layout>
            <c:manualLayout>
              <c:xMode val="edge"/>
              <c:yMode val="edge"/>
              <c:x val="3.3622048611111108E-2"/>
              <c:y val="0.4037755555555555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0871951"/>
        <c:crosses val="autoZero"/>
        <c:crossBetween val="midCat"/>
      </c:valAx>
      <c:serAx>
        <c:axId val="286660927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</a:t>
                </a:r>
                <a:r>
                  <a:rPr lang="pt-BR" baseline="0"/>
                  <a:t> (m³)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86376440972222202"/>
              <c:y val="0.63983194444444447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0872367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B3C36C-F3B2-4997-969D-AC09365B9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4</xdr:row>
      <xdr:rowOff>0</xdr:rowOff>
    </xdr:from>
    <xdr:to>
      <xdr:col>13</xdr:col>
      <xdr:colOff>273600</xdr:colOff>
      <xdr:row>21</xdr:row>
      <xdr:rowOff>199575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3F196D-A68A-4EE2-8B5E-B14E351F0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2E27-3516-4E26-8FF2-9B0788015242}">
  <dimension ref="B1:G14"/>
  <sheetViews>
    <sheetView showGridLines="0" tabSelected="1" zoomScale="110" zoomScaleNormal="110" workbookViewId="0"/>
  </sheetViews>
  <sheetFormatPr defaultRowHeight="15" customHeight="1" x14ac:dyDescent="0.25"/>
  <cols>
    <col min="1" max="16384" width="9.140625" style="2"/>
  </cols>
  <sheetData>
    <row r="1" spans="2:7" ht="15" customHeight="1" thickBot="1" x14ac:dyDescent="0.3"/>
    <row r="2" spans="2:7" ht="15" customHeight="1" x14ac:dyDescent="0.25">
      <c r="B2" s="33" t="s">
        <v>8</v>
      </c>
      <c r="C2" s="34"/>
      <c r="D2" s="35"/>
      <c r="F2" s="22" t="s">
        <v>9</v>
      </c>
      <c r="G2" s="25">
        <v>5.04</v>
      </c>
    </row>
    <row r="3" spans="2:7" ht="15" customHeight="1" thickBot="1" x14ac:dyDescent="0.3">
      <c r="B3" s="6" t="s">
        <v>5</v>
      </c>
      <c r="C3" s="20" t="s">
        <v>6</v>
      </c>
      <c r="D3" s="21" t="s">
        <v>7</v>
      </c>
      <c r="F3" s="23" t="s">
        <v>10</v>
      </c>
      <c r="G3" s="4">
        <v>3.05</v>
      </c>
    </row>
    <row r="4" spans="2:7" ht="15" customHeight="1" thickBot="1" x14ac:dyDescent="0.3">
      <c r="B4" s="19">
        <v>0</v>
      </c>
      <c r="C4" s="27">
        <v>5</v>
      </c>
      <c r="D4" s="30">
        <f t="shared" ref="D4:D14" si="0">$G$3+$G$4*B4</f>
        <v>3.05</v>
      </c>
      <c r="F4" s="24" t="s">
        <v>4</v>
      </c>
      <c r="G4" s="26">
        <v>4</v>
      </c>
    </row>
    <row r="5" spans="2:7" ht="15" customHeight="1" x14ac:dyDescent="0.25">
      <c r="B5" s="17">
        <v>1</v>
      </c>
      <c r="C5" s="28">
        <v>9.9</v>
      </c>
      <c r="D5" s="31">
        <f t="shared" si="0"/>
        <v>7.05</v>
      </c>
    </row>
    <row r="6" spans="2:7" ht="15" customHeight="1" x14ac:dyDescent="0.25">
      <c r="B6" s="17">
        <v>2</v>
      </c>
      <c r="C6" s="28">
        <v>19.2</v>
      </c>
      <c r="D6" s="31">
        <f t="shared" si="0"/>
        <v>11.05</v>
      </c>
    </row>
    <row r="7" spans="2:7" ht="15" customHeight="1" x14ac:dyDescent="0.25">
      <c r="B7" s="17">
        <v>3</v>
      </c>
      <c r="C7" s="28">
        <v>32.1</v>
      </c>
      <c r="D7" s="31">
        <f t="shared" si="0"/>
        <v>15.05</v>
      </c>
    </row>
    <row r="8" spans="2:7" ht="15" customHeight="1" x14ac:dyDescent="0.25">
      <c r="B8" s="17">
        <v>4</v>
      </c>
      <c r="C8" s="28">
        <v>49.3</v>
      </c>
      <c r="D8" s="31">
        <f t="shared" si="0"/>
        <v>19.05</v>
      </c>
    </row>
    <row r="9" spans="2:7" ht="15" customHeight="1" x14ac:dyDescent="0.25">
      <c r="B9" s="17">
        <v>5</v>
      </c>
      <c r="C9" s="28">
        <v>71</v>
      </c>
      <c r="D9" s="31">
        <f t="shared" si="0"/>
        <v>23.05</v>
      </c>
    </row>
    <row r="10" spans="2:7" ht="15" customHeight="1" x14ac:dyDescent="0.25">
      <c r="B10" s="17">
        <v>6</v>
      </c>
      <c r="C10" s="28">
        <v>94.5</v>
      </c>
      <c r="D10" s="31">
        <f t="shared" si="0"/>
        <v>27.05</v>
      </c>
    </row>
    <row r="11" spans="2:7" ht="15" customHeight="1" x14ac:dyDescent="0.25">
      <c r="B11" s="17">
        <v>7</v>
      </c>
      <c r="C11" s="28">
        <v>123.7</v>
      </c>
      <c r="D11" s="31">
        <f t="shared" si="0"/>
        <v>31.05</v>
      </c>
    </row>
    <row r="12" spans="2:7" ht="15" customHeight="1" x14ac:dyDescent="0.25">
      <c r="B12" s="17">
        <v>8</v>
      </c>
      <c r="C12" s="28">
        <v>158.1</v>
      </c>
      <c r="D12" s="31">
        <f t="shared" si="0"/>
        <v>35.049999999999997</v>
      </c>
    </row>
    <row r="13" spans="2:7" ht="15" customHeight="1" x14ac:dyDescent="0.25">
      <c r="B13" s="17">
        <v>9</v>
      </c>
      <c r="C13" s="28">
        <v>192.3</v>
      </c>
      <c r="D13" s="31">
        <f t="shared" si="0"/>
        <v>39.049999999999997</v>
      </c>
    </row>
    <row r="14" spans="2:7" ht="15" customHeight="1" thickBot="1" x14ac:dyDescent="0.3">
      <c r="B14" s="18">
        <v>10</v>
      </c>
      <c r="C14" s="29">
        <v>236</v>
      </c>
      <c r="D14" s="32">
        <f t="shared" si="0"/>
        <v>43.05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750B-F554-4C0C-9EE7-E0212B6B187E}">
  <dimension ref="B1:W23"/>
  <sheetViews>
    <sheetView showGridLines="0" zoomScaleNormal="100" workbookViewId="0"/>
  </sheetViews>
  <sheetFormatPr defaultRowHeight="15" x14ac:dyDescent="0.25"/>
  <cols>
    <col min="1" max="1" width="9.140625" style="1"/>
    <col min="2" max="2" width="4" style="1" bestFit="1" customWidth="1"/>
    <col min="3" max="3" width="10.5703125" style="1" bestFit="1" customWidth="1"/>
    <col min="4" max="16384" width="9.140625" style="1"/>
  </cols>
  <sheetData>
    <row r="1" spans="2:23" ht="15.75" thickBot="1" x14ac:dyDescent="0.3"/>
    <row r="2" spans="2:23" ht="15.75" x14ac:dyDescent="0.25">
      <c r="B2" s="3" t="s">
        <v>2</v>
      </c>
      <c r="C2" s="5">
        <v>2</v>
      </c>
      <c r="D2" s="39" t="s">
        <v>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1"/>
    </row>
    <row r="3" spans="2:23" ht="16.5" thickBot="1" x14ac:dyDescent="0.3">
      <c r="B3" s="6" t="s">
        <v>3</v>
      </c>
      <c r="C3" s="7">
        <v>8.31</v>
      </c>
      <c r="D3" s="11">
        <v>100</v>
      </c>
      <c r="E3" s="9">
        <f>D3+100</f>
        <v>200</v>
      </c>
      <c r="F3" s="9">
        <f t="shared" ref="F3:W3" si="0">E3+100</f>
        <v>300</v>
      </c>
      <c r="G3" s="9">
        <f t="shared" si="0"/>
        <v>400</v>
      </c>
      <c r="H3" s="9">
        <f t="shared" si="0"/>
        <v>500</v>
      </c>
      <c r="I3" s="9">
        <f t="shared" si="0"/>
        <v>600</v>
      </c>
      <c r="J3" s="9">
        <f t="shared" si="0"/>
        <v>700</v>
      </c>
      <c r="K3" s="9">
        <f t="shared" si="0"/>
        <v>800</v>
      </c>
      <c r="L3" s="9">
        <f t="shared" si="0"/>
        <v>900</v>
      </c>
      <c r="M3" s="9">
        <f t="shared" si="0"/>
        <v>1000</v>
      </c>
      <c r="N3" s="9">
        <f t="shared" si="0"/>
        <v>1100</v>
      </c>
      <c r="O3" s="9">
        <f t="shared" si="0"/>
        <v>1200</v>
      </c>
      <c r="P3" s="9">
        <f t="shared" si="0"/>
        <v>1300</v>
      </c>
      <c r="Q3" s="9">
        <f t="shared" si="0"/>
        <v>1400</v>
      </c>
      <c r="R3" s="9">
        <f t="shared" si="0"/>
        <v>1500</v>
      </c>
      <c r="S3" s="9">
        <f t="shared" si="0"/>
        <v>1600</v>
      </c>
      <c r="T3" s="9">
        <f t="shared" si="0"/>
        <v>1700</v>
      </c>
      <c r="U3" s="9">
        <f t="shared" si="0"/>
        <v>1800</v>
      </c>
      <c r="V3" s="9">
        <f t="shared" si="0"/>
        <v>1900</v>
      </c>
      <c r="W3" s="12">
        <f t="shared" si="0"/>
        <v>2000</v>
      </c>
    </row>
    <row r="4" spans="2:23" ht="15" customHeight="1" x14ac:dyDescent="0.25">
      <c r="B4" s="36" t="s">
        <v>1</v>
      </c>
      <c r="C4" s="8">
        <v>1</v>
      </c>
      <c r="D4" s="13">
        <f t="shared" ref="D4:M13" si="1">D$3*$C4/($C$2*$C$3)</f>
        <v>6.0168471720818291</v>
      </c>
      <c r="E4" s="13">
        <f t="shared" si="1"/>
        <v>12.033694344163658</v>
      </c>
      <c r="F4" s="13">
        <f t="shared" si="1"/>
        <v>18.050541516245485</v>
      </c>
      <c r="G4" s="13">
        <f t="shared" si="1"/>
        <v>24.067388688327316</v>
      </c>
      <c r="H4" s="13">
        <f t="shared" si="1"/>
        <v>30.084235860409144</v>
      </c>
      <c r="I4" s="13">
        <f t="shared" si="1"/>
        <v>36.101083032490969</v>
      </c>
      <c r="J4" s="13">
        <f t="shared" si="1"/>
        <v>42.117930204572801</v>
      </c>
      <c r="K4" s="13">
        <f t="shared" si="1"/>
        <v>48.134777376654633</v>
      </c>
      <c r="L4" s="13">
        <f t="shared" si="1"/>
        <v>54.151624548736457</v>
      </c>
      <c r="M4" s="13">
        <f t="shared" si="1"/>
        <v>60.168471720818289</v>
      </c>
      <c r="N4" s="13">
        <f t="shared" ref="N4:W13" si="2">N$3*$C4/($C$2*$C$3)</f>
        <v>66.185318892900113</v>
      </c>
      <c r="O4" s="13">
        <f t="shared" si="2"/>
        <v>72.202166064981938</v>
      </c>
      <c r="P4" s="13">
        <f t="shared" si="2"/>
        <v>78.219013237063777</v>
      </c>
      <c r="Q4" s="13">
        <f t="shared" si="2"/>
        <v>84.235860409145602</v>
      </c>
      <c r="R4" s="13">
        <f t="shared" si="2"/>
        <v>90.252707581227426</v>
      </c>
      <c r="S4" s="13">
        <f t="shared" si="2"/>
        <v>96.269554753309265</v>
      </c>
      <c r="T4" s="13">
        <f t="shared" si="2"/>
        <v>102.28640192539109</v>
      </c>
      <c r="U4" s="13">
        <f t="shared" si="2"/>
        <v>108.30324909747291</v>
      </c>
      <c r="V4" s="13">
        <f t="shared" si="2"/>
        <v>114.32009626955475</v>
      </c>
      <c r="W4" s="14">
        <f t="shared" si="2"/>
        <v>120.33694344163658</v>
      </c>
    </row>
    <row r="5" spans="2:23" ht="15.75" x14ac:dyDescent="0.25">
      <c r="B5" s="37"/>
      <c r="C5" s="9">
        <f>C4+1</f>
        <v>2</v>
      </c>
      <c r="D5" s="13">
        <f t="shared" si="1"/>
        <v>12.033694344163658</v>
      </c>
      <c r="E5" s="13">
        <f t="shared" si="1"/>
        <v>24.067388688327316</v>
      </c>
      <c r="F5" s="13">
        <f t="shared" si="1"/>
        <v>36.101083032490969</v>
      </c>
      <c r="G5" s="13">
        <f t="shared" si="1"/>
        <v>48.134777376654633</v>
      </c>
      <c r="H5" s="13">
        <f t="shared" si="1"/>
        <v>60.168471720818289</v>
      </c>
      <c r="I5" s="13">
        <f t="shared" si="1"/>
        <v>72.202166064981938</v>
      </c>
      <c r="J5" s="13">
        <f t="shared" si="1"/>
        <v>84.235860409145602</v>
      </c>
      <c r="K5" s="13">
        <f t="shared" si="1"/>
        <v>96.269554753309265</v>
      </c>
      <c r="L5" s="13">
        <f t="shared" si="1"/>
        <v>108.30324909747291</v>
      </c>
      <c r="M5" s="13">
        <f t="shared" si="1"/>
        <v>120.33694344163658</v>
      </c>
      <c r="N5" s="13">
        <f t="shared" si="2"/>
        <v>132.37063778580023</v>
      </c>
      <c r="O5" s="13">
        <f t="shared" si="2"/>
        <v>144.40433212996388</v>
      </c>
      <c r="P5" s="13">
        <f t="shared" si="2"/>
        <v>156.43802647412755</v>
      </c>
      <c r="Q5" s="13">
        <f t="shared" si="2"/>
        <v>168.4717208182912</v>
      </c>
      <c r="R5" s="13">
        <f t="shared" si="2"/>
        <v>180.50541516245485</v>
      </c>
      <c r="S5" s="13">
        <f t="shared" si="2"/>
        <v>192.53910950661853</v>
      </c>
      <c r="T5" s="13">
        <f t="shared" si="2"/>
        <v>204.57280385078218</v>
      </c>
      <c r="U5" s="13">
        <f t="shared" si="2"/>
        <v>216.60649819494583</v>
      </c>
      <c r="V5" s="13">
        <f t="shared" si="2"/>
        <v>228.64019253910951</v>
      </c>
      <c r="W5" s="14">
        <f t="shared" si="2"/>
        <v>240.67388688327316</v>
      </c>
    </row>
    <row r="6" spans="2:23" ht="15.75" x14ac:dyDescent="0.25">
      <c r="B6" s="37"/>
      <c r="C6" s="9">
        <f t="shared" ref="C6:C23" si="3">C5+1</f>
        <v>3</v>
      </c>
      <c r="D6" s="13">
        <f t="shared" si="1"/>
        <v>18.050541516245485</v>
      </c>
      <c r="E6" s="13">
        <f t="shared" si="1"/>
        <v>36.101083032490969</v>
      </c>
      <c r="F6" s="13">
        <f t="shared" si="1"/>
        <v>54.151624548736457</v>
      </c>
      <c r="G6" s="13">
        <f t="shared" si="1"/>
        <v>72.202166064981938</v>
      </c>
      <c r="H6" s="13">
        <f t="shared" si="1"/>
        <v>90.252707581227426</v>
      </c>
      <c r="I6" s="13">
        <f t="shared" si="1"/>
        <v>108.30324909747291</v>
      </c>
      <c r="J6" s="13">
        <f t="shared" si="1"/>
        <v>126.3537906137184</v>
      </c>
      <c r="K6" s="13">
        <f t="shared" si="1"/>
        <v>144.40433212996388</v>
      </c>
      <c r="L6" s="13">
        <f t="shared" si="1"/>
        <v>162.45487364620936</v>
      </c>
      <c r="M6" s="13">
        <f t="shared" si="1"/>
        <v>180.50541516245485</v>
      </c>
      <c r="N6" s="13">
        <f t="shared" si="2"/>
        <v>198.55595667870034</v>
      </c>
      <c r="O6" s="13">
        <f t="shared" si="2"/>
        <v>216.60649819494583</v>
      </c>
      <c r="P6" s="13">
        <f t="shared" si="2"/>
        <v>234.65703971119132</v>
      </c>
      <c r="Q6" s="13">
        <f t="shared" si="2"/>
        <v>252.7075812274368</v>
      </c>
      <c r="R6" s="13">
        <f t="shared" si="2"/>
        <v>270.75812274368229</v>
      </c>
      <c r="S6" s="13">
        <f t="shared" si="2"/>
        <v>288.80866425992775</v>
      </c>
      <c r="T6" s="13">
        <f t="shared" si="2"/>
        <v>306.85920577617327</v>
      </c>
      <c r="U6" s="13">
        <f t="shared" si="2"/>
        <v>324.90974729241873</v>
      </c>
      <c r="V6" s="13">
        <f t="shared" si="2"/>
        <v>342.96028880866425</v>
      </c>
      <c r="W6" s="14">
        <f t="shared" si="2"/>
        <v>361.0108303249097</v>
      </c>
    </row>
    <row r="7" spans="2:23" ht="15.75" x14ac:dyDescent="0.25">
      <c r="B7" s="37"/>
      <c r="C7" s="9">
        <f t="shared" si="3"/>
        <v>4</v>
      </c>
      <c r="D7" s="13">
        <f t="shared" si="1"/>
        <v>24.067388688327316</v>
      </c>
      <c r="E7" s="13">
        <f t="shared" si="1"/>
        <v>48.134777376654633</v>
      </c>
      <c r="F7" s="13">
        <f t="shared" si="1"/>
        <v>72.202166064981938</v>
      </c>
      <c r="G7" s="13">
        <f t="shared" si="1"/>
        <v>96.269554753309265</v>
      </c>
      <c r="H7" s="13">
        <f t="shared" si="1"/>
        <v>120.33694344163658</v>
      </c>
      <c r="I7" s="13">
        <f t="shared" si="1"/>
        <v>144.40433212996388</v>
      </c>
      <c r="J7" s="13">
        <f t="shared" si="1"/>
        <v>168.4717208182912</v>
      </c>
      <c r="K7" s="13">
        <f t="shared" si="1"/>
        <v>192.53910950661853</v>
      </c>
      <c r="L7" s="13">
        <f t="shared" si="1"/>
        <v>216.60649819494583</v>
      </c>
      <c r="M7" s="13">
        <f t="shared" si="1"/>
        <v>240.67388688327316</v>
      </c>
      <c r="N7" s="13">
        <f t="shared" si="2"/>
        <v>264.74127557160045</v>
      </c>
      <c r="O7" s="13">
        <f t="shared" si="2"/>
        <v>288.80866425992775</v>
      </c>
      <c r="P7" s="13">
        <f t="shared" si="2"/>
        <v>312.87605294825511</v>
      </c>
      <c r="Q7" s="13">
        <f t="shared" si="2"/>
        <v>336.94344163658241</v>
      </c>
      <c r="R7" s="13">
        <f t="shared" si="2"/>
        <v>361.0108303249097</v>
      </c>
      <c r="S7" s="13">
        <f t="shared" si="2"/>
        <v>385.07821901323706</v>
      </c>
      <c r="T7" s="13">
        <f t="shared" si="2"/>
        <v>409.14560770156436</v>
      </c>
      <c r="U7" s="13">
        <f t="shared" si="2"/>
        <v>433.21299638989166</v>
      </c>
      <c r="V7" s="13">
        <f t="shared" si="2"/>
        <v>457.28038507821901</v>
      </c>
      <c r="W7" s="14">
        <f t="shared" si="2"/>
        <v>481.34777376654631</v>
      </c>
    </row>
    <row r="8" spans="2:23" ht="15.75" x14ac:dyDescent="0.25">
      <c r="B8" s="37"/>
      <c r="C8" s="9">
        <f t="shared" si="3"/>
        <v>5</v>
      </c>
      <c r="D8" s="13">
        <f t="shared" si="1"/>
        <v>30.084235860409144</v>
      </c>
      <c r="E8" s="13">
        <f t="shared" si="1"/>
        <v>60.168471720818289</v>
      </c>
      <c r="F8" s="13">
        <f t="shared" si="1"/>
        <v>90.252707581227426</v>
      </c>
      <c r="G8" s="13">
        <f t="shared" si="1"/>
        <v>120.33694344163658</v>
      </c>
      <c r="H8" s="13">
        <f t="shared" si="1"/>
        <v>150.42117930204572</v>
      </c>
      <c r="I8" s="13">
        <f t="shared" si="1"/>
        <v>180.50541516245485</v>
      </c>
      <c r="J8" s="13">
        <f t="shared" si="1"/>
        <v>210.58965102286402</v>
      </c>
      <c r="K8" s="13">
        <f t="shared" si="1"/>
        <v>240.67388688327316</v>
      </c>
      <c r="L8" s="13">
        <f t="shared" si="1"/>
        <v>270.75812274368229</v>
      </c>
      <c r="M8" s="13">
        <f t="shared" si="1"/>
        <v>300.84235860409143</v>
      </c>
      <c r="N8" s="13">
        <f t="shared" si="2"/>
        <v>330.92659446450057</v>
      </c>
      <c r="O8" s="13">
        <f t="shared" si="2"/>
        <v>361.0108303249097</v>
      </c>
      <c r="P8" s="13">
        <f t="shared" si="2"/>
        <v>391.09506618531884</v>
      </c>
      <c r="Q8" s="13">
        <f t="shared" si="2"/>
        <v>421.17930204572804</v>
      </c>
      <c r="R8" s="13">
        <f t="shared" si="2"/>
        <v>451.26353790613717</v>
      </c>
      <c r="S8" s="13">
        <f t="shared" si="2"/>
        <v>481.34777376654631</v>
      </c>
      <c r="T8" s="13">
        <f t="shared" si="2"/>
        <v>511.43200962695545</v>
      </c>
      <c r="U8" s="13">
        <f t="shared" si="2"/>
        <v>541.51624548736459</v>
      </c>
      <c r="V8" s="13">
        <f t="shared" si="2"/>
        <v>571.60048134777378</v>
      </c>
      <c r="W8" s="14">
        <f t="shared" si="2"/>
        <v>601.68471720818286</v>
      </c>
    </row>
    <row r="9" spans="2:23" ht="15.75" x14ac:dyDescent="0.25">
      <c r="B9" s="37"/>
      <c r="C9" s="9">
        <f t="shared" si="3"/>
        <v>6</v>
      </c>
      <c r="D9" s="13">
        <f t="shared" si="1"/>
        <v>36.101083032490969</v>
      </c>
      <c r="E9" s="13">
        <f t="shared" si="1"/>
        <v>72.202166064981938</v>
      </c>
      <c r="F9" s="13">
        <f t="shared" si="1"/>
        <v>108.30324909747291</v>
      </c>
      <c r="G9" s="13">
        <f t="shared" si="1"/>
        <v>144.40433212996388</v>
      </c>
      <c r="H9" s="13">
        <f t="shared" si="1"/>
        <v>180.50541516245485</v>
      </c>
      <c r="I9" s="13">
        <f t="shared" si="1"/>
        <v>216.60649819494583</v>
      </c>
      <c r="J9" s="13">
        <f t="shared" si="1"/>
        <v>252.7075812274368</v>
      </c>
      <c r="K9" s="13">
        <f t="shared" si="1"/>
        <v>288.80866425992775</v>
      </c>
      <c r="L9" s="13">
        <f t="shared" si="1"/>
        <v>324.90974729241873</v>
      </c>
      <c r="M9" s="13">
        <f t="shared" si="1"/>
        <v>361.0108303249097</v>
      </c>
      <c r="N9" s="13">
        <f t="shared" si="2"/>
        <v>397.11191335740068</v>
      </c>
      <c r="O9" s="13">
        <f t="shared" si="2"/>
        <v>433.21299638989166</v>
      </c>
      <c r="P9" s="13">
        <f t="shared" si="2"/>
        <v>469.31407942238263</v>
      </c>
      <c r="Q9" s="13">
        <f t="shared" si="2"/>
        <v>505.41516245487361</v>
      </c>
      <c r="R9" s="13">
        <f t="shared" si="2"/>
        <v>541.51624548736459</v>
      </c>
      <c r="S9" s="13">
        <f t="shared" si="2"/>
        <v>577.6173285198555</v>
      </c>
      <c r="T9" s="13">
        <f t="shared" si="2"/>
        <v>613.71841155234654</v>
      </c>
      <c r="U9" s="13">
        <f t="shared" si="2"/>
        <v>649.81949458483746</v>
      </c>
      <c r="V9" s="13">
        <f t="shared" si="2"/>
        <v>685.92057761732849</v>
      </c>
      <c r="W9" s="14">
        <f t="shared" si="2"/>
        <v>722.02166064981941</v>
      </c>
    </row>
    <row r="10" spans="2:23" ht="15.75" x14ac:dyDescent="0.25">
      <c r="B10" s="37"/>
      <c r="C10" s="9">
        <f t="shared" si="3"/>
        <v>7</v>
      </c>
      <c r="D10" s="13">
        <f t="shared" si="1"/>
        <v>42.117930204572801</v>
      </c>
      <c r="E10" s="13">
        <f t="shared" si="1"/>
        <v>84.235860409145602</v>
      </c>
      <c r="F10" s="13">
        <f t="shared" si="1"/>
        <v>126.3537906137184</v>
      </c>
      <c r="G10" s="13">
        <f t="shared" si="1"/>
        <v>168.4717208182912</v>
      </c>
      <c r="H10" s="13">
        <f t="shared" si="1"/>
        <v>210.58965102286402</v>
      </c>
      <c r="I10" s="13">
        <f t="shared" si="1"/>
        <v>252.7075812274368</v>
      </c>
      <c r="J10" s="13">
        <f t="shared" si="1"/>
        <v>294.82551143200959</v>
      </c>
      <c r="K10" s="13">
        <f t="shared" si="1"/>
        <v>336.94344163658241</v>
      </c>
      <c r="L10" s="13">
        <f t="shared" si="1"/>
        <v>379.06137184115522</v>
      </c>
      <c r="M10" s="13">
        <f t="shared" si="1"/>
        <v>421.17930204572804</v>
      </c>
      <c r="N10" s="13">
        <f t="shared" si="2"/>
        <v>463.29723225030079</v>
      </c>
      <c r="O10" s="13">
        <f t="shared" si="2"/>
        <v>505.41516245487361</v>
      </c>
      <c r="P10" s="13">
        <f t="shared" si="2"/>
        <v>547.53309265944642</v>
      </c>
      <c r="Q10" s="13">
        <f t="shared" si="2"/>
        <v>589.65102286401918</v>
      </c>
      <c r="R10" s="13">
        <f t="shared" si="2"/>
        <v>631.76895306859205</v>
      </c>
      <c r="S10" s="13">
        <f t="shared" si="2"/>
        <v>673.88688327316481</v>
      </c>
      <c r="T10" s="13">
        <f t="shared" si="2"/>
        <v>716.00481347773757</v>
      </c>
      <c r="U10" s="13">
        <f t="shared" si="2"/>
        <v>758.12274368231044</v>
      </c>
      <c r="V10" s="13">
        <f t="shared" si="2"/>
        <v>800.2406738868832</v>
      </c>
      <c r="W10" s="14">
        <f t="shared" si="2"/>
        <v>842.35860409145607</v>
      </c>
    </row>
    <row r="11" spans="2:23" ht="15.75" x14ac:dyDescent="0.25">
      <c r="B11" s="37"/>
      <c r="C11" s="9">
        <f t="shared" si="3"/>
        <v>8</v>
      </c>
      <c r="D11" s="13">
        <f t="shared" si="1"/>
        <v>48.134777376654633</v>
      </c>
      <c r="E11" s="13">
        <f t="shared" si="1"/>
        <v>96.269554753309265</v>
      </c>
      <c r="F11" s="13">
        <f t="shared" si="1"/>
        <v>144.40433212996388</v>
      </c>
      <c r="G11" s="13">
        <f t="shared" si="1"/>
        <v>192.53910950661853</v>
      </c>
      <c r="H11" s="13">
        <f t="shared" si="1"/>
        <v>240.67388688327316</v>
      </c>
      <c r="I11" s="13">
        <f t="shared" si="1"/>
        <v>288.80866425992775</v>
      </c>
      <c r="J11" s="13">
        <f t="shared" si="1"/>
        <v>336.94344163658241</v>
      </c>
      <c r="K11" s="13">
        <f t="shared" si="1"/>
        <v>385.07821901323706</v>
      </c>
      <c r="L11" s="13">
        <f t="shared" si="1"/>
        <v>433.21299638989166</v>
      </c>
      <c r="M11" s="13">
        <f t="shared" si="1"/>
        <v>481.34777376654631</v>
      </c>
      <c r="N11" s="13">
        <f t="shared" si="2"/>
        <v>529.48255114320091</v>
      </c>
      <c r="O11" s="13">
        <f t="shared" si="2"/>
        <v>577.6173285198555</v>
      </c>
      <c r="P11" s="13">
        <f t="shared" si="2"/>
        <v>625.75210589651022</v>
      </c>
      <c r="Q11" s="13">
        <f t="shared" si="2"/>
        <v>673.88688327316481</v>
      </c>
      <c r="R11" s="13">
        <f t="shared" si="2"/>
        <v>722.02166064981941</v>
      </c>
      <c r="S11" s="13">
        <f t="shared" si="2"/>
        <v>770.15643802647412</v>
      </c>
      <c r="T11" s="13">
        <f t="shared" si="2"/>
        <v>818.29121540312872</v>
      </c>
      <c r="U11" s="13">
        <f t="shared" si="2"/>
        <v>866.42599277978331</v>
      </c>
      <c r="V11" s="13">
        <f t="shared" si="2"/>
        <v>914.56077015643802</v>
      </c>
      <c r="W11" s="14">
        <f t="shared" si="2"/>
        <v>962.69554753309262</v>
      </c>
    </row>
    <row r="12" spans="2:23" ht="15.75" x14ac:dyDescent="0.25">
      <c r="B12" s="37"/>
      <c r="C12" s="9">
        <f t="shared" si="3"/>
        <v>9</v>
      </c>
      <c r="D12" s="13">
        <f t="shared" si="1"/>
        <v>54.151624548736457</v>
      </c>
      <c r="E12" s="13">
        <f t="shared" si="1"/>
        <v>108.30324909747291</v>
      </c>
      <c r="F12" s="13">
        <f t="shared" si="1"/>
        <v>162.45487364620936</v>
      </c>
      <c r="G12" s="13">
        <f t="shared" si="1"/>
        <v>216.60649819494583</v>
      </c>
      <c r="H12" s="13">
        <f t="shared" si="1"/>
        <v>270.75812274368229</v>
      </c>
      <c r="I12" s="13">
        <f t="shared" si="1"/>
        <v>324.90974729241873</v>
      </c>
      <c r="J12" s="13">
        <f t="shared" si="1"/>
        <v>379.06137184115522</v>
      </c>
      <c r="K12" s="13">
        <f t="shared" si="1"/>
        <v>433.21299638989166</v>
      </c>
      <c r="L12" s="13">
        <f t="shared" si="1"/>
        <v>487.36462093862815</v>
      </c>
      <c r="M12" s="13">
        <f t="shared" si="1"/>
        <v>541.51624548736459</v>
      </c>
      <c r="N12" s="13">
        <f t="shared" si="2"/>
        <v>595.66787003610102</v>
      </c>
      <c r="O12" s="13">
        <f t="shared" si="2"/>
        <v>649.81949458483746</v>
      </c>
      <c r="P12" s="13">
        <f t="shared" si="2"/>
        <v>703.97111913357401</v>
      </c>
      <c r="Q12" s="13">
        <f t="shared" si="2"/>
        <v>758.12274368231044</v>
      </c>
      <c r="R12" s="13">
        <f t="shared" si="2"/>
        <v>812.27436823104688</v>
      </c>
      <c r="S12" s="13">
        <f t="shared" si="2"/>
        <v>866.42599277978331</v>
      </c>
      <c r="T12" s="13">
        <f t="shared" si="2"/>
        <v>920.57761732851975</v>
      </c>
      <c r="U12" s="13">
        <f t="shared" si="2"/>
        <v>974.7292418772563</v>
      </c>
      <c r="V12" s="13">
        <f t="shared" si="2"/>
        <v>1028.8808664259927</v>
      </c>
      <c r="W12" s="14">
        <f t="shared" si="2"/>
        <v>1083.0324909747292</v>
      </c>
    </row>
    <row r="13" spans="2:23" ht="15.75" x14ac:dyDescent="0.25">
      <c r="B13" s="37"/>
      <c r="C13" s="9">
        <f t="shared" si="3"/>
        <v>10</v>
      </c>
      <c r="D13" s="13">
        <f t="shared" si="1"/>
        <v>60.168471720818289</v>
      </c>
      <c r="E13" s="13">
        <f t="shared" si="1"/>
        <v>120.33694344163658</v>
      </c>
      <c r="F13" s="13">
        <f t="shared" si="1"/>
        <v>180.50541516245485</v>
      </c>
      <c r="G13" s="13">
        <f t="shared" si="1"/>
        <v>240.67388688327316</v>
      </c>
      <c r="H13" s="13">
        <f t="shared" si="1"/>
        <v>300.84235860409143</v>
      </c>
      <c r="I13" s="13">
        <f t="shared" si="1"/>
        <v>361.0108303249097</v>
      </c>
      <c r="J13" s="13">
        <f t="shared" si="1"/>
        <v>421.17930204572804</v>
      </c>
      <c r="K13" s="13">
        <f t="shared" si="1"/>
        <v>481.34777376654631</v>
      </c>
      <c r="L13" s="13">
        <f t="shared" si="1"/>
        <v>541.51624548736459</v>
      </c>
      <c r="M13" s="13">
        <f t="shared" si="1"/>
        <v>601.68471720818286</v>
      </c>
      <c r="N13" s="13">
        <f t="shared" si="2"/>
        <v>661.85318892900113</v>
      </c>
      <c r="O13" s="13">
        <f t="shared" si="2"/>
        <v>722.02166064981941</v>
      </c>
      <c r="P13" s="13">
        <f t="shared" si="2"/>
        <v>782.19013237063768</v>
      </c>
      <c r="Q13" s="13">
        <f t="shared" si="2"/>
        <v>842.35860409145607</v>
      </c>
      <c r="R13" s="13">
        <f t="shared" si="2"/>
        <v>902.52707581227435</v>
      </c>
      <c r="S13" s="13">
        <f t="shared" si="2"/>
        <v>962.69554753309262</v>
      </c>
      <c r="T13" s="13">
        <f t="shared" si="2"/>
        <v>1022.8640192539109</v>
      </c>
      <c r="U13" s="13">
        <f t="shared" si="2"/>
        <v>1083.0324909747292</v>
      </c>
      <c r="V13" s="13">
        <f t="shared" si="2"/>
        <v>1143.2009626955476</v>
      </c>
      <c r="W13" s="14">
        <f t="shared" si="2"/>
        <v>1203.3694344163657</v>
      </c>
    </row>
    <row r="14" spans="2:23" ht="15.75" x14ac:dyDescent="0.25">
      <c r="B14" s="37"/>
      <c r="C14" s="9">
        <f t="shared" si="3"/>
        <v>11</v>
      </c>
      <c r="D14" s="13">
        <f t="shared" ref="D14:M23" si="4">D$3*$C14/($C$2*$C$3)</f>
        <v>66.185318892900113</v>
      </c>
      <c r="E14" s="13">
        <f t="shared" si="4"/>
        <v>132.37063778580023</v>
      </c>
      <c r="F14" s="13">
        <f t="shared" si="4"/>
        <v>198.55595667870034</v>
      </c>
      <c r="G14" s="13">
        <f t="shared" si="4"/>
        <v>264.74127557160045</v>
      </c>
      <c r="H14" s="13">
        <f t="shared" si="4"/>
        <v>330.92659446450057</v>
      </c>
      <c r="I14" s="13">
        <f t="shared" si="4"/>
        <v>397.11191335740068</v>
      </c>
      <c r="J14" s="13">
        <f t="shared" si="4"/>
        <v>463.29723225030079</v>
      </c>
      <c r="K14" s="13">
        <f t="shared" si="4"/>
        <v>529.48255114320091</v>
      </c>
      <c r="L14" s="13">
        <f t="shared" si="4"/>
        <v>595.66787003610102</v>
      </c>
      <c r="M14" s="13">
        <f t="shared" si="4"/>
        <v>661.85318892900113</v>
      </c>
      <c r="N14" s="13">
        <f t="shared" ref="N14:W23" si="5">N$3*$C14/($C$2*$C$3)</f>
        <v>728.03850782190125</v>
      </c>
      <c r="O14" s="13">
        <f t="shared" si="5"/>
        <v>794.22382671480136</v>
      </c>
      <c r="P14" s="13">
        <f t="shared" si="5"/>
        <v>860.40914560770148</v>
      </c>
      <c r="Q14" s="13">
        <f t="shared" si="5"/>
        <v>926.59446450060159</v>
      </c>
      <c r="R14" s="13">
        <f t="shared" si="5"/>
        <v>992.7797833935017</v>
      </c>
      <c r="S14" s="13">
        <f t="shared" si="5"/>
        <v>1058.9651022864018</v>
      </c>
      <c r="T14" s="13">
        <f t="shared" si="5"/>
        <v>1125.1504211793019</v>
      </c>
      <c r="U14" s="13">
        <f t="shared" si="5"/>
        <v>1191.335740072202</v>
      </c>
      <c r="V14" s="13">
        <f t="shared" si="5"/>
        <v>1257.5210589651022</v>
      </c>
      <c r="W14" s="14">
        <f t="shared" si="5"/>
        <v>1323.7063778580023</v>
      </c>
    </row>
    <row r="15" spans="2:23" ht="15.75" x14ac:dyDescent="0.25">
      <c r="B15" s="37"/>
      <c r="C15" s="9">
        <f t="shared" si="3"/>
        <v>12</v>
      </c>
      <c r="D15" s="13">
        <f t="shared" si="4"/>
        <v>72.202166064981938</v>
      </c>
      <c r="E15" s="13">
        <f t="shared" si="4"/>
        <v>144.40433212996388</v>
      </c>
      <c r="F15" s="13">
        <f t="shared" si="4"/>
        <v>216.60649819494583</v>
      </c>
      <c r="G15" s="13">
        <f t="shared" si="4"/>
        <v>288.80866425992775</v>
      </c>
      <c r="H15" s="13">
        <f t="shared" si="4"/>
        <v>361.0108303249097</v>
      </c>
      <c r="I15" s="13">
        <f t="shared" si="4"/>
        <v>433.21299638989166</v>
      </c>
      <c r="J15" s="13">
        <f t="shared" si="4"/>
        <v>505.41516245487361</v>
      </c>
      <c r="K15" s="13">
        <f t="shared" si="4"/>
        <v>577.6173285198555</v>
      </c>
      <c r="L15" s="13">
        <f t="shared" si="4"/>
        <v>649.81949458483746</v>
      </c>
      <c r="M15" s="13">
        <f t="shared" si="4"/>
        <v>722.02166064981941</v>
      </c>
      <c r="N15" s="13">
        <f t="shared" si="5"/>
        <v>794.22382671480136</v>
      </c>
      <c r="O15" s="13">
        <f t="shared" si="5"/>
        <v>866.42599277978331</v>
      </c>
      <c r="P15" s="13">
        <f t="shared" si="5"/>
        <v>938.62815884476527</v>
      </c>
      <c r="Q15" s="13">
        <f t="shared" si="5"/>
        <v>1010.8303249097472</v>
      </c>
      <c r="R15" s="13">
        <f t="shared" si="5"/>
        <v>1083.0324909747292</v>
      </c>
      <c r="S15" s="13">
        <f t="shared" si="5"/>
        <v>1155.234657039711</v>
      </c>
      <c r="T15" s="13">
        <f t="shared" si="5"/>
        <v>1227.4368231046931</v>
      </c>
      <c r="U15" s="13">
        <f t="shared" si="5"/>
        <v>1299.6389891696749</v>
      </c>
      <c r="V15" s="13">
        <f t="shared" si="5"/>
        <v>1371.841155234657</v>
      </c>
      <c r="W15" s="14">
        <f t="shared" si="5"/>
        <v>1444.0433212996388</v>
      </c>
    </row>
    <row r="16" spans="2:23" ht="15.75" x14ac:dyDescent="0.25">
      <c r="B16" s="37"/>
      <c r="C16" s="9">
        <f t="shared" si="3"/>
        <v>13</v>
      </c>
      <c r="D16" s="13">
        <f t="shared" si="4"/>
        <v>78.219013237063777</v>
      </c>
      <c r="E16" s="13">
        <f t="shared" si="4"/>
        <v>156.43802647412755</v>
      </c>
      <c r="F16" s="13">
        <f t="shared" si="4"/>
        <v>234.65703971119132</v>
      </c>
      <c r="G16" s="13">
        <f t="shared" si="4"/>
        <v>312.87605294825511</v>
      </c>
      <c r="H16" s="13">
        <f t="shared" si="4"/>
        <v>391.09506618531884</v>
      </c>
      <c r="I16" s="13">
        <f t="shared" si="4"/>
        <v>469.31407942238263</v>
      </c>
      <c r="J16" s="13">
        <f t="shared" si="4"/>
        <v>547.53309265944642</v>
      </c>
      <c r="K16" s="13">
        <f t="shared" si="4"/>
        <v>625.75210589651022</v>
      </c>
      <c r="L16" s="13">
        <f t="shared" si="4"/>
        <v>703.97111913357401</v>
      </c>
      <c r="M16" s="13">
        <f t="shared" si="4"/>
        <v>782.19013237063768</v>
      </c>
      <c r="N16" s="13">
        <f t="shared" si="5"/>
        <v>860.40914560770148</v>
      </c>
      <c r="O16" s="13">
        <f t="shared" si="5"/>
        <v>938.62815884476527</v>
      </c>
      <c r="P16" s="13">
        <f t="shared" si="5"/>
        <v>1016.8471720818291</v>
      </c>
      <c r="Q16" s="13">
        <f t="shared" si="5"/>
        <v>1095.0661853188928</v>
      </c>
      <c r="R16" s="13">
        <f t="shared" si="5"/>
        <v>1173.2851985559566</v>
      </c>
      <c r="S16" s="13">
        <f t="shared" si="5"/>
        <v>1251.5042117930204</v>
      </c>
      <c r="T16" s="13">
        <f t="shared" si="5"/>
        <v>1329.7232250300842</v>
      </c>
      <c r="U16" s="13">
        <f t="shared" si="5"/>
        <v>1407.942238267148</v>
      </c>
      <c r="V16" s="13">
        <f t="shared" si="5"/>
        <v>1486.1612515042118</v>
      </c>
      <c r="W16" s="14">
        <f t="shared" si="5"/>
        <v>1564.3802647412754</v>
      </c>
    </row>
    <row r="17" spans="2:23" ht="15.75" x14ac:dyDescent="0.25">
      <c r="B17" s="37"/>
      <c r="C17" s="9">
        <f t="shared" si="3"/>
        <v>14</v>
      </c>
      <c r="D17" s="13">
        <f t="shared" si="4"/>
        <v>84.235860409145602</v>
      </c>
      <c r="E17" s="13">
        <f t="shared" si="4"/>
        <v>168.4717208182912</v>
      </c>
      <c r="F17" s="13">
        <f t="shared" si="4"/>
        <v>252.7075812274368</v>
      </c>
      <c r="G17" s="13">
        <f t="shared" si="4"/>
        <v>336.94344163658241</v>
      </c>
      <c r="H17" s="13">
        <f t="shared" si="4"/>
        <v>421.17930204572804</v>
      </c>
      <c r="I17" s="13">
        <f t="shared" si="4"/>
        <v>505.41516245487361</v>
      </c>
      <c r="J17" s="13">
        <f t="shared" si="4"/>
        <v>589.65102286401918</v>
      </c>
      <c r="K17" s="13">
        <f t="shared" si="4"/>
        <v>673.88688327316481</v>
      </c>
      <c r="L17" s="13">
        <f t="shared" si="4"/>
        <v>758.12274368231044</v>
      </c>
      <c r="M17" s="13">
        <f t="shared" si="4"/>
        <v>842.35860409145607</v>
      </c>
      <c r="N17" s="13">
        <f t="shared" si="5"/>
        <v>926.59446450060159</v>
      </c>
      <c r="O17" s="13">
        <f t="shared" si="5"/>
        <v>1010.8303249097472</v>
      </c>
      <c r="P17" s="13">
        <f t="shared" si="5"/>
        <v>1095.0661853188928</v>
      </c>
      <c r="Q17" s="13">
        <f t="shared" si="5"/>
        <v>1179.3020457280384</v>
      </c>
      <c r="R17" s="13">
        <f t="shared" si="5"/>
        <v>1263.5379061371841</v>
      </c>
      <c r="S17" s="13">
        <f t="shared" si="5"/>
        <v>1347.7737665463296</v>
      </c>
      <c r="T17" s="13">
        <f t="shared" si="5"/>
        <v>1432.0096269554751</v>
      </c>
      <c r="U17" s="13">
        <f t="shared" si="5"/>
        <v>1516.2454873646209</v>
      </c>
      <c r="V17" s="13">
        <f t="shared" si="5"/>
        <v>1600.4813477737664</v>
      </c>
      <c r="W17" s="14">
        <f t="shared" si="5"/>
        <v>1684.7172081829121</v>
      </c>
    </row>
    <row r="18" spans="2:23" ht="15.75" x14ac:dyDescent="0.25">
      <c r="B18" s="37"/>
      <c r="C18" s="9">
        <f t="shared" si="3"/>
        <v>15</v>
      </c>
      <c r="D18" s="13">
        <f t="shared" si="4"/>
        <v>90.252707581227426</v>
      </c>
      <c r="E18" s="13">
        <f t="shared" si="4"/>
        <v>180.50541516245485</v>
      </c>
      <c r="F18" s="13">
        <f t="shared" si="4"/>
        <v>270.75812274368229</v>
      </c>
      <c r="G18" s="13">
        <f t="shared" si="4"/>
        <v>361.0108303249097</v>
      </c>
      <c r="H18" s="13">
        <f t="shared" si="4"/>
        <v>451.26353790613717</v>
      </c>
      <c r="I18" s="13">
        <f t="shared" si="4"/>
        <v>541.51624548736459</v>
      </c>
      <c r="J18" s="13">
        <f t="shared" si="4"/>
        <v>631.76895306859205</v>
      </c>
      <c r="K18" s="13">
        <f t="shared" si="4"/>
        <v>722.02166064981941</v>
      </c>
      <c r="L18" s="13">
        <f t="shared" si="4"/>
        <v>812.27436823104688</v>
      </c>
      <c r="M18" s="13">
        <f t="shared" si="4"/>
        <v>902.52707581227435</v>
      </c>
      <c r="N18" s="13">
        <f t="shared" si="5"/>
        <v>992.7797833935017</v>
      </c>
      <c r="O18" s="13">
        <f t="shared" si="5"/>
        <v>1083.0324909747292</v>
      </c>
      <c r="P18" s="13">
        <f t="shared" si="5"/>
        <v>1173.2851985559566</v>
      </c>
      <c r="Q18" s="13">
        <f t="shared" si="5"/>
        <v>1263.5379061371841</v>
      </c>
      <c r="R18" s="13">
        <f t="shared" si="5"/>
        <v>1353.7906137184116</v>
      </c>
      <c r="S18" s="13">
        <f t="shared" si="5"/>
        <v>1444.0433212996388</v>
      </c>
      <c r="T18" s="13">
        <f t="shared" si="5"/>
        <v>1534.2960288808663</v>
      </c>
      <c r="U18" s="13">
        <f t="shared" si="5"/>
        <v>1624.5487364620938</v>
      </c>
      <c r="V18" s="13">
        <f t="shared" si="5"/>
        <v>1714.8014440433212</v>
      </c>
      <c r="W18" s="14">
        <f t="shared" si="5"/>
        <v>1805.0541516245487</v>
      </c>
    </row>
    <row r="19" spans="2:23" ht="15.75" x14ac:dyDescent="0.25">
      <c r="B19" s="37"/>
      <c r="C19" s="9">
        <f t="shared" si="3"/>
        <v>16</v>
      </c>
      <c r="D19" s="13">
        <f t="shared" si="4"/>
        <v>96.269554753309265</v>
      </c>
      <c r="E19" s="13">
        <f t="shared" si="4"/>
        <v>192.53910950661853</v>
      </c>
      <c r="F19" s="13">
        <f t="shared" si="4"/>
        <v>288.80866425992775</v>
      </c>
      <c r="G19" s="13">
        <f t="shared" si="4"/>
        <v>385.07821901323706</v>
      </c>
      <c r="H19" s="13">
        <f t="shared" si="4"/>
        <v>481.34777376654631</v>
      </c>
      <c r="I19" s="13">
        <f t="shared" si="4"/>
        <v>577.6173285198555</v>
      </c>
      <c r="J19" s="13">
        <f t="shared" si="4"/>
        <v>673.88688327316481</v>
      </c>
      <c r="K19" s="13">
        <f t="shared" si="4"/>
        <v>770.15643802647412</v>
      </c>
      <c r="L19" s="13">
        <f t="shared" si="4"/>
        <v>866.42599277978331</v>
      </c>
      <c r="M19" s="13">
        <f t="shared" si="4"/>
        <v>962.69554753309262</v>
      </c>
      <c r="N19" s="13">
        <f t="shared" si="5"/>
        <v>1058.9651022864018</v>
      </c>
      <c r="O19" s="13">
        <f t="shared" si="5"/>
        <v>1155.234657039711</v>
      </c>
      <c r="P19" s="13">
        <f t="shared" si="5"/>
        <v>1251.5042117930204</v>
      </c>
      <c r="Q19" s="13">
        <f t="shared" si="5"/>
        <v>1347.7737665463296</v>
      </c>
      <c r="R19" s="13">
        <f t="shared" si="5"/>
        <v>1444.0433212996388</v>
      </c>
      <c r="S19" s="13">
        <f t="shared" si="5"/>
        <v>1540.3128760529482</v>
      </c>
      <c r="T19" s="13">
        <f t="shared" si="5"/>
        <v>1636.5824308062574</v>
      </c>
      <c r="U19" s="13">
        <f t="shared" si="5"/>
        <v>1732.8519855595666</v>
      </c>
      <c r="V19" s="13">
        <f t="shared" si="5"/>
        <v>1829.121540312876</v>
      </c>
      <c r="W19" s="14">
        <f t="shared" si="5"/>
        <v>1925.3910950661852</v>
      </c>
    </row>
    <row r="20" spans="2:23" ht="15.75" x14ac:dyDescent="0.25">
      <c r="B20" s="37"/>
      <c r="C20" s="9">
        <f t="shared" si="3"/>
        <v>17</v>
      </c>
      <c r="D20" s="13">
        <f t="shared" si="4"/>
        <v>102.28640192539109</v>
      </c>
      <c r="E20" s="13">
        <f t="shared" si="4"/>
        <v>204.57280385078218</v>
      </c>
      <c r="F20" s="13">
        <f t="shared" si="4"/>
        <v>306.85920577617327</v>
      </c>
      <c r="G20" s="13">
        <f t="shared" si="4"/>
        <v>409.14560770156436</v>
      </c>
      <c r="H20" s="13">
        <f t="shared" si="4"/>
        <v>511.43200962695545</v>
      </c>
      <c r="I20" s="13">
        <f t="shared" si="4"/>
        <v>613.71841155234654</v>
      </c>
      <c r="J20" s="13">
        <f t="shared" si="4"/>
        <v>716.00481347773757</v>
      </c>
      <c r="K20" s="13">
        <f t="shared" si="4"/>
        <v>818.29121540312872</v>
      </c>
      <c r="L20" s="13">
        <f t="shared" si="4"/>
        <v>920.57761732851975</v>
      </c>
      <c r="M20" s="13">
        <f t="shared" si="4"/>
        <v>1022.8640192539109</v>
      </c>
      <c r="N20" s="13">
        <f t="shared" si="5"/>
        <v>1125.1504211793019</v>
      </c>
      <c r="O20" s="13">
        <f t="shared" si="5"/>
        <v>1227.4368231046931</v>
      </c>
      <c r="P20" s="13">
        <f t="shared" si="5"/>
        <v>1329.7232250300842</v>
      </c>
      <c r="Q20" s="13">
        <f t="shared" si="5"/>
        <v>1432.0096269554751</v>
      </c>
      <c r="R20" s="13">
        <f t="shared" si="5"/>
        <v>1534.2960288808663</v>
      </c>
      <c r="S20" s="13">
        <f t="shared" si="5"/>
        <v>1636.5824308062574</v>
      </c>
      <c r="T20" s="13">
        <f t="shared" si="5"/>
        <v>1738.8688327316486</v>
      </c>
      <c r="U20" s="13">
        <f t="shared" si="5"/>
        <v>1841.1552346570395</v>
      </c>
      <c r="V20" s="13">
        <f t="shared" si="5"/>
        <v>1943.4416365824306</v>
      </c>
      <c r="W20" s="14">
        <f t="shared" si="5"/>
        <v>2045.7280385078218</v>
      </c>
    </row>
    <row r="21" spans="2:23" ht="15.75" x14ac:dyDescent="0.25">
      <c r="B21" s="37"/>
      <c r="C21" s="9">
        <f t="shared" si="3"/>
        <v>18</v>
      </c>
      <c r="D21" s="13">
        <f t="shared" si="4"/>
        <v>108.30324909747291</v>
      </c>
      <c r="E21" s="13">
        <f t="shared" si="4"/>
        <v>216.60649819494583</v>
      </c>
      <c r="F21" s="13">
        <f t="shared" si="4"/>
        <v>324.90974729241873</v>
      </c>
      <c r="G21" s="13">
        <f t="shared" si="4"/>
        <v>433.21299638989166</v>
      </c>
      <c r="H21" s="13">
        <f t="shared" si="4"/>
        <v>541.51624548736459</v>
      </c>
      <c r="I21" s="13">
        <f t="shared" si="4"/>
        <v>649.81949458483746</v>
      </c>
      <c r="J21" s="13">
        <f t="shared" si="4"/>
        <v>758.12274368231044</v>
      </c>
      <c r="K21" s="13">
        <f t="shared" si="4"/>
        <v>866.42599277978331</v>
      </c>
      <c r="L21" s="13">
        <f t="shared" si="4"/>
        <v>974.7292418772563</v>
      </c>
      <c r="M21" s="13">
        <f t="shared" si="4"/>
        <v>1083.0324909747292</v>
      </c>
      <c r="N21" s="13">
        <f t="shared" si="5"/>
        <v>1191.335740072202</v>
      </c>
      <c r="O21" s="13">
        <f t="shared" si="5"/>
        <v>1299.6389891696749</v>
      </c>
      <c r="P21" s="13">
        <f t="shared" si="5"/>
        <v>1407.942238267148</v>
      </c>
      <c r="Q21" s="13">
        <f t="shared" si="5"/>
        <v>1516.2454873646209</v>
      </c>
      <c r="R21" s="13">
        <f t="shared" si="5"/>
        <v>1624.5487364620938</v>
      </c>
      <c r="S21" s="13">
        <f t="shared" si="5"/>
        <v>1732.8519855595666</v>
      </c>
      <c r="T21" s="13">
        <f t="shared" si="5"/>
        <v>1841.1552346570395</v>
      </c>
      <c r="U21" s="13">
        <f t="shared" si="5"/>
        <v>1949.4584837545126</v>
      </c>
      <c r="V21" s="13">
        <f t="shared" si="5"/>
        <v>2057.7617328519855</v>
      </c>
      <c r="W21" s="14">
        <f t="shared" si="5"/>
        <v>2166.0649819494583</v>
      </c>
    </row>
    <row r="22" spans="2:23" ht="15.75" x14ac:dyDescent="0.25">
      <c r="B22" s="37"/>
      <c r="C22" s="9">
        <f t="shared" si="3"/>
        <v>19</v>
      </c>
      <c r="D22" s="13">
        <f t="shared" si="4"/>
        <v>114.32009626955475</v>
      </c>
      <c r="E22" s="13">
        <f t="shared" si="4"/>
        <v>228.64019253910951</v>
      </c>
      <c r="F22" s="13">
        <f t="shared" si="4"/>
        <v>342.96028880866425</v>
      </c>
      <c r="G22" s="13">
        <f t="shared" si="4"/>
        <v>457.28038507821901</v>
      </c>
      <c r="H22" s="13">
        <f t="shared" si="4"/>
        <v>571.60048134777378</v>
      </c>
      <c r="I22" s="13">
        <f t="shared" si="4"/>
        <v>685.92057761732849</v>
      </c>
      <c r="J22" s="13">
        <f t="shared" si="4"/>
        <v>800.2406738868832</v>
      </c>
      <c r="K22" s="13">
        <f t="shared" si="4"/>
        <v>914.56077015643802</v>
      </c>
      <c r="L22" s="13">
        <f t="shared" si="4"/>
        <v>1028.8808664259927</v>
      </c>
      <c r="M22" s="13">
        <f t="shared" si="4"/>
        <v>1143.2009626955476</v>
      </c>
      <c r="N22" s="13">
        <f t="shared" si="5"/>
        <v>1257.5210589651022</v>
      </c>
      <c r="O22" s="13">
        <f t="shared" si="5"/>
        <v>1371.841155234657</v>
      </c>
      <c r="P22" s="13">
        <f t="shared" si="5"/>
        <v>1486.1612515042118</v>
      </c>
      <c r="Q22" s="13">
        <f t="shared" si="5"/>
        <v>1600.4813477737664</v>
      </c>
      <c r="R22" s="13">
        <f t="shared" si="5"/>
        <v>1714.8014440433212</v>
      </c>
      <c r="S22" s="13">
        <f t="shared" si="5"/>
        <v>1829.121540312876</v>
      </c>
      <c r="T22" s="13">
        <f t="shared" si="5"/>
        <v>1943.4416365824306</v>
      </c>
      <c r="U22" s="13">
        <f t="shared" si="5"/>
        <v>2057.7617328519855</v>
      </c>
      <c r="V22" s="13">
        <f t="shared" si="5"/>
        <v>2172.0818291215401</v>
      </c>
      <c r="W22" s="14">
        <f t="shared" si="5"/>
        <v>2286.4019253910951</v>
      </c>
    </row>
    <row r="23" spans="2:23" ht="16.5" thickBot="1" x14ac:dyDescent="0.3">
      <c r="B23" s="38"/>
      <c r="C23" s="10">
        <f t="shared" si="3"/>
        <v>20</v>
      </c>
      <c r="D23" s="15">
        <f t="shared" si="4"/>
        <v>120.33694344163658</v>
      </c>
      <c r="E23" s="15">
        <f t="shared" si="4"/>
        <v>240.67388688327316</v>
      </c>
      <c r="F23" s="15">
        <f t="shared" si="4"/>
        <v>361.0108303249097</v>
      </c>
      <c r="G23" s="15">
        <f t="shared" si="4"/>
        <v>481.34777376654631</v>
      </c>
      <c r="H23" s="15">
        <f t="shared" si="4"/>
        <v>601.68471720818286</v>
      </c>
      <c r="I23" s="15">
        <f t="shared" si="4"/>
        <v>722.02166064981941</v>
      </c>
      <c r="J23" s="15">
        <f t="shared" si="4"/>
        <v>842.35860409145607</v>
      </c>
      <c r="K23" s="15">
        <f t="shared" si="4"/>
        <v>962.69554753309262</v>
      </c>
      <c r="L23" s="15">
        <f t="shared" si="4"/>
        <v>1083.0324909747292</v>
      </c>
      <c r="M23" s="15">
        <f t="shared" si="4"/>
        <v>1203.3694344163657</v>
      </c>
      <c r="N23" s="15">
        <f t="shared" si="5"/>
        <v>1323.7063778580023</v>
      </c>
      <c r="O23" s="15">
        <f t="shared" si="5"/>
        <v>1444.0433212996388</v>
      </c>
      <c r="P23" s="15">
        <f t="shared" si="5"/>
        <v>1564.3802647412754</v>
      </c>
      <c r="Q23" s="15">
        <f t="shared" si="5"/>
        <v>1684.7172081829121</v>
      </c>
      <c r="R23" s="15">
        <f t="shared" si="5"/>
        <v>1805.0541516245487</v>
      </c>
      <c r="S23" s="15">
        <f t="shared" si="5"/>
        <v>1925.3910950661852</v>
      </c>
      <c r="T23" s="15">
        <f t="shared" si="5"/>
        <v>2045.7280385078218</v>
      </c>
      <c r="U23" s="15">
        <f t="shared" si="5"/>
        <v>2166.0649819494583</v>
      </c>
      <c r="V23" s="15">
        <f t="shared" si="5"/>
        <v>2286.4019253910951</v>
      </c>
      <c r="W23" s="16">
        <f t="shared" si="5"/>
        <v>2406.7388688327314</v>
      </c>
    </row>
  </sheetData>
  <mergeCells count="2">
    <mergeCell ref="B4:B23"/>
    <mergeCell ref="D2:W2"/>
  </mergeCells>
  <conditionalFormatting sqref="D4:W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Dispersão</vt:lpstr>
      <vt:lpstr>Superfície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2021-06-25T21:05:29Z</dcterms:created>
  <dcterms:modified xsi:type="dcterms:W3CDTF">2021-06-25T22:06:34Z</dcterms:modified>
</cp:coreProperties>
</file>