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tordigmayer/Documents/Pós Graduação/Tese Vitor/Vitor Thesis Vmware/Cacia CEA/CEA Atualizado/"/>
    </mc:Choice>
  </mc:AlternateContent>
  <xr:revisionPtr revIDLastSave="0" documentId="13_ncr:1_{9E83C4AA-7292-B74C-871A-BC5A7D9A0025}" xr6:coauthVersionLast="47" xr6:coauthVersionMax="47" xr10:uidLastSave="{00000000-0000-0000-0000-000000000000}"/>
  <bookViews>
    <workbookView xWindow="0" yWindow="500" windowWidth="19180" windowHeight="17500" xr2:uid="{D08EB1E0-F009-D249-91B3-DC6B65BAF6E8}"/>
  </bookViews>
  <sheets>
    <sheet name="Patien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7" i="1" l="1"/>
  <c r="N46" i="1"/>
  <c r="N62" i="1"/>
  <c r="N85" i="1"/>
  <c r="N110" i="1"/>
  <c r="N126" i="1"/>
  <c r="N135" i="1"/>
  <c r="N174" i="1"/>
  <c r="N176" i="1"/>
  <c r="N184" i="1"/>
  <c r="I21" i="1"/>
  <c r="O21" i="1" s="1"/>
  <c r="I31" i="1"/>
  <c r="O31" i="1" s="1"/>
  <c r="I46" i="1"/>
  <c r="O46" i="1" s="1"/>
  <c r="I55" i="1"/>
  <c r="O55" i="1" s="1"/>
  <c r="I63" i="1"/>
  <c r="O63" i="1" s="1"/>
  <c r="I88" i="1"/>
  <c r="O88" i="1" s="1"/>
  <c r="I96" i="1"/>
  <c r="O96" i="1" s="1"/>
  <c r="I134" i="1"/>
  <c r="O134" i="1" s="1"/>
  <c r="I142" i="1"/>
  <c r="O142" i="1" s="1"/>
  <c r="I143" i="1"/>
  <c r="O143" i="1" s="1"/>
  <c r="I160" i="1"/>
  <c r="O160" i="1" s="1"/>
  <c r="I167" i="1"/>
  <c r="O167" i="1" s="1"/>
  <c r="G5" i="1"/>
  <c r="G13" i="1"/>
  <c r="N13" i="1" s="1"/>
  <c r="G14" i="1"/>
  <c r="G21" i="1"/>
  <c r="N21" i="1" s="1"/>
  <c r="G22" i="1"/>
  <c r="G23" i="1"/>
  <c r="N23" i="1" s="1"/>
  <c r="G29" i="1"/>
  <c r="G30" i="1"/>
  <c r="G31" i="1"/>
  <c r="N31" i="1" s="1"/>
  <c r="G32" i="1"/>
  <c r="I32" i="1" s="1"/>
  <c r="O32" i="1" s="1"/>
  <c r="G37" i="1"/>
  <c r="I37" i="1" s="1"/>
  <c r="O37" i="1" s="1"/>
  <c r="G38" i="1"/>
  <c r="G39" i="1"/>
  <c r="G40" i="1"/>
  <c r="G41" i="1"/>
  <c r="G46" i="1"/>
  <c r="G47" i="1"/>
  <c r="G48" i="1"/>
  <c r="I48" i="1" s="1"/>
  <c r="O48" i="1" s="1"/>
  <c r="G55" i="1"/>
  <c r="N55" i="1" s="1"/>
  <c r="G56" i="1"/>
  <c r="N56" i="1" s="1"/>
  <c r="G57" i="1"/>
  <c r="G69" i="1"/>
  <c r="G77" i="1"/>
  <c r="N77" i="1" s="1"/>
  <c r="G78" i="1"/>
  <c r="N78" i="1" s="1"/>
  <c r="G85" i="1"/>
  <c r="I85" i="1" s="1"/>
  <c r="O85" i="1" s="1"/>
  <c r="G86" i="1"/>
  <c r="G87" i="1"/>
  <c r="I87" i="1" s="1"/>
  <c r="O87" i="1" s="1"/>
  <c r="G93" i="1"/>
  <c r="G94" i="1"/>
  <c r="N94" i="1" s="1"/>
  <c r="G95" i="1"/>
  <c r="G96" i="1"/>
  <c r="N96" i="1" s="1"/>
  <c r="G102" i="1"/>
  <c r="G103" i="1"/>
  <c r="N103" i="1" s="1"/>
  <c r="G104" i="1"/>
  <c r="G105" i="1"/>
  <c r="N105" i="1" s="1"/>
  <c r="G110" i="1"/>
  <c r="I110" i="1" s="1"/>
  <c r="O110" i="1" s="1"/>
  <c r="G111" i="1"/>
  <c r="G112" i="1"/>
  <c r="N112" i="1" s="1"/>
  <c r="G119" i="1"/>
  <c r="N119" i="1" s="1"/>
  <c r="G120" i="1"/>
  <c r="G121" i="1"/>
  <c r="N121" i="1" s="1"/>
  <c r="F3" i="1"/>
  <c r="G3" i="1" s="1"/>
  <c r="N3" i="1" s="1"/>
  <c r="F4" i="1"/>
  <c r="G4" i="1" s="1"/>
  <c r="F5" i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F14" i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21" i="1"/>
  <c r="F22" i="1"/>
  <c r="F23" i="1"/>
  <c r="F24" i="1"/>
  <c r="G24" i="1" s="1"/>
  <c r="F25" i="1"/>
  <c r="G25" i="1" s="1"/>
  <c r="F26" i="1"/>
  <c r="G26" i="1" s="1"/>
  <c r="F27" i="1"/>
  <c r="G27" i="1" s="1"/>
  <c r="F28" i="1"/>
  <c r="G28" i="1" s="1"/>
  <c r="F29" i="1"/>
  <c r="F30" i="1"/>
  <c r="F31" i="1"/>
  <c r="F32" i="1"/>
  <c r="F33" i="1"/>
  <c r="G33" i="1" s="1"/>
  <c r="F34" i="1"/>
  <c r="G34" i="1" s="1"/>
  <c r="F35" i="1"/>
  <c r="G35" i="1" s="1"/>
  <c r="N35" i="1" s="1"/>
  <c r="F36" i="1"/>
  <c r="G36" i="1" s="1"/>
  <c r="F37" i="1"/>
  <c r="F38" i="1"/>
  <c r="F39" i="1"/>
  <c r="F40" i="1"/>
  <c r="F41" i="1"/>
  <c r="F42" i="1"/>
  <c r="G42" i="1" s="1"/>
  <c r="F43" i="1"/>
  <c r="G43" i="1" s="1"/>
  <c r="N43" i="1" s="1"/>
  <c r="F44" i="1"/>
  <c r="G44" i="1" s="1"/>
  <c r="F45" i="1"/>
  <c r="G45" i="1" s="1"/>
  <c r="N45" i="1" s="1"/>
  <c r="F46" i="1"/>
  <c r="F47" i="1"/>
  <c r="F48" i="1"/>
  <c r="F49" i="1"/>
  <c r="G49" i="1" s="1"/>
  <c r="F50" i="1"/>
  <c r="G50" i="1" s="1"/>
  <c r="F51" i="1"/>
  <c r="G51" i="1" s="1"/>
  <c r="F52" i="1"/>
  <c r="G52" i="1" s="1"/>
  <c r="F53" i="1"/>
  <c r="G53" i="1" s="1"/>
  <c r="N53" i="1" s="1"/>
  <c r="F54" i="1"/>
  <c r="G54" i="1" s="1"/>
  <c r="F55" i="1"/>
  <c r="F56" i="1"/>
  <c r="F57" i="1"/>
  <c r="F58" i="1"/>
  <c r="G58" i="1" s="1"/>
  <c r="F59" i="1"/>
  <c r="G59" i="1" s="1"/>
  <c r="F60" i="1"/>
  <c r="G60" i="1" s="1"/>
  <c r="F61" i="1"/>
  <c r="G61" i="1" s="1"/>
  <c r="F62" i="1"/>
  <c r="G62" i="1" s="1"/>
  <c r="I62" i="1" s="1"/>
  <c r="O62" i="1" s="1"/>
  <c r="F63" i="1"/>
  <c r="G63" i="1" s="1"/>
  <c r="N63" i="1" s="1"/>
  <c r="F64" i="1"/>
  <c r="G64" i="1" s="1"/>
  <c r="F65" i="1"/>
  <c r="G65" i="1" s="1"/>
  <c r="F66" i="1"/>
  <c r="G66" i="1" s="1"/>
  <c r="F67" i="1"/>
  <c r="G67" i="1" s="1"/>
  <c r="F68" i="1"/>
  <c r="G68" i="1" s="1"/>
  <c r="F69" i="1"/>
  <c r="F70" i="1"/>
  <c r="G70" i="1" s="1"/>
  <c r="F71" i="1"/>
  <c r="G71" i="1" s="1"/>
  <c r="F72" i="1"/>
  <c r="G72" i="1" s="1"/>
  <c r="F73" i="1"/>
  <c r="G73" i="1" s="1"/>
  <c r="I73" i="1" s="1"/>
  <c r="O73" i="1" s="1"/>
  <c r="F74" i="1"/>
  <c r="G74" i="1" s="1"/>
  <c r="F75" i="1"/>
  <c r="G75" i="1" s="1"/>
  <c r="F76" i="1"/>
  <c r="G76" i="1" s="1"/>
  <c r="F77" i="1"/>
  <c r="F78" i="1"/>
  <c r="F79" i="1"/>
  <c r="G79" i="1" s="1"/>
  <c r="F80" i="1"/>
  <c r="G80" i="1" s="1"/>
  <c r="F81" i="1"/>
  <c r="G81" i="1" s="1"/>
  <c r="F82" i="1"/>
  <c r="G82" i="1" s="1"/>
  <c r="F83" i="1"/>
  <c r="G83" i="1" s="1"/>
  <c r="F84" i="1"/>
  <c r="G84" i="1" s="1"/>
  <c r="F85" i="1"/>
  <c r="F86" i="1"/>
  <c r="F87" i="1"/>
  <c r="F88" i="1"/>
  <c r="G88" i="1" s="1"/>
  <c r="N88" i="1" s="1"/>
  <c r="F89" i="1"/>
  <c r="G89" i="1" s="1"/>
  <c r="F90" i="1"/>
  <c r="G90" i="1" s="1"/>
  <c r="F91" i="1"/>
  <c r="G91" i="1" s="1"/>
  <c r="F92" i="1"/>
  <c r="G92" i="1" s="1"/>
  <c r="F93" i="1"/>
  <c r="F94" i="1"/>
  <c r="F95" i="1"/>
  <c r="F96" i="1"/>
  <c r="F97" i="1"/>
  <c r="G97" i="1" s="1"/>
  <c r="N97" i="1" s="1"/>
  <c r="F98" i="1"/>
  <c r="G98" i="1" s="1"/>
  <c r="F99" i="1"/>
  <c r="G99" i="1" s="1"/>
  <c r="F100" i="1"/>
  <c r="G100" i="1" s="1"/>
  <c r="F101" i="1"/>
  <c r="G101" i="1" s="1"/>
  <c r="F102" i="1"/>
  <c r="F103" i="1"/>
  <c r="F104" i="1"/>
  <c r="F105" i="1"/>
  <c r="F106" i="1"/>
  <c r="G106" i="1" s="1"/>
  <c r="F107" i="1"/>
  <c r="G107" i="1" s="1"/>
  <c r="N107" i="1" s="1"/>
  <c r="F108" i="1"/>
  <c r="G108" i="1" s="1"/>
  <c r="F109" i="1"/>
  <c r="G109" i="1" s="1"/>
  <c r="F110" i="1"/>
  <c r="F111" i="1"/>
  <c r="F112" i="1"/>
  <c r="F113" i="1"/>
  <c r="G113" i="1" s="1"/>
  <c r="F114" i="1"/>
  <c r="G114" i="1" s="1"/>
  <c r="F115" i="1"/>
  <c r="G115" i="1" s="1"/>
  <c r="F116" i="1"/>
  <c r="G116" i="1" s="1"/>
  <c r="N116" i="1" s="1"/>
  <c r="F117" i="1"/>
  <c r="G117" i="1" s="1"/>
  <c r="F118" i="1"/>
  <c r="G118" i="1" s="1"/>
  <c r="F119" i="1"/>
  <c r="F120" i="1"/>
  <c r="F121" i="1"/>
  <c r="F122" i="1"/>
  <c r="G122" i="1" s="1"/>
  <c r="F123" i="1"/>
  <c r="G123" i="1" s="1"/>
  <c r="F124" i="1"/>
  <c r="G124" i="1" s="1"/>
  <c r="F125" i="1"/>
  <c r="G125" i="1" s="1"/>
  <c r="N125" i="1" s="1"/>
  <c r="F126" i="1"/>
  <c r="G126" i="1" s="1"/>
  <c r="I126" i="1" s="1"/>
  <c r="O126" i="1" s="1"/>
  <c r="F127" i="1"/>
  <c r="G127" i="1" s="1"/>
  <c r="F128" i="1"/>
  <c r="G128" i="1" s="1"/>
  <c r="F129" i="1"/>
  <c r="G129" i="1" s="1"/>
  <c r="F130" i="1"/>
  <c r="G130" i="1" s="1"/>
  <c r="F131" i="1"/>
  <c r="G131" i="1" s="1"/>
  <c r="F132" i="1"/>
  <c r="G132" i="1" s="1"/>
  <c r="F133" i="1"/>
  <c r="G133" i="1" s="1"/>
  <c r="N133" i="1" s="1"/>
  <c r="F134" i="1"/>
  <c r="G134" i="1" s="1"/>
  <c r="N134" i="1" s="1"/>
  <c r="F135" i="1"/>
  <c r="G135" i="1" s="1"/>
  <c r="I135" i="1" s="1"/>
  <c r="O135" i="1" s="1"/>
  <c r="F136" i="1"/>
  <c r="G136" i="1" s="1"/>
  <c r="F137" i="1"/>
  <c r="G137" i="1" s="1"/>
  <c r="F138" i="1"/>
  <c r="G138" i="1" s="1"/>
  <c r="F139" i="1"/>
  <c r="G139" i="1" s="1"/>
  <c r="F140" i="1"/>
  <c r="G140" i="1" s="1"/>
  <c r="F141" i="1"/>
  <c r="G141" i="1" s="1"/>
  <c r="F142" i="1"/>
  <c r="G142" i="1" s="1"/>
  <c r="N142" i="1" s="1"/>
  <c r="F143" i="1"/>
  <c r="G143" i="1" s="1"/>
  <c r="N143" i="1" s="1"/>
  <c r="F144" i="1"/>
  <c r="G144" i="1" s="1"/>
  <c r="F145" i="1"/>
  <c r="G145" i="1" s="1"/>
  <c r="F146" i="1"/>
  <c r="G146" i="1" s="1"/>
  <c r="F147" i="1"/>
  <c r="G147" i="1" s="1"/>
  <c r="F148" i="1"/>
  <c r="G148" i="1" s="1"/>
  <c r="F149" i="1"/>
  <c r="G149" i="1" s="1"/>
  <c r="N149" i="1" s="1"/>
  <c r="F150" i="1"/>
  <c r="G150" i="1" s="1"/>
  <c r="F151" i="1"/>
  <c r="G151" i="1" s="1"/>
  <c r="I151" i="1" s="1"/>
  <c r="O151" i="1" s="1"/>
  <c r="F152" i="1"/>
  <c r="G152" i="1" s="1"/>
  <c r="N152" i="1" s="1"/>
  <c r="F153" i="1"/>
  <c r="G153" i="1" s="1"/>
  <c r="F154" i="1"/>
  <c r="G154" i="1" s="1"/>
  <c r="F155" i="1"/>
  <c r="G155" i="1" s="1"/>
  <c r="F156" i="1"/>
  <c r="G156" i="1" s="1"/>
  <c r="F157" i="1"/>
  <c r="G157" i="1" s="1"/>
  <c r="F158" i="1"/>
  <c r="G158" i="1" s="1"/>
  <c r="N158" i="1" s="1"/>
  <c r="F159" i="1"/>
  <c r="G159" i="1" s="1"/>
  <c r="F160" i="1"/>
  <c r="G160" i="1" s="1"/>
  <c r="N160" i="1" s="1"/>
  <c r="F161" i="1"/>
  <c r="G161" i="1" s="1"/>
  <c r="F162" i="1"/>
  <c r="G162" i="1" s="1"/>
  <c r="F163" i="1"/>
  <c r="G163" i="1" s="1"/>
  <c r="F164" i="1"/>
  <c r="G164" i="1" s="1"/>
  <c r="F165" i="1"/>
  <c r="G165" i="1" s="1"/>
  <c r="I165" i="1" s="1"/>
  <c r="O165" i="1" s="1"/>
  <c r="F166" i="1"/>
  <c r="G166" i="1" s="1"/>
  <c r="F167" i="1"/>
  <c r="G167" i="1" s="1"/>
  <c r="N167" i="1" s="1"/>
  <c r="F168" i="1"/>
  <c r="G168" i="1" s="1"/>
  <c r="F169" i="1"/>
  <c r="G169" i="1" s="1"/>
  <c r="F170" i="1"/>
  <c r="G170" i="1" s="1"/>
  <c r="F171" i="1"/>
  <c r="G171" i="1" s="1"/>
  <c r="F172" i="1"/>
  <c r="G172" i="1" s="1"/>
  <c r="F173" i="1"/>
  <c r="G173" i="1" s="1"/>
  <c r="F174" i="1"/>
  <c r="G174" i="1" s="1"/>
  <c r="I174" i="1" s="1"/>
  <c r="O174" i="1" s="1"/>
  <c r="F175" i="1"/>
  <c r="G175" i="1" s="1"/>
  <c r="F176" i="1"/>
  <c r="G176" i="1" s="1"/>
  <c r="I176" i="1" s="1"/>
  <c r="O176" i="1" s="1"/>
  <c r="F177" i="1"/>
  <c r="G177" i="1" s="1"/>
  <c r="F178" i="1"/>
  <c r="G178" i="1" s="1"/>
  <c r="F179" i="1"/>
  <c r="G179" i="1" s="1"/>
  <c r="F180" i="1"/>
  <c r="G180" i="1" s="1"/>
  <c r="F181" i="1"/>
  <c r="G181" i="1" s="1"/>
  <c r="F182" i="1"/>
  <c r="G182" i="1" s="1"/>
  <c r="F183" i="1"/>
  <c r="G183" i="1" s="1"/>
  <c r="F184" i="1"/>
  <c r="G184" i="1" s="1"/>
  <c r="I184" i="1" s="1"/>
  <c r="O184" i="1" s="1"/>
  <c r="F185" i="1"/>
  <c r="G185" i="1" s="1"/>
  <c r="F186" i="1"/>
  <c r="G186" i="1" s="1"/>
  <c r="I101" i="1" l="1"/>
  <c r="O101" i="1" s="1"/>
  <c r="N101" i="1"/>
  <c r="N185" i="1"/>
  <c r="I185" i="1"/>
  <c r="O185" i="1" s="1"/>
  <c r="I177" i="1"/>
  <c r="O177" i="1" s="1"/>
  <c r="N177" i="1"/>
  <c r="N169" i="1"/>
  <c r="I169" i="1"/>
  <c r="O169" i="1" s="1"/>
  <c r="N161" i="1"/>
  <c r="I161" i="1"/>
  <c r="O161" i="1" s="1"/>
  <c r="N153" i="1"/>
  <c r="I153" i="1"/>
  <c r="O153" i="1" s="1"/>
  <c r="I145" i="1"/>
  <c r="O145" i="1" s="1"/>
  <c r="N145" i="1"/>
  <c r="I137" i="1"/>
  <c r="O137" i="1" s="1"/>
  <c r="N137" i="1"/>
  <c r="N129" i="1"/>
  <c r="I129" i="1"/>
  <c r="O129" i="1" s="1"/>
  <c r="I113" i="1"/>
  <c r="O113" i="1" s="1"/>
  <c r="N113" i="1"/>
  <c r="I65" i="1"/>
  <c r="O65" i="1" s="1"/>
  <c r="N65" i="1"/>
  <c r="I49" i="1"/>
  <c r="O49" i="1" s="1"/>
  <c r="N49" i="1"/>
  <c r="N180" i="1"/>
  <c r="I180" i="1"/>
  <c r="O180" i="1" s="1"/>
  <c r="N164" i="1"/>
  <c r="I164" i="1"/>
  <c r="O164" i="1" s="1"/>
  <c r="N148" i="1"/>
  <c r="I148" i="1"/>
  <c r="O148" i="1" s="1"/>
  <c r="N140" i="1"/>
  <c r="I140" i="1"/>
  <c r="O140" i="1" s="1"/>
  <c r="N132" i="1"/>
  <c r="I132" i="1"/>
  <c r="O132" i="1" s="1"/>
  <c r="N124" i="1"/>
  <c r="I124" i="1"/>
  <c r="O124" i="1" s="1"/>
  <c r="N84" i="1"/>
  <c r="I84" i="1"/>
  <c r="O84" i="1" s="1"/>
  <c r="N76" i="1"/>
  <c r="I76" i="1"/>
  <c r="O76" i="1" s="1"/>
  <c r="N68" i="1"/>
  <c r="I68" i="1"/>
  <c r="O68" i="1" s="1"/>
  <c r="N60" i="1"/>
  <c r="I60" i="1"/>
  <c r="O60" i="1" s="1"/>
  <c r="N20" i="1"/>
  <c r="I20" i="1"/>
  <c r="O20" i="1" s="1"/>
  <c r="N4" i="1"/>
  <c r="I4" i="1"/>
  <c r="O4" i="1" s="1"/>
  <c r="N156" i="1"/>
  <c r="I156" i="1"/>
  <c r="O156" i="1" s="1"/>
  <c r="N171" i="1"/>
  <c r="I171" i="1"/>
  <c r="O171" i="1" s="1"/>
  <c r="N163" i="1"/>
  <c r="I163" i="1"/>
  <c r="O163" i="1" s="1"/>
  <c r="N155" i="1"/>
  <c r="I155" i="1"/>
  <c r="O155" i="1" s="1"/>
  <c r="N147" i="1"/>
  <c r="I147" i="1"/>
  <c r="O147" i="1" s="1"/>
  <c r="N139" i="1"/>
  <c r="I139" i="1"/>
  <c r="O139" i="1" s="1"/>
  <c r="N131" i="1"/>
  <c r="I131" i="1"/>
  <c r="O131" i="1" s="1"/>
  <c r="N123" i="1"/>
  <c r="I123" i="1"/>
  <c r="O123" i="1" s="1"/>
  <c r="N115" i="1"/>
  <c r="I115" i="1"/>
  <c r="O115" i="1" s="1"/>
  <c r="N75" i="1"/>
  <c r="I75" i="1"/>
  <c r="O75" i="1" s="1"/>
  <c r="N67" i="1"/>
  <c r="I67" i="1"/>
  <c r="O67" i="1" s="1"/>
  <c r="N59" i="1"/>
  <c r="I59" i="1"/>
  <c r="O59" i="1" s="1"/>
  <c r="N51" i="1"/>
  <c r="I51" i="1"/>
  <c r="O51" i="1" s="1"/>
  <c r="N11" i="1"/>
  <c r="I11" i="1"/>
  <c r="O11" i="1" s="1"/>
  <c r="N172" i="1"/>
  <c r="I172" i="1"/>
  <c r="O172" i="1" s="1"/>
  <c r="N179" i="1"/>
  <c r="I179" i="1"/>
  <c r="O179" i="1" s="1"/>
  <c r="N186" i="1"/>
  <c r="I186" i="1"/>
  <c r="O186" i="1" s="1"/>
  <c r="N178" i="1"/>
  <c r="I178" i="1"/>
  <c r="O178" i="1" s="1"/>
  <c r="N170" i="1"/>
  <c r="I170" i="1"/>
  <c r="O170" i="1" s="1"/>
  <c r="N162" i="1"/>
  <c r="I162" i="1"/>
  <c r="O162" i="1" s="1"/>
  <c r="N154" i="1"/>
  <c r="I154" i="1"/>
  <c r="O154" i="1" s="1"/>
  <c r="N146" i="1"/>
  <c r="I146" i="1"/>
  <c r="O146" i="1" s="1"/>
  <c r="N138" i="1"/>
  <c r="I138" i="1"/>
  <c r="O138" i="1" s="1"/>
  <c r="N130" i="1"/>
  <c r="I130" i="1"/>
  <c r="O130" i="1" s="1"/>
  <c r="N90" i="1"/>
  <c r="I90" i="1"/>
  <c r="O90" i="1" s="1"/>
  <c r="N58" i="1"/>
  <c r="I58" i="1"/>
  <c r="O58" i="1" s="1"/>
  <c r="N26" i="1"/>
  <c r="I26" i="1"/>
  <c r="O26" i="1" s="1"/>
  <c r="I181" i="1"/>
  <c r="O181" i="1" s="1"/>
  <c r="N181" i="1"/>
  <c r="I173" i="1"/>
  <c r="O173" i="1" s="1"/>
  <c r="N173" i="1"/>
  <c r="I157" i="1"/>
  <c r="O157" i="1" s="1"/>
  <c r="N157" i="1"/>
  <c r="I141" i="1"/>
  <c r="O141" i="1" s="1"/>
  <c r="N141" i="1"/>
  <c r="N117" i="1"/>
  <c r="I117" i="1"/>
  <c r="O117" i="1" s="1"/>
  <c r="I109" i="1"/>
  <c r="O109" i="1" s="1"/>
  <c r="N109" i="1"/>
  <c r="I61" i="1"/>
  <c r="O61" i="1" s="1"/>
  <c r="N61" i="1"/>
  <c r="I47" i="1"/>
  <c r="O47" i="1" s="1"/>
  <c r="N47" i="1"/>
  <c r="I149" i="1"/>
  <c r="O149" i="1" s="1"/>
  <c r="I97" i="1"/>
  <c r="O97" i="1" s="1"/>
  <c r="I45" i="1"/>
  <c r="O45" i="1" s="1"/>
  <c r="I3" i="1"/>
  <c r="O3" i="1" s="1"/>
  <c r="N87" i="1"/>
  <c r="N108" i="1"/>
  <c r="I108" i="1"/>
  <c r="O108" i="1" s="1"/>
  <c r="N100" i="1"/>
  <c r="I100" i="1"/>
  <c r="O100" i="1" s="1"/>
  <c r="N92" i="1"/>
  <c r="I92" i="1"/>
  <c r="O92" i="1" s="1"/>
  <c r="N52" i="1"/>
  <c r="I52" i="1"/>
  <c r="O52" i="1" s="1"/>
  <c r="N44" i="1"/>
  <c r="I44" i="1"/>
  <c r="O44" i="1" s="1"/>
  <c r="N36" i="1"/>
  <c r="I36" i="1"/>
  <c r="O36" i="1" s="1"/>
  <c r="N28" i="1"/>
  <c r="I28" i="1"/>
  <c r="O28" i="1" s="1"/>
  <c r="N12" i="1"/>
  <c r="I12" i="1"/>
  <c r="O12" i="1" s="1"/>
  <c r="I111" i="1"/>
  <c r="O111" i="1" s="1"/>
  <c r="N111" i="1"/>
  <c r="N95" i="1"/>
  <c r="I95" i="1"/>
  <c r="O95" i="1" s="1"/>
  <c r="N30" i="1"/>
  <c r="I30" i="1"/>
  <c r="O30" i="1" s="1"/>
  <c r="I121" i="1"/>
  <c r="O121" i="1" s="1"/>
  <c r="I43" i="1"/>
  <c r="O43" i="1" s="1"/>
  <c r="N19" i="1"/>
  <c r="I19" i="1"/>
  <c r="O19" i="1" s="1"/>
  <c r="I57" i="1"/>
  <c r="O57" i="1" s="1"/>
  <c r="N57" i="1"/>
  <c r="I41" i="1"/>
  <c r="O41" i="1" s="1"/>
  <c r="N41" i="1"/>
  <c r="N29" i="1"/>
  <c r="I29" i="1"/>
  <c r="O29" i="1" s="1"/>
  <c r="I5" i="1"/>
  <c r="O5" i="1" s="1"/>
  <c r="N5" i="1"/>
  <c r="I116" i="1"/>
  <c r="O116" i="1" s="1"/>
  <c r="I94" i="1"/>
  <c r="O94" i="1" s="1"/>
  <c r="I35" i="1"/>
  <c r="O35" i="1" s="1"/>
  <c r="N73" i="1"/>
  <c r="N83" i="1"/>
  <c r="I83" i="1"/>
  <c r="O83" i="1" s="1"/>
  <c r="N98" i="1"/>
  <c r="I98" i="1"/>
  <c r="O98" i="1" s="1"/>
  <c r="N27" i="1"/>
  <c r="I27" i="1"/>
  <c r="O27" i="1" s="1"/>
  <c r="N82" i="1"/>
  <c r="I82" i="1"/>
  <c r="O82" i="1" s="1"/>
  <c r="N18" i="1"/>
  <c r="I18" i="1"/>
  <c r="O18" i="1" s="1"/>
  <c r="N40" i="1"/>
  <c r="I40" i="1"/>
  <c r="O40" i="1" s="1"/>
  <c r="N39" i="1"/>
  <c r="I39" i="1"/>
  <c r="O39" i="1" s="1"/>
  <c r="I112" i="1"/>
  <c r="O112" i="1" s="1"/>
  <c r="I56" i="1"/>
  <c r="O56" i="1" s="1"/>
  <c r="I23" i="1"/>
  <c r="O23" i="1" s="1"/>
  <c r="N165" i="1"/>
  <c r="N48" i="1"/>
  <c r="N122" i="1"/>
  <c r="I122" i="1"/>
  <c r="O122" i="1" s="1"/>
  <c r="N74" i="1"/>
  <c r="I74" i="1"/>
  <c r="O74" i="1" s="1"/>
  <c r="N34" i="1"/>
  <c r="I34" i="1"/>
  <c r="O34" i="1" s="1"/>
  <c r="I81" i="1"/>
  <c r="O81" i="1" s="1"/>
  <c r="N81" i="1"/>
  <c r="I17" i="1"/>
  <c r="O17" i="1" s="1"/>
  <c r="N17" i="1"/>
  <c r="I136" i="1"/>
  <c r="O136" i="1" s="1"/>
  <c r="N136" i="1"/>
  <c r="I80" i="1"/>
  <c r="O80" i="1" s="1"/>
  <c r="N80" i="1"/>
  <c r="I72" i="1"/>
  <c r="O72" i="1" s="1"/>
  <c r="N72" i="1"/>
  <c r="N64" i="1"/>
  <c r="I64" i="1"/>
  <c r="O64" i="1" s="1"/>
  <c r="N24" i="1"/>
  <c r="I24" i="1"/>
  <c r="O24" i="1" s="1"/>
  <c r="I16" i="1"/>
  <c r="O16" i="1" s="1"/>
  <c r="N16" i="1"/>
  <c r="I8" i="1"/>
  <c r="O8" i="1" s="1"/>
  <c r="N8" i="1"/>
  <c r="N86" i="1"/>
  <c r="I86" i="1"/>
  <c r="O86" i="1" s="1"/>
  <c r="I38" i="1"/>
  <c r="O38" i="1" s="1"/>
  <c r="N38" i="1"/>
  <c r="I158" i="1"/>
  <c r="O158" i="1" s="1"/>
  <c r="I133" i="1"/>
  <c r="O133" i="1" s="1"/>
  <c r="I107" i="1"/>
  <c r="O107" i="1" s="1"/>
  <c r="N99" i="1"/>
  <c r="I99" i="1"/>
  <c r="O99" i="1" s="1"/>
  <c r="N114" i="1"/>
  <c r="I114" i="1"/>
  <c r="O114" i="1" s="1"/>
  <c r="N66" i="1"/>
  <c r="I66" i="1"/>
  <c r="O66" i="1" s="1"/>
  <c r="N42" i="1"/>
  <c r="I42" i="1"/>
  <c r="O42" i="1" s="1"/>
  <c r="N10" i="1"/>
  <c r="I10" i="1"/>
  <c r="O10" i="1" s="1"/>
  <c r="I33" i="1"/>
  <c r="O33" i="1" s="1"/>
  <c r="N33" i="1"/>
  <c r="I9" i="1"/>
  <c r="O9" i="1" s="1"/>
  <c r="N9" i="1"/>
  <c r="I69" i="1"/>
  <c r="O69" i="1" s="1"/>
  <c r="N69" i="1"/>
  <c r="N22" i="1"/>
  <c r="I22" i="1"/>
  <c r="O22" i="1" s="1"/>
  <c r="N168" i="1"/>
  <c r="I168" i="1"/>
  <c r="O168" i="1" s="1"/>
  <c r="I144" i="1"/>
  <c r="O144" i="1" s="1"/>
  <c r="N144" i="1"/>
  <c r="N183" i="1"/>
  <c r="I183" i="1"/>
  <c r="O183" i="1" s="1"/>
  <c r="I175" i="1"/>
  <c r="O175" i="1" s="1"/>
  <c r="N175" i="1"/>
  <c r="N159" i="1"/>
  <c r="I159" i="1"/>
  <c r="O159" i="1" s="1"/>
  <c r="I127" i="1"/>
  <c r="O127" i="1" s="1"/>
  <c r="N127" i="1"/>
  <c r="I79" i="1"/>
  <c r="O79" i="1" s="1"/>
  <c r="N79" i="1"/>
  <c r="N71" i="1"/>
  <c r="I71" i="1"/>
  <c r="O71" i="1" s="1"/>
  <c r="I15" i="1"/>
  <c r="O15" i="1" s="1"/>
  <c r="N15" i="1"/>
  <c r="N7" i="1"/>
  <c r="I7" i="1"/>
  <c r="O7" i="1" s="1"/>
  <c r="I102" i="1"/>
  <c r="O102" i="1" s="1"/>
  <c r="N102" i="1"/>
  <c r="I152" i="1"/>
  <c r="O152" i="1" s="1"/>
  <c r="I105" i="1"/>
  <c r="O105" i="1" s="1"/>
  <c r="I78" i="1"/>
  <c r="O78" i="1" s="1"/>
  <c r="I53" i="1"/>
  <c r="O53" i="1" s="1"/>
  <c r="I13" i="1"/>
  <c r="O13" i="1" s="1"/>
  <c r="N151" i="1"/>
  <c r="N91" i="1"/>
  <c r="I91" i="1"/>
  <c r="O91" i="1" s="1"/>
  <c r="N106" i="1"/>
  <c r="I106" i="1"/>
  <c r="O106" i="1" s="1"/>
  <c r="N50" i="1"/>
  <c r="I50" i="1"/>
  <c r="O50" i="1" s="1"/>
  <c r="I93" i="1"/>
  <c r="O93" i="1" s="1"/>
  <c r="N93" i="1"/>
  <c r="N89" i="1"/>
  <c r="I89" i="1"/>
  <c r="O89" i="1" s="1"/>
  <c r="I25" i="1"/>
  <c r="O25" i="1" s="1"/>
  <c r="N25" i="1"/>
  <c r="I120" i="1"/>
  <c r="O120" i="1" s="1"/>
  <c r="N120" i="1"/>
  <c r="N104" i="1"/>
  <c r="I104" i="1"/>
  <c r="O104" i="1" s="1"/>
  <c r="N128" i="1"/>
  <c r="I128" i="1"/>
  <c r="O128" i="1" s="1"/>
  <c r="I182" i="1"/>
  <c r="O182" i="1" s="1"/>
  <c r="N182" i="1"/>
  <c r="I166" i="1"/>
  <c r="O166" i="1" s="1"/>
  <c r="N166" i="1"/>
  <c r="N150" i="1"/>
  <c r="I150" i="1"/>
  <c r="O150" i="1" s="1"/>
  <c r="N118" i="1"/>
  <c r="I118" i="1"/>
  <c r="O118" i="1" s="1"/>
  <c r="I70" i="1"/>
  <c r="O70" i="1" s="1"/>
  <c r="N70" i="1"/>
  <c r="N54" i="1"/>
  <c r="I54" i="1"/>
  <c r="O54" i="1" s="1"/>
  <c r="I6" i="1"/>
  <c r="O6" i="1" s="1"/>
  <c r="N6" i="1"/>
  <c r="N14" i="1"/>
  <c r="I14" i="1"/>
  <c r="O14" i="1" s="1"/>
  <c r="I125" i="1"/>
  <c r="O125" i="1" s="1"/>
  <c r="I103" i="1"/>
  <c r="O103" i="1" s="1"/>
  <c r="I77" i="1"/>
  <c r="O77" i="1" s="1"/>
  <c r="N32" i="1"/>
  <c r="I119" i="1"/>
  <c r="O119" i="1" s="1"/>
  <c r="F2" i="1" l="1"/>
  <c r="G2" i="1" s="1"/>
  <c r="I2" i="1" l="1"/>
  <c r="O2" i="1" s="1"/>
  <c r="N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B1" authorId="0" shapeId="0" xr:uid="{88D3A8D1-8F68-A04D-95C0-BF3BC0C0C93D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1 - CARS
</t>
        </r>
        <r>
          <rPr>
            <sz val="10"/>
            <color rgb="FF000000"/>
            <rFont val="Tahoma"/>
            <family val="2"/>
          </rPr>
          <t>2 - FDI</t>
        </r>
      </text>
    </comment>
    <comment ref="M1" authorId="0" shapeId="0" xr:uid="{0D3AFB3D-5CB0-5F49-B6E8-BEA83F1D2E3F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1 - male
</t>
        </r>
        <r>
          <rPr>
            <sz val="10"/>
            <color rgb="FF000000"/>
            <rFont val="Tahoma"/>
            <family val="2"/>
          </rPr>
          <t>2 - female</t>
        </r>
      </text>
    </comment>
  </commentList>
</comments>
</file>

<file path=xl/sharedStrings.xml><?xml version="1.0" encoding="utf-8"?>
<sst xmlns="http://schemas.openxmlformats.org/spreadsheetml/2006/main" count="15" uniqueCount="15">
  <si>
    <t>Total</t>
  </si>
  <si>
    <t>Indirect costs</t>
  </si>
  <si>
    <t>Direct costs</t>
  </si>
  <si>
    <t>Group</t>
  </si>
  <si>
    <t>ID</t>
  </si>
  <si>
    <t>N restorations</t>
  </si>
  <si>
    <t>AGE</t>
  </si>
  <si>
    <t>DMFT</t>
  </si>
  <si>
    <t>Total + first exam (109) BR$</t>
  </si>
  <si>
    <t>Total / n rest BR$</t>
  </si>
  <si>
    <t>Total + First exam Int$</t>
  </si>
  <si>
    <t>Total / n rest Int$</t>
  </si>
  <si>
    <t>New events</t>
  </si>
  <si>
    <t>GENDER</t>
  </si>
  <si>
    <t>CARIES ACTIVITY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</si>
</sst>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0" fillId="2" borderId="0" xfId="0" applyFill="1"/>
    <xf numFmtId="0" fontId="0" fillId="3" borderId="0" xfId="0" applyFill="1"/>
    <xf numFmtId="2" fontId="0" fillId="3" borderId="0" xfId="0" applyNumberFormat="1" applyFill="1"/>
    <xf numFmtId="0" fontId="1" fillId="3" borderId="2" xfId="0" applyFont="1" applyFill="1" applyBorder="1"/>
    <xf numFmtId="0" fontId="1" fillId="2" borderId="1" xfId="0" applyFont="1" applyFill="1" applyBorder="1"/>
    <xf numFmtId="0" fontId="1" fillId="2" borderId="2" xfId="0" applyFont="1" applyFill="1" applyBorder="1"/>
    <xf numFmtId="2" fontId="0" fillId="2" borderId="0" xfId="0" applyNumberFormat="1" applyFill="1"/>
    <xf numFmtId="0" fontId="0" fillId="3" borderId="0" xfId="0" applyFill="1" applyAlignment="1">
      <alignment vertical="top" wrapText="1"/>
    </xf>
    <xf numFmtId="0" fontId="1" fillId="3" borderId="3" xfId="0" applyFont="1" applyFill="1" applyBorder="1"/>
    <xf numFmtId="0" fontId="0" fillId="4" borderId="0" xfId="0" applyFill="1" applyAlignment="1">
      <alignment horizontal="left"/>
    </xf>
    <xf numFmtId="0" fontId="0" fillId="4" borderId="0" xfId="0" applyFill="1" applyAlignment="1">
      <alignment vertical="top" wrapText="1"/>
    </xf>
    <xf numFmtId="0" fontId="0" fillId="4" borderId="0" xfId="0" applyFill="1"/>
    <xf numFmtId="2" fontId="0" fillId="4" borderId="0" xfId="0" applyNumberFormat="1" applyFill="1"/>
    <xf numFmtId="0" fontId="0" fillId="2" borderId="0" xfId="0" applyFill="1" applyAlignment="1">
      <alignment vertical="top" wrapText="1"/>
    </xf>
    <xf numFmtId="0" fontId="0" fillId="5" borderId="0" xfId="0" applyFill="1" applyAlignment="1">
      <alignment horizontal="left"/>
    </xf>
    <xf numFmtId="0" fontId="0" fillId="5" borderId="0" xfId="0" applyFill="1" applyAlignment="1">
      <alignment vertical="top" wrapText="1"/>
    </xf>
    <xf numFmtId="0" fontId="0" fillId="5" borderId="0" xfId="0" applyFill="1"/>
    <xf numFmtId="2" fontId="0" fillId="5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6717A-55A3-3341-A0C2-B9FD4A3C0F3C}">
  <dimension ref="A1:O187"/>
  <sheetViews>
    <sheetView tabSelected="1" workbookViewId="0">
      <selection activeCell="G155" sqref="G155"/>
    </sheetView>
  </sheetViews>
  <sheetFormatPr baseColWidth="10" defaultRowHeight="15" x14ac:dyDescent="0.2"/>
  <cols>
    <col min="5" max="5" width="11.6640625" customWidth="1"/>
    <col min="8" max="8" width="13" customWidth="1"/>
    <col min="14" max="14" width="19.1640625" customWidth="1"/>
    <col min="15" max="15" width="20.83203125" customWidth="1"/>
  </cols>
  <sheetData>
    <row r="1" spans="1:15" ht="16" thickBot="1" x14ac:dyDescent="0.25">
      <c r="A1" s="7" t="s">
        <v>4</v>
      </c>
      <c r="B1" s="6" t="s">
        <v>3</v>
      </c>
      <c r="C1" s="8" t="s">
        <v>12</v>
      </c>
      <c r="D1" s="6" t="s">
        <v>2</v>
      </c>
      <c r="E1" s="8" t="s">
        <v>1</v>
      </c>
      <c r="F1" s="6" t="s">
        <v>0</v>
      </c>
      <c r="G1" s="8" t="s">
        <v>8</v>
      </c>
      <c r="H1" s="6" t="s">
        <v>5</v>
      </c>
      <c r="I1" s="8" t="s">
        <v>9</v>
      </c>
      <c r="J1" s="8" t="s">
        <v>14</v>
      </c>
      <c r="K1" s="6" t="s">
        <v>7</v>
      </c>
      <c r="L1" s="8" t="s">
        <v>6</v>
      </c>
      <c r="M1" s="6" t="s">
        <v>13</v>
      </c>
      <c r="N1" s="8" t="s">
        <v>10</v>
      </c>
      <c r="O1" s="11" t="s">
        <v>11</v>
      </c>
    </row>
    <row r="2" spans="1:15" s="14" customFormat="1" x14ac:dyDescent="0.2">
      <c r="A2" s="12">
        <v>1</v>
      </c>
      <c r="B2" s="13">
        <v>2</v>
      </c>
      <c r="C2" s="14">
        <v>0</v>
      </c>
      <c r="D2" s="14">
        <v>282.2</v>
      </c>
      <c r="E2" s="14">
        <v>243.99</v>
      </c>
      <c r="F2" s="14">
        <f>D2+E2</f>
        <v>526.19000000000005</v>
      </c>
      <c r="G2" s="14">
        <f>F2+109</f>
        <v>635.19000000000005</v>
      </c>
      <c r="H2" s="14">
        <v>3</v>
      </c>
      <c r="I2" s="15">
        <f>G2/H2</f>
        <v>211.73000000000002</v>
      </c>
      <c r="J2" s="16">
        <v>1</v>
      </c>
      <c r="K2" s="13">
        <v>3</v>
      </c>
      <c r="L2" s="14">
        <v>20</v>
      </c>
      <c r="M2" s="13">
        <v>2</v>
      </c>
      <c r="N2" s="15">
        <f>G2/2.53</f>
        <v>251.0632411067194</v>
      </c>
      <c r="O2" s="15">
        <f>I2/2.53</f>
        <v>83.687747035573139</v>
      </c>
    </row>
    <row r="3" spans="1:15" x14ac:dyDescent="0.2">
      <c r="A3" s="2">
        <v>2</v>
      </c>
      <c r="B3" s="10">
        <v>2</v>
      </c>
      <c r="C3" s="3">
        <v>0</v>
      </c>
      <c r="D3" s="4">
        <v>0</v>
      </c>
      <c r="E3" s="3">
        <v>67.849999999999994</v>
      </c>
      <c r="F3" s="4">
        <f t="shared" ref="F3:F66" si="0">D3+E3</f>
        <v>67.849999999999994</v>
      </c>
      <c r="G3" s="3">
        <f t="shared" ref="G3:G66" si="1">F3+109</f>
        <v>176.85</v>
      </c>
      <c r="H3" s="4">
        <v>1</v>
      </c>
      <c r="I3" s="9">
        <f t="shared" ref="I3:I66" si="2">G3/H3</f>
        <v>176.85</v>
      </c>
      <c r="J3" s="16">
        <v>1</v>
      </c>
      <c r="K3" s="10">
        <v>5</v>
      </c>
      <c r="L3" s="3">
        <v>16</v>
      </c>
      <c r="M3" s="10">
        <v>1</v>
      </c>
      <c r="N3" s="9">
        <f t="shared" ref="N3:N66" si="3">G3/2.53</f>
        <v>69.901185770750985</v>
      </c>
      <c r="O3" s="5">
        <f t="shared" ref="O3:O66" si="4">I3/2.53</f>
        <v>69.901185770750985</v>
      </c>
    </row>
    <row r="4" spans="1:15" x14ac:dyDescent="0.2">
      <c r="A4" s="2">
        <v>3</v>
      </c>
      <c r="B4" s="10">
        <v>2</v>
      </c>
      <c r="C4" s="3">
        <v>2</v>
      </c>
      <c r="D4" s="4">
        <v>766.1</v>
      </c>
      <c r="E4" s="3">
        <v>370.4</v>
      </c>
      <c r="F4" s="4">
        <f t="shared" si="0"/>
        <v>1136.5</v>
      </c>
      <c r="G4" s="3">
        <f t="shared" si="1"/>
        <v>1245.5</v>
      </c>
      <c r="H4" s="4">
        <v>5</v>
      </c>
      <c r="I4" s="9">
        <f t="shared" si="2"/>
        <v>249.1</v>
      </c>
      <c r="J4" s="16">
        <v>0</v>
      </c>
      <c r="K4" s="10">
        <v>18</v>
      </c>
      <c r="L4" s="3">
        <v>50</v>
      </c>
      <c r="M4" s="10">
        <v>2</v>
      </c>
      <c r="N4" s="9">
        <f t="shared" si="3"/>
        <v>492.29249011857712</v>
      </c>
      <c r="O4" s="5">
        <f t="shared" si="4"/>
        <v>98.458498023715421</v>
      </c>
    </row>
    <row r="5" spans="1:15" x14ac:dyDescent="0.2">
      <c r="A5" s="2">
        <v>4</v>
      </c>
      <c r="B5" s="10">
        <v>2</v>
      </c>
      <c r="C5" s="3">
        <v>1</v>
      </c>
      <c r="D5" s="4">
        <v>818.1</v>
      </c>
      <c r="E5" s="3">
        <v>348.15</v>
      </c>
      <c r="F5" s="4">
        <f t="shared" si="0"/>
        <v>1166.25</v>
      </c>
      <c r="G5" s="3">
        <f t="shared" si="1"/>
        <v>1275.25</v>
      </c>
      <c r="H5" s="4">
        <v>5</v>
      </c>
      <c r="I5" s="9">
        <f t="shared" si="2"/>
        <v>255.05</v>
      </c>
      <c r="J5" s="16">
        <v>0</v>
      </c>
      <c r="K5" s="10">
        <v>18</v>
      </c>
      <c r="L5" s="3">
        <v>52</v>
      </c>
      <c r="M5" s="10">
        <v>2</v>
      </c>
      <c r="N5" s="9">
        <f t="shared" si="3"/>
        <v>504.0513833992095</v>
      </c>
      <c r="O5" s="5">
        <f t="shared" si="4"/>
        <v>100.81027667984191</v>
      </c>
    </row>
    <row r="6" spans="1:15" x14ac:dyDescent="0.2">
      <c r="A6" s="2">
        <v>5</v>
      </c>
      <c r="B6" s="10">
        <v>2</v>
      </c>
      <c r="C6" s="3">
        <v>0</v>
      </c>
      <c r="D6" s="4">
        <v>166</v>
      </c>
      <c r="E6" s="3">
        <v>117.00999999999999</v>
      </c>
      <c r="F6" s="4">
        <f t="shared" si="0"/>
        <v>283.01</v>
      </c>
      <c r="G6" s="3">
        <f t="shared" si="1"/>
        <v>392.01</v>
      </c>
      <c r="H6" s="4">
        <v>2</v>
      </c>
      <c r="I6" s="9">
        <f t="shared" si="2"/>
        <v>196.005</v>
      </c>
      <c r="J6" s="16">
        <v>0</v>
      </c>
      <c r="K6" s="10">
        <v>7</v>
      </c>
      <c r="L6" s="3">
        <v>37</v>
      </c>
      <c r="M6" s="10">
        <v>2</v>
      </c>
      <c r="N6" s="9">
        <f t="shared" si="3"/>
        <v>154.94466403162056</v>
      </c>
      <c r="O6" s="5">
        <f t="shared" si="4"/>
        <v>77.472332015810281</v>
      </c>
    </row>
    <row r="7" spans="1:15" x14ac:dyDescent="0.2">
      <c r="A7" s="2">
        <v>6</v>
      </c>
      <c r="B7" s="10">
        <v>1</v>
      </c>
      <c r="C7" s="3">
        <v>0</v>
      </c>
      <c r="D7" s="4">
        <v>270</v>
      </c>
      <c r="E7" s="3">
        <v>84.55</v>
      </c>
      <c r="F7" s="4">
        <f t="shared" si="0"/>
        <v>354.55</v>
      </c>
      <c r="G7" s="3">
        <f t="shared" si="1"/>
        <v>463.55</v>
      </c>
      <c r="H7" s="4">
        <v>2</v>
      </c>
      <c r="I7" s="9">
        <f t="shared" si="2"/>
        <v>231.77500000000001</v>
      </c>
      <c r="J7" s="16">
        <v>0</v>
      </c>
      <c r="K7" s="10">
        <v>7</v>
      </c>
      <c r="L7" s="3">
        <v>19</v>
      </c>
      <c r="M7" s="10">
        <v>1</v>
      </c>
      <c r="N7" s="9">
        <f t="shared" si="3"/>
        <v>183.22134387351781</v>
      </c>
      <c r="O7" s="5">
        <f t="shared" si="4"/>
        <v>91.610671936758905</v>
      </c>
    </row>
    <row r="8" spans="1:15" x14ac:dyDescent="0.2">
      <c r="A8" s="2">
        <v>7</v>
      </c>
      <c r="B8" s="10">
        <v>2</v>
      </c>
      <c r="C8" s="3">
        <v>0</v>
      </c>
      <c r="D8" s="4">
        <v>569.29999999999995</v>
      </c>
      <c r="E8" s="3">
        <v>258.04999999999995</v>
      </c>
      <c r="F8" s="4">
        <f t="shared" si="0"/>
        <v>827.34999999999991</v>
      </c>
      <c r="G8" s="3">
        <f t="shared" si="1"/>
        <v>936.34999999999991</v>
      </c>
      <c r="H8" s="4">
        <v>5</v>
      </c>
      <c r="I8" s="9">
        <f t="shared" si="2"/>
        <v>187.26999999999998</v>
      </c>
      <c r="J8" s="16">
        <v>0</v>
      </c>
      <c r="K8" s="10">
        <v>20</v>
      </c>
      <c r="L8" s="3">
        <v>58</v>
      </c>
      <c r="M8" s="10">
        <v>2</v>
      </c>
      <c r="N8" s="9">
        <f t="shared" si="3"/>
        <v>370.098814229249</v>
      </c>
      <c r="O8" s="5">
        <f t="shared" si="4"/>
        <v>74.019762845849797</v>
      </c>
    </row>
    <row r="9" spans="1:15" s="14" customFormat="1" x14ac:dyDescent="0.2">
      <c r="A9" s="12">
        <v>8</v>
      </c>
      <c r="B9" s="13">
        <v>2</v>
      </c>
      <c r="C9" s="14">
        <v>0</v>
      </c>
      <c r="D9" s="14">
        <v>536.6</v>
      </c>
      <c r="E9" s="14">
        <v>592.64999999999986</v>
      </c>
      <c r="F9" s="14">
        <f t="shared" si="0"/>
        <v>1129.25</v>
      </c>
      <c r="G9" s="14">
        <f t="shared" si="1"/>
        <v>1238.25</v>
      </c>
      <c r="H9" s="14">
        <v>5</v>
      </c>
      <c r="I9" s="15">
        <f t="shared" si="2"/>
        <v>247.65</v>
      </c>
      <c r="J9" s="16">
        <v>0</v>
      </c>
      <c r="K9" s="13">
        <v>24</v>
      </c>
      <c r="L9" s="14">
        <v>58</v>
      </c>
      <c r="M9" s="13">
        <v>2</v>
      </c>
      <c r="N9" s="15">
        <f t="shared" si="3"/>
        <v>489.42687747035575</v>
      </c>
      <c r="O9" s="15">
        <f t="shared" si="4"/>
        <v>97.885375494071155</v>
      </c>
    </row>
    <row r="10" spans="1:15" x14ac:dyDescent="0.2">
      <c r="A10" s="2">
        <v>9</v>
      </c>
      <c r="B10" s="10">
        <v>1</v>
      </c>
      <c r="C10" s="3">
        <v>0</v>
      </c>
      <c r="D10" s="4">
        <v>397.12</v>
      </c>
      <c r="E10" s="3">
        <v>203.54999999999998</v>
      </c>
      <c r="F10" s="4">
        <f t="shared" si="0"/>
        <v>600.66999999999996</v>
      </c>
      <c r="G10" s="3">
        <f t="shared" si="1"/>
        <v>709.67</v>
      </c>
      <c r="H10" s="4">
        <v>5</v>
      </c>
      <c r="I10" s="9">
        <f t="shared" si="2"/>
        <v>141.934</v>
      </c>
      <c r="J10" s="16">
        <v>0</v>
      </c>
      <c r="K10" s="10">
        <v>18</v>
      </c>
      <c r="L10" s="3">
        <v>55</v>
      </c>
      <c r="M10" s="10">
        <v>2</v>
      </c>
      <c r="N10" s="9">
        <f t="shared" si="3"/>
        <v>280.501976284585</v>
      </c>
      <c r="O10" s="5">
        <f t="shared" si="4"/>
        <v>56.100395256916997</v>
      </c>
    </row>
    <row r="11" spans="1:15" x14ac:dyDescent="0.2">
      <c r="A11" s="2">
        <v>10</v>
      </c>
      <c r="B11" s="10">
        <v>1</v>
      </c>
      <c r="C11" s="3">
        <v>0</v>
      </c>
      <c r="D11" s="4">
        <v>141.1</v>
      </c>
      <c r="E11" s="3">
        <v>149.04999999999998</v>
      </c>
      <c r="F11" s="4">
        <f t="shared" si="0"/>
        <v>290.14999999999998</v>
      </c>
      <c r="G11" s="3">
        <f t="shared" si="1"/>
        <v>399.15</v>
      </c>
      <c r="H11" s="4">
        <v>4</v>
      </c>
      <c r="I11" s="9">
        <f t="shared" si="2"/>
        <v>99.787499999999994</v>
      </c>
      <c r="J11" s="16">
        <v>1</v>
      </c>
      <c r="K11" s="10">
        <v>5</v>
      </c>
      <c r="L11" s="3">
        <v>28</v>
      </c>
      <c r="M11" s="10">
        <v>1</v>
      </c>
      <c r="N11" s="9">
        <f t="shared" si="3"/>
        <v>157.76679841897234</v>
      </c>
      <c r="O11" s="5">
        <f t="shared" si="4"/>
        <v>39.441699604743086</v>
      </c>
    </row>
    <row r="12" spans="1:15" x14ac:dyDescent="0.2">
      <c r="A12" s="2">
        <v>11</v>
      </c>
      <c r="B12" s="10">
        <v>1</v>
      </c>
      <c r="C12" s="3">
        <v>0</v>
      </c>
      <c r="D12" s="4">
        <v>0</v>
      </c>
      <c r="E12" s="3">
        <v>54.5</v>
      </c>
      <c r="F12" s="4">
        <f t="shared" si="0"/>
        <v>54.5</v>
      </c>
      <c r="G12" s="3">
        <f t="shared" si="1"/>
        <v>163.5</v>
      </c>
      <c r="H12" s="4">
        <v>3</v>
      </c>
      <c r="I12" s="9">
        <f t="shared" si="2"/>
        <v>54.5</v>
      </c>
      <c r="J12" s="16">
        <v>0</v>
      </c>
      <c r="K12" s="10">
        <v>3</v>
      </c>
      <c r="L12" s="3">
        <v>20</v>
      </c>
      <c r="M12" s="10">
        <v>1</v>
      </c>
      <c r="N12" s="9">
        <f t="shared" si="3"/>
        <v>64.624505928853765</v>
      </c>
      <c r="O12" s="5">
        <f t="shared" si="4"/>
        <v>21.541501976284586</v>
      </c>
    </row>
    <row r="13" spans="1:15" s="14" customFormat="1" x14ac:dyDescent="0.2">
      <c r="A13" s="12">
        <v>12</v>
      </c>
      <c r="B13" s="13">
        <v>2</v>
      </c>
      <c r="C13" s="14">
        <v>0</v>
      </c>
      <c r="D13" s="14">
        <v>0</v>
      </c>
      <c r="E13" s="14">
        <v>63.4</v>
      </c>
      <c r="F13" s="14">
        <f t="shared" si="0"/>
        <v>63.4</v>
      </c>
      <c r="G13" s="14">
        <f t="shared" si="1"/>
        <v>172.4</v>
      </c>
      <c r="H13" s="14">
        <v>2</v>
      </c>
      <c r="I13" s="15">
        <f t="shared" si="2"/>
        <v>86.2</v>
      </c>
      <c r="J13" s="16">
        <v>1</v>
      </c>
      <c r="K13" s="13">
        <v>4</v>
      </c>
      <c r="L13" s="14">
        <v>14</v>
      </c>
      <c r="M13" s="13">
        <v>2</v>
      </c>
      <c r="N13" s="15">
        <f t="shared" si="3"/>
        <v>68.142292490118578</v>
      </c>
      <c r="O13" s="15">
        <f t="shared" si="4"/>
        <v>34.071146245059289</v>
      </c>
    </row>
    <row r="14" spans="1:15" s="14" customFormat="1" x14ac:dyDescent="0.2">
      <c r="A14" s="12">
        <v>13</v>
      </c>
      <c r="B14" s="13">
        <v>2</v>
      </c>
      <c r="C14" s="14">
        <v>0</v>
      </c>
      <c r="D14" s="14">
        <v>218</v>
      </c>
      <c r="E14" s="14">
        <v>91.669999999999987</v>
      </c>
      <c r="F14" s="14">
        <f t="shared" si="0"/>
        <v>309.66999999999996</v>
      </c>
      <c r="G14" s="14">
        <f t="shared" si="1"/>
        <v>418.66999999999996</v>
      </c>
      <c r="H14" s="14">
        <v>1</v>
      </c>
      <c r="I14" s="15">
        <f t="shared" si="2"/>
        <v>418.66999999999996</v>
      </c>
      <c r="J14" s="16">
        <v>1</v>
      </c>
      <c r="K14" s="13">
        <v>6</v>
      </c>
      <c r="L14" s="14">
        <v>16</v>
      </c>
      <c r="M14" s="13">
        <v>1</v>
      </c>
      <c r="N14" s="15">
        <f t="shared" si="3"/>
        <v>165.48221343873519</v>
      </c>
      <c r="O14" s="15">
        <f t="shared" si="4"/>
        <v>165.48221343873519</v>
      </c>
    </row>
    <row r="15" spans="1:15" x14ac:dyDescent="0.2">
      <c r="A15" s="2">
        <v>14</v>
      </c>
      <c r="B15" s="10">
        <v>2</v>
      </c>
      <c r="C15" s="3">
        <v>0</v>
      </c>
      <c r="D15" s="4">
        <v>633.20000000000005</v>
      </c>
      <c r="E15" s="3">
        <v>329.25</v>
      </c>
      <c r="F15" s="4">
        <f t="shared" si="0"/>
        <v>962.45</v>
      </c>
      <c r="G15" s="3">
        <f t="shared" si="1"/>
        <v>1071.45</v>
      </c>
      <c r="H15" s="4">
        <v>5</v>
      </c>
      <c r="I15" s="9">
        <f t="shared" si="2"/>
        <v>214.29000000000002</v>
      </c>
      <c r="J15" s="16">
        <v>0</v>
      </c>
      <c r="K15" s="10">
        <v>11</v>
      </c>
      <c r="L15" s="3">
        <v>38</v>
      </c>
      <c r="M15" s="10">
        <v>2</v>
      </c>
      <c r="N15" s="9">
        <f t="shared" si="3"/>
        <v>423.49802371541506</v>
      </c>
      <c r="O15" s="5">
        <f t="shared" si="4"/>
        <v>84.699604743083015</v>
      </c>
    </row>
    <row r="16" spans="1:15" x14ac:dyDescent="0.2">
      <c r="A16" s="2">
        <v>15</v>
      </c>
      <c r="B16" s="10">
        <v>1</v>
      </c>
      <c r="C16" s="3">
        <v>1</v>
      </c>
      <c r="D16" s="4">
        <v>141.1</v>
      </c>
      <c r="E16" s="3">
        <v>140.14999999999998</v>
      </c>
      <c r="F16" s="4">
        <f t="shared" si="0"/>
        <v>281.25</v>
      </c>
      <c r="G16" s="3">
        <f t="shared" si="1"/>
        <v>390.25</v>
      </c>
      <c r="H16" s="4">
        <v>5</v>
      </c>
      <c r="I16" s="9">
        <f t="shared" si="2"/>
        <v>78.05</v>
      </c>
      <c r="J16" s="16">
        <v>0</v>
      </c>
      <c r="K16" s="10">
        <v>11</v>
      </c>
      <c r="L16" s="3">
        <v>34</v>
      </c>
      <c r="M16" s="10">
        <v>1</v>
      </c>
      <c r="N16" s="9">
        <f t="shared" si="3"/>
        <v>154.24901185770753</v>
      </c>
      <c r="O16" s="5">
        <f t="shared" si="4"/>
        <v>30.849802371541504</v>
      </c>
    </row>
    <row r="17" spans="1:15" s="14" customFormat="1" x14ac:dyDescent="0.2">
      <c r="A17" s="12">
        <v>16</v>
      </c>
      <c r="B17" s="13">
        <v>1</v>
      </c>
      <c r="C17" s="14">
        <v>0</v>
      </c>
      <c r="D17" s="14">
        <v>256.02</v>
      </c>
      <c r="E17" s="14">
        <v>149.04999999999998</v>
      </c>
      <c r="F17" s="14">
        <f t="shared" si="0"/>
        <v>405.06999999999994</v>
      </c>
      <c r="G17" s="14">
        <f t="shared" si="1"/>
        <v>514.06999999999994</v>
      </c>
      <c r="H17" s="14">
        <v>3</v>
      </c>
      <c r="I17" s="15">
        <f t="shared" si="2"/>
        <v>171.35666666666665</v>
      </c>
      <c r="J17" s="16">
        <v>1</v>
      </c>
      <c r="K17" s="13">
        <v>4</v>
      </c>
      <c r="L17" s="14">
        <v>13</v>
      </c>
      <c r="M17" s="13">
        <v>1</v>
      </c>
      <c r="N17" s="15">
        <f t="shared" si="3"/>
        <v>203.18972332015809</v>
      </c>
      <c r="O17" s="15">
        <f t="shared" si="4"/>
        <v>67.729907773386032</v>
      </c>
    </row>
    <row r="18" spans="1:15" x14ac:dyDescent="0.2">
      <c r="A18" s="2">
        <v>17</v>
      </c>
      <c r="B18" s="10">
        <v>1</v>
      </c>
      <c r="C18" s="3">
        <v>1</v>
      </c>
      <c r="D18" s="4">
        <v>384</v>
      </c>
      <c r="E18" s="3">
        <v>230.25</v>
      </c>
      <c r="F18" s="4">
        <f t="shared" si="0"/>
        <v>614.25</v>
      </c>
      <c r="G18" s="3">
        <f t="shared" si="1"/>
        <v>723.25</v>
      </c>
      <c r="H18" s="4">
        <v>5</v>
      </c>
      <c r="I18" s="9">
        <f t="shared" si="2"/>
        <v>144.65</v>
      </c>
      <c r="J18" s="16">
        <v>0</v>
      </c>
      <c r="K18" s="10">
        <v>7</v>
      </c>
      <c r="L18" s="3">
        <v>21</v>
      </c>
      <c r="M18" s="10">
        <v>2</v>
      </c>
      <c r="N18" s="9">
        <f t="shared" si="3"/>
        <v>285.86956521739131</v>
      </c>
      <c r="O18" s="5">
        <f t="shared" si="4"/>
        <v>57.173913043478265</v>
      </c>
    </row>
    <row r="19" spans="1:15" x14ac:dyDescent="0.2">
      <c r="A19" s="2">
        <v>18</v>
      </c>
      <c r="B19" s="10">
        <v>2</v>
      </c>
      <c r="C19" s="3">
        <v>2</v>
      </c>
      <c r="D19" s="4">
        <v>453.20000000000005</v>
      </c>
      <c r="E19" s="3">
        <v>311.45</v>
      </c>
      <c r="F19" s="4">
        <f t="shared" si="0"/>
        <v>764.65000000000009</v>
      </c>
      <c r="G19" s="3">
        <f t="shared" si="1"/>
        <v>873.65000000000009</v>
      </c>
      <c r="H19" s="4">
        <v>6</v>
      </c>
      <c r="I19" s="9">
        <f t="shared" si="2"/>
        <v>145.60833333333335</v>
      </c>
      <c r="J19" s="16">
        <v>0</v>
      </c>
      <c r="K19" s="10">
        <v>10</v>
      </c>
      <c r="L19" s="3">
        <v>44</v>
      </c>
      <c r="M19" s="10">
        <v>2</v>
      </c>
      <c r="N19" s="9">
        <f t="shared" si="3"/>
        <v>345.31620553359693</v>
      </c>
      <c r="O19" s="5">
        <f t="shared" si="4"/>
        <v>57.552700922266148</v>
      </c>
    </row>
    <row r="20" spans="1:15" x14ac:dyDescent="0.2">
      <c r="A20" s="2">
        <v>19</v>
      </c>
      <c r="B20" s="10">
        <v>1</v>
      </c>
      <c r="C20" s="3">
        <v>0</v>
      </c>
      <c r="D20" s="4">
        <v>185.3</v>
      </c>
      <c r="E20" s="3">
        <v>122.35</v>
      </c>
      <c r="F20" s="4">
        <f t="shared" si="0"/>
        <v>307.64999999999998</v>
      </c>
      <c r="G20" s="3">
        <f t="shared" si="1"/>
        <v>416.65</v>
      </c>
      <c r="H20" s="4">
        <v>4</v>
      </c>
      <c r="I20" s="9">
        <f t="shared" si="2"/>
        <v>104.16249999999999</v>
      </c>
      <c r="J20" s="16">
        <v>0</v>
      </c>
      <c r="K20" s="10">
        <v>12</v>
      </c>
      <c r="L20" s="3">
        <v>40</v>
      </c>
      <c r="M20" s="10">
        <v>1</v>
      </c>
      <c r="N20" s="9">
        <f t="shared" si="3"/>
        <v>164.68379446640316</v>
      </c>
      <c r="O20" s="5">
        <f t="shared" si="4"/>
        <v>41.170948616600789</v>
      </c>
    </row>
    <row r="21" spans="1:15" x14ac:dyDescent="0.2">
      <c r="A21" s="2">
        <v>20</v>
      </c>
      <c r="B21" s="10">
        <v>2</v>
      </c>
      <c r="C21" s="3">
        <v>1</v>
      </c>
      <c r="D21" s="4">
        <v>732.5</v>
      </c>
      <c r="E21" s="3">
        <v>190.2</v>
      </c>
      <c r="F21" s="4">
        <f t="shared" si="0"/>
        <v>922.7</v>
      </c>
      <c r="G21" s="3">
        <f t="shared" si="1"/>
        <v>1031.7</v>
      </c>
      <c r="H21" s="4">
        <v>1</v>
      </c>
      <c r="I21" s="9">
        <f t="shared" si="2"/>
        <v>1031.7</v>
      </c>
      <c r="J21" s="16">
        <v>0</v>
      </c>
      <c r="K21" s="10">
        <v>1</v>
      </c>
      <c r="L21" s="3">
        <v>21</v>
      </c>
      <c r="M21" s="10">
        <v>1</v>
      </c>
      <c r="N21" s="9">
        <f t="shared" si="3"/>
        <v>407.78656126482218</v>
      </c>
      <c r="O21" s="5">
        <f t="shared" si="4"/>
        <v>407.78656126482218</v>
      </c>
    </row>
    <row r="22" spans="1:15" x14ac:dyDescent="0.2">
      <c r="A22" s="2">
        <v>21</v>
      </c>
      <c r="B22" s="10">
        <v>2</v>
      </c>
      <c r="C22" s="3">
        <v>0</v>
      </c>
      <c r="D22" s="4">
        <v>166</v>
      </c>
      <c r="E22" s="3">
        <v>134.81</v>
      </c>
      <c r="F22" s="4">
        <f t="shared" si="0"/>
        <v>300.81</v>
      </c>
      <c r="G22" s="3">
        <f t="shared" si="1"/>
        <v>409.81</v>
      </c>
      <c r="H22" s="4">
        <v>5</v>
      </c>
      <c r="I22" s="9">
        <f t="shared" si="2"/>
        <v>81.962000000000003</v>
      </c>
      <c r="J22" s="16">
        <v>0</v>
      </c>
      <c r="K22" s="10">
        <v>18</v>
      </c>
      <c r="L22" s="3">
        <v>60</v>
      </c>
      <c r="M22" s="10">
        <v>2</v>
      </c>
      <c r="N22" s="9">
        <f t="shared" si="3"/>
        <v>161.98023715415022</v>
      </c>
      <c r="O22" s="5">
        <f t="shared" si="4"/>
        <v>32.396047430830045</v>
      </c>
    </row>
    <row r="23" spans="1:15" s="14" customFormat="1" x14ac:dyDescent="0.2">
      <c r="A23" s="12">
        <v>22</v>
      </c>
      <c r="B23" s="13">
        <v>1</v>
      </c>
      <c r="C23" s="14">
        <v>0</v>
      </c>
      <c r="D23" s="14">
        <v>0</v>
      </c>
      <c r="E23" s="14">
        <v>50.05</v>
      </c>
      <c r="F23" s="14">
        <f t="shared" si="0"/>
        <v>50.05</v>
      </c>
      <c r="G23" s="14">
        <f t="shared" si="1"/>
        <v>159.05000000000001</v>
      </c>
      <c r="H23" s="14">
        <v>5</v>
      </c>
      <c r="I23" s="15">
        <f t="shared" si="2"/>
        <v>31.810000000000002</v>
      </c>
      <c r="J23" s="16">
        <v>1</v>
      </c>
      <c r="K23" s="13">
        <v>9</v>
      </c>
      <c r="L23" s="14">
        <v>28</v>
      </c>
      <c r="M23" s="13">
        <v>1</v>
      </c>
      <c r="N23" s="15">
        <f t="shared" si="3"/>
        <v>62.865612648221351</v>
      </c>
      <c r="O23" s="15">
        <f t="shared" si="4"/>
        <v>12.573122529644271</v>
      </c>
    </row>
    <row r="24" spans="1:15" x14ac:dyDescent="0.2">
      <c r="A24" s="2">
        <v>23</v>
      </c>
      <c r="B24" s="10">
        <v>1</v>
      </c>
      <c r="C24" s="3">
        <v>1</v>
      </c>
      <c r="D24" s="4">
        <v>229.5</v>
      </c>
      <c r="E24" s="3">
        <v>117.00999999999999</v>
      </c>
      <c r="F24" s="4">
        <f t="shared" si="0"/>
        <v>346.51</v>
      </c>
      <c r="G24" s="3">
        <f t="shared" si="1"/>
        <v>455.51</v>
      </c>
      <c r="H24" s="4">
        <v>5</v>
      </c>
      <c r="I24" s="9">
        <f t="shared" si="2"/>
        <v>91.102000000000004</v>
      </c>
      <c r="J24" s="16">
        <v>0</v>
      </c>
      <c r="K24" s="10">
        <v>13</v>
      </c>
      <c r="L24" s="3">
        <v>31</v>
      </c>
      <c r="M24" s="10">
        <v>1</v>
      </c>
      <c r="N24" s="9">
        <f t="shared" si="3"/>
        <v>180.04347826086956</v>
      </c>
      <c r="O24" s="5">
        <f t="shared" si="4"/>
        <v>36.00869565217392</v>
      </c>
    </row>
    <row r="25" spans="1:15" x14ac:dyDescent="0.2">
      <c r="A25" s="2">
        <v>24</v>
      </c>
      <c r="B25" s="10">
        <v>1</v>
      </c>
      <c r="C25" s="3">
        <v>0</v>
      </c>
      <c r="D25" s="4">
        <v>0</v>
      </c>
      <c r="E25" s="3">
        <v>182.64999999999998</v>
      </c>
      <c r="F25" s="4">
        <f t="shared" si="0"/>
        <v>182.64999999999998</v>
      </c>
      <c r="G25" s="3">
        <f t="shared" si="1"/>
        <v>291.64999999999998</v>
      </c>
      <c r="H25" s="4">
        <v>5</v>
      </c>
      <c r="I25" s="9">
        <f t="shared" si="2"/>
        <v>58.33</v>
      </c>
      <c r="J25" s="16">
        <v>1</v>
      </c>
      <c r="K25" s="10">
        <v>9</v>
      </c>
      <c r="L25" s="3">
        <v>43</v>
      </c>
      <c r="M25" s="10">
        <v>2</v>
      </c>
      <c r="N25" s="9">
        <f t="shared" si="3"/>
        <v>115.27667984189723</v>
      </c>
      <c r="O25" s="5">
        <f t="shared" si="4"/>
        <v>23.055335968379449</v>
      </c>
    </row>
    <row r="26" spans="1:15" x14ac:dyDescent="0.2">
      <c r="A26" s="2">
        <v>25</v>
      </c>
      <c r="B26" s="10">
        <v>2</v>
      </c>
      <c r="C26" s="3">
        <v>0</v>
      </c>
      <c r="D26" s="4">
        <v>282.2</v>
      </c>
      <c r="E26" s="3">
        <v>211.56</v>
      </c>
      <c r="F26" s="4">
        <f t="shared" si="0"/>
        <v>493.76</v>
      </c>
      <c r="G26" s="3">
        <f t="shared" si="1"/>
        <v>602.76</v>
      </c>
      <c r="H26" s="4">
        <v>5</v>
      </c>
      <c r="I26" s="9">
        <f t="shared" si="2"/>
        <v>120.55199999999999</v>
      </c>
      <c r="J26" s="16">
        <v>1</v>
      </c>
      <c r="K26" s="10">
        <v>15</v>
      </c>
      <c r="L26" s="3">
        <v>50</v>
      </c>
      <c r="M26" s="10">
        <v>1</v>
      </c>
      <c r="N26" s="9">
        <f t="shared" si="3"/>
        <v>238.24505928853756</v>
      </c>
      <c r="O26" s="5">
        <f t="shared" si="4"/>
        <v>47.649011857707514</v>
      </c>
    </row>
    <row r="27" spans="1:15" x14ac:dyDescent="0.2">
      <c r="A27" s="2">
        <v>26</v>
      </c>
      <c r="B27" s="10">
        <v>2</v>
      </c>
      <c r="C27" s="3">
        <v>0</v>
      </c>
      <c r="D27" s="4">
        <v>766.1</v>
      </c>
      <c r="E27" s="3">
        <v>213.6</v>
      </c>
      <c r="F27" s="4">
        <f t="shared" si="0"/>
        <v>979.7</v>
      </c>
      <c r="G27" s="3">
        <f t="shared" si="1"/>
        <v>1088.7</v>
      </c>
      <c r="H27" s="4">
        <v>5</v>
      </c>
      <c r="I27" s="9">
        <f t="shared" si="2"/>
        <v>217.74</v>
      </c>
      <c r="J27" s="16">
        <v>0</v>
      </c>
      <c r="K27" s="10">
        <v>19</v>
      </c>
      <c r="L27" s="3">
        <v>47</v>
      </c>
      <c r="M27" s="10">
        <v>2</v>
      </c>
      <c r="N27" s="9">
        <f t="shared" si="3"/>
        <v>430.31620553359687</v>
      </c>
      <c r="O27" s="5">
        <f t="shared" si="4"/>
        <v>86.063241106719374</v>
      </c>
    </row>
    <row r="28" spans="1:15" s="14" customFormat="1" x14ac:dyDescent="0.2">
      <c r="A28" s="12">
        <v>27</v>
      </c>
      <c r="B28" s="13">
        <v>2</v>
      </c>
      <c r="C28" s="14">
        <v>0</v>
      </c>
      <c r="D28" s="14">
        <v>1041.42</v>
      </c>
      <c r="E28" s="14">
        <v>500.55</v>
      </c>
      <c r="F28" s="14">
        <f t="shared" si="0"/>
        <v>1541.97</v>
      </c>
      <c r="G28" s="14">
        <f t="shared" si="1"/>
        <v>1650.97</v>
      </c>
      <c r="H28" s="14">
        <v>5</v>
      </c>
      <c r="I28" s="15">
        <f t="shared" si="2"/>
        <v>330.19400000000002</v>
      </c>
      <c r="J28" s="16">
        <v>1</v>
      </c>
      <c r="K28" s="13">
        <v>10</v>
      </c>
      <c r="L28" s="14">
        <v>31</v>
      </c>
      <c r="M28" s="13">
        <v>2</v>
      </c>
      <c r="N28" s="15">
        <f t="shared" si="3"/>
        <v>652.55731225296449</v>
      </c>
      <c r="O28" s="15">
        <f t="shared" si="4"/>
        <v>130.51146245059292</v>
      </c>
    </row>
    <row r="29" spans="1:15" x14ac:dyDescent="0.2">
      <c r="A29" s="2">
        <v>28</v>
      </c>
      <c r="B29" s="10">
        <v>1</v>
      </c>
      <c r="C29" s="3">
        <v>2</v>
      </c>
      <c r="D29" s="4">
        <v>342</v>
      </c>
      <c r="E29" s="3">
        <v>176.85</v>
      </c>
      <c r="F29" s="4">
        <f t="shared" si="0"/>
        <v>518.85</v>
      </c>
      <c r="G29" s="3">
        <f t="shared" si="1"/>
        <v>627.85</v>
      </c>
      <c r="H29" s="4">
        <v>5</v>
      </c>
      <c r="I29" s="9">
        <f t="shared" si="2"/>
        <v>125.57000000000001</v>
      </c>
      <c r="J29" s="16">
        <v>0</v>
      </c>
      <c r="K29" s="10">
        <v>14</v>
      </c>
      <c r="L29" s="3">
        <v>58</v>
      </c>
      <c r="M29" s="10">
        <v>2</v>
      </c>
      <c r="N29" s="9">
        <f t="shared" si="3"/>
        <v>248.1620553359684</v>
      </c>
      <c r="O29" s="5">
        <f t="shared" si="4"/>
        <v>49.632411067193679</v>
      </c>
    </row>
    <row r="30" spans="1:15" x14ac:dyDescent="0.2">
      <c r="A30" s="2">
        <v>29</v>
      </c>
      <c r="B30" s="10">
        <v>1</v>
      </c>
      <c r="C30" s="3">
        <v>1</v>
      </c>
      <c r="D30" s="4">
        <v>171</v>
      </c>
      <c r="E30" s="3">
        <v>149.04999999999998</v>
      </c>
      <c r="F30" s="4">
        <f t="shared" si="0"/>
        <v>320.04999999999995</v>
      </c>
      <c r="G30" s="3">
        <f t="shared" si="1"/>
        <v>429.04999999999995</v>
      </c>
      <c r="H30" s="4">
        <v>5</v>
      </c>
      <c r="I30" s="9">
        <f t="shared" si="2"/>
        <v>85.809999999999988</v>
      </c>
      <c r="J30" s="16">
        <v>0</v>
      </c>
      <c r="K30" s="10">
        <v>17</v>
      </c>
      <c r="L30" s="3">
        <v>61</v>
      </c>
      <c r="M30" s="10">
        <v>2</v>
      </c>
      <c r="N30" s="9">
        <f t="shared" si="3"/>
        <v>169.58498023715416</v>
      </c>
      <c r="O30" s="5">
        <f t="shared" si="4"/>
        <v>33.916996047430828</v>
      </c>
    </row>
    <row r="31" spans="1:15" x14ac:dyDescent="0.2">
      <c r="A31" s="2">
        <v>30</v>
      </c>
      <c r="B31" s="10">
        <v>1</v>
      </c>
      <c r="C31" s="3">
        <v>1</v>
      </c>
      <c r="D31" s="4">
        <v>166</v>
      </c>
      <c r="E31" s="3">
        <v>166.85</v>
      </c>
      <c r="F31" s="4">
        <f t="shared" si="0"/>
        <v>332.85</v>
      </c>
      <c r="G31" s="3">
        <f t="shared" si="1"/>
        <v>441.85</v>
      </c>
      <c r="H31" s="4">
        <v>3</v>
      </c>
      <c r="I31" s="9">
        <f t="shared" si="2"/>
        <v>147.28333333333333</v>
      </c>
      <c r="J31" s="16">
        <v>1</v>
      </c>
      <c r="K31" s="10">
        <v>4</v>
      </c>
      <c r="L31" s="3">
        <v>23</v>
      </c>
      <c r="M31" s="10">
        <v>1</v>
      </c>
      <c r="N31" s="9">
        <f t="shared" si="3"/>
        <v>174.64426877470359</v>
      </c>
      <c r="O31" s="5">
        <f t="shared" si="4"/>
        <v>58.214756258234523</v>
      </c>
    </row>
    <row r="32" spans="1:15" x14ac:dyDescent="0.2">
      <c r="A32" s="2">
        <v>31</v>
      </c>
      <c r="B32" s="10">
        <v>2</v>
      </c>
      <c r="C32" s="3">
        <v>0</v>
      </c>
      <c r="D32" s="4">
        <v>0</v>
      </c>
      <c r="E32" s="3">
        <v>35.599999999999994</v>
      </c>
      <c r="F32" s="4">
        <f t="shared" si="0"/>
        <v>35.599999999999994</v>
      </c>
      <c r="G32" s="3">
        <f t="shared" si="1"/>
        <v>144.6</v>
      </c>
      <c r="H32" s="4">
        <v>4</v>
      </c>
      <c r="I32" s="9">
        <f t="shared" si="2"/>
        <v>36.15</v>
      </c>
      <c r="J32" s="16">
        <v>0</v>
      </c>
      <c r="K32" s="10">
        <v>5</v>
      </c>
      <c r="L32" s="3">
        <v>20</v>
      </c>
      <c r="M32" s="10">
        <v>2</v>
      </c>
      <c r="N32" s="9">
        <f t="shared" si="3"/>
        <v>57.154150197628461</v>
      </c>
      <c r="O32" s="5">
        <f t="shared" si="4"/>
        <v>14.288537549407115</v>
      </c>
    </row>
    <row r="33" spans="1:15" s="14" customFormat="1" x14ac:dyDescent="0.2">
      <c r="A33" s="12">
        <v>32</v>
      </c>
      <c r="B33" s="13">
        <v>2</v>
      </c>
      <c r="C33" s="14">
        <v>0</v>
      </c>
      <c r="D33" s="14">
        <v>0</v>
      </c>
      <c r="E33" s="14">
        <v>62.51</v>
      </c>
      <c r="F33" s="14">
        <f t="shared" si="0"/>
        <v>62.51</v>
      </c>
      <c r="G33" s="14">
        <f t="shared" si="1"/>
        <v>171.51</v>
      </c>
      <c r="H33" s="14">
        <v>4</v>
      </c>
      <c r="I33" s="15">
        <f t="shared" si="2"/>
        <v>42.877499999999998</v>
      </c>
      <c r="J33" s="16">
        <v>0</v>
      </c>
      <c r="K33" s="13">
        <v>5</v>
      </c>
      <c r="L33" s="14">
        <v>32</v>
      </c>
      <c r="M33" s="13">
        <v>1</v>
      </c>
      <c r="N33" s="15">
        <f t="shared" si="3"/>
        <v>67.790513833992094</v>
      </c>
      <c r="O33" s="15">
        <f t="shared" si="4"/>
        <v>16.947628458498023</v>
      </c>
    </row>
    <row r="34" spans="1:15" x14ac:dyDescent="0.2">
      <c r="A34" s="2">
        <v>33</v>
      </c>
      <c r="B34" s="10">
        <v>1</v>
      </c>
      <c r="C34" s="3">
        <v>0</v>
      </c>
      <c r="D34" s="4">
        <v>0</v>
      </c>
      <c r="E34" s="3">
        <v>60.73</v>
      </c>
      <c r="F34" s="4">
        <f t="shared" si="0"/>
        <v>60.73</v>
      </c>
      <c r="G34" s="3">
        <f t="shared" si="1"/>
        <v>169.73</v>
      </c>
      <c r="H34" s="4">
        <v>2</v>
      </c>
      <c r="I34" s="9">
        <f t="shared" si="2"/>
        <v>84.864999999999995</v>
      </c>
      <c r="J34" s="16">
        <v>1</v>
      </c>
      <c r="K34" s="10">
        <v>7</v>
      </c>
      <c r="L34" s="3">
        <v>33</v>
      </c>
      <c r="M34" s="10">
        <v>2</v>
      </c>
      <c r="N34" s="9">
        <f t="shared" si="3"/>
        <v>67.086956521739125</v>
      </c>
      <c r="O34" s="5">
        <f t="shared" si="4"/>
        <v>33.543478260869563</v>
      </c>
    </row>
    <row r="35" spans="1:15" x14ac:dyDescent="0.2">
      <c r="A35" s="2">
        <v>34</v>
      </c>
      <c r="B35" s="10">
        <v>1</v>
      </c>
      <c r="C35" s="3">
        <v>1</v>
      </c>
      <c r="D35" s="4">
        <v>171</v>
      </c>
      <c r="E35" s="3">
        <v>109.89</v>
      </c>
      <c r="F35" s="4">
        <f t="shared" si="0"/>
        <v>280.89</v>
      </c>
      <c r="G35" s="3">
        <f t="shared" si="1"/>
        <v>389.89</v>
      </c>
      <c r="H35" s="4">
        <v>5</v>
      </c>
      <c r="I35" s="9">
        <f t="shared" si="2"/>
        <v>77.977999999999994</v>
      </c>
      <c r="J35" s="16">
        <v>0</v>
      </c>
      <c r="K35" s="10">
        <v>25</v>
      </c>
      <c r="L35" s="3">
        <v>58</v>
      </c>
      <c r="M35" s="10">
        <v>1</v>
      </c>
      <c r="N35" s="9">
        <f t="shared" si="3"/>
        <v>154.10671936758894</v>
      </c>
      <c r="O35" s="5">
        <f t="shared" si="4"/>
        <v>30.821343873517787</v>
      </c>
    </row>
    <row r="36" spans="1:15" x14ac:dyDescent="0.2">
      <c r="A36" s="2">
        <v>35</v>
      </c>
      <c r="B36" s="10">
        <v>2</v>
      </c>
      <c r="C36" s="3">
        <v>0</v>
      </c>
      <c r="D36" s="4">
        <v>0</v>
      </c>
      <c r="E36" s="3">
        <v>67.849999999999994</v>
      </c>
      <c r="F36" s="4">
        <f t="shared" si="0"/>
        <v>67.849999999999994</v>
      </c>
      <c r="G36" s="3">
        <f t="shared" si="1"/>
        <v>176.85</v>
      </c>
      <c r="H36" s="4">
        <v>1</v>
      </c>
      <c r="I36" s="9">
        <f t="shared" si="2"/>
        <v>176.85</v>
      </c>
      <c r="J36" s="16">
        <v>0</v>
      </c>
      <c r="K36" s="10">
        <v>1</v>
      </c>
      <c r="L36" s="3">
        <v>26</v>
      </c>
      <c r="M36" s="10">
        <v>1</v>
      </c>
      <c r="N36" s="9">
        <f t="shared" si="3"/>
        <v>69.901185770750985</v>
      </c>
      <c r="O36" s="5">
        <f t="shared" si="4"/>
        <v>69.901185770750985</v>
      </c>
    </row>
    <row r="37" spans="1:15" s="14" customFormat="1" x14ac:dyDescent="0.2">
      <c r="A37" s="12">
        <v>36</v>
      </c>
      <c r="B37" s="13">
        <v>1</v>
      </c>
      <c r="C37" s="14">
        <v>0</v>
      </c>
      <c r="D37" s="14">
        <v>0</v>
      </c>
      <c r="E37" s="14">
        <v>60.73</v>
      </c>
      <c r="F37" s="14">
        <f t="shared" si="0"/>
        <v>60.73</v>
      </c>
      <c r="G37" s="14">
        <f t="shared" si="1"/>
        <v>169.73</v>
      </c>
      <c r="H37" s="14">
        <v>2</v>
      </c>
      <c r="I37" s="15">
        <f t="shared" si="2"/>
        <v>84.864999999999995</v>
      </c>
      <c r="J37" s="16">
        <v>1</v>
      </c>
      <c r="K37" s="13">
        <v>5</v>
      </c>
      <c r="L37" s="14">
        <v>17</v>
      </c>
      <c r="M37" s="13">
        <v>2</v>
      </c>
      <c r="N37" s="15">
        <f t="shared" si="3"/>
        <v>67.086956521739125</v>
      </c>
      <c r="O37" s="15">
        <f t="shared" si="4"/>
        <v>33.543478260869563</v>
      </c>
    </row>
    <row r="38" spans="1:15" x14ac:dyDescent="0.2">
      <c r="A38" s="2">
        <v>37</v>
      </c>
      <c r="B38" s="10">
        <v>1</v>
      </c>
      <c r="C38" s="3">
        <v>0</v>
      </c>
      <c r="D38" s="4">
        <v>0</v>
      </c>
      <c r="E38" s="3">
        <v>58.949999999999996</v>
      </c>
      <c r="F38" s="4">
        <f t="shared" si="0"/>
        <v>58.949999999999996</v>
      </c>
      <c r="G38" s="3">
        <f t="shared" si="1"/>
        <v>167.95</v>
      </c>
      <c r="H38" s="4">
        <v>5</v>
      </c>
      <c r="I38" s="9">
        <f t="shared" si="2"/>
        <v>33.589999999999996</v>
      </c>
      <c r="J38" s="16">
        <v>0</v>
      </c>
      <c r="K38" s="10">
        <v>13</v>
      </c>
      <c r="L38" s="3">
        <v>44</v>
      </c>
      <c r="M38" s="10">
        <v>1</v>
      </c>
      <c r="N38" s="9">
        <f t="shared" si="3"/>
        <v>66.383399209486171</v>
      </c>
      <c r="O38" s="5">
        <f t="shared" si="4"/>
        <v>13.276679841897232</v>
      </c>
    </row>
    <row r="39" spans="1:15" x14ac:dyDescent="0.2">
      <c r="A39" s="2">
        <v>38</v>
      </c>
      <c r="B39" s="10">
        <v>1</v>
      </c>
      <c r="C39" s="3">
        <v>0</v>
      </c>
      <c r="D39" s="4">
        <v>0</v>
      </c>
      <c r="E39" s="3">
        <v>63.4</v>
      </c>
      <c r="F39" s="4">
        <f t="shared" si="0"/>
        <v>63.4</v>
      </c>
      <c r="G39" s="3">
        <f t="shared" si="1"/>
        <v>172.4</v>
      </c>
      <c r="H39" s="4">
        <v>4</v>
      </c>
      <c r="I39" s="9">
        <f t="shared" si="2"/>
        <v>43.1</v>
      </c>
      <c r="J39" s="16">
        <v>0</v>
      </c>
      <c r="K39" s="10">
        <v>5</v>
      </c>
      <c r="L39" s="3">
        <v>29</v>
      </c>
      <c r="M39" s="10">
        <v>1</v>
      </c>
      <c r="N39" s="9">
        <f t="shared" si="3"/>
        <v>68.142292490118578</v>
      </c>
      <c r="O39" s="5">
        <f t="shared" si="4"/>
        <v>17.035573122529645</v>
      </c>
    </row>
    <row r="40" spans="1:15" s="14" customFormat="1" x14ac:dyDescent="0.2">
      <c r="A40" s="12">
        <v>39</v>
      </c>
      <c r="B40" s="13">
        <v>1</v>
      </c>
      <c r="C40" s="14">
        <v>0</v>
      </c>
      <c r="D40" s="14">
        <v>0</v>
      </c>
      <c r="E40" s="14">
        <v>58.949999999999996</v>
      </c>
      <c r="F40" s="14">
        <f t="shared" si="0"/>
        <v>58.949999999999996</v>
      </c>
      <c r="G40" s="14">
        <f t="shared" si="1"/>
        <v>167.95</v>
      </c>
      <c r="H40" s="14">
        <v>5</v>
      </c>
      <c r="I40" s="15">
        <f t="shared" si="2"/>
        <v>33.589999999999996</v>
      </c>
      <c r="J40" s="16">
        <v>0</v>
      </c>
      <c r="K40" s="13">
        <v>6</v>
      </c>
      <c r="L40" s="14">
        <v>50</v>
      </c>
      <c r="M40" s="13">
        <v>1</v>
      </c>
      <c r="N40" s="15">
        <f t="shared" si="3"/>
        <v>66.383399209486171</v>
      </c>
      <c r="O40" s="15">
        <f t="shared" si="4"/>
        <v>13.276679841897232</v>
      </c>
    </row>
    <row r="41" spans="1:15" s="14" customFormat="1" x14ac:dyDescent="0.2">
      <c r="A41" s="12">
        <v>40</v>
      </c>
      <c r="B41" s="13">
        <v>2</v>
      </c>
      <c r="C41" s="14">
        <v>0</v>
      </c>
      <c r="D41" s="14">
        <v>270</v>
      </c>
      <c r="E41" s="14">
        <v>378.65</v>
      </c>
      <c r="F41" s="14">
        <f t="shared" si="0"/>
        <v>648.65</v>
      </c>
      <c r="G41" s="14">
        <f t="shared" si="1"/>
        <v>757.65</v>
      </c>
      <c r="H41" s="14">
        <v>1</v>
      </c>
      <c r="I41" s="15">
        <f t="shared" si="2"/>
        <v>757.65</v>
      </c>
      <c r="J41" s="16">
        <v>0</v>
      </c>
      <c r="K41" s="13">
        <v>14</v>
      </c>
      <c r="L41" s="14">
        <v>53</v>
      </c>
      <c r="M41" s="13">
        <v>1</v>
      </c>
      <c r="N41" s="15">
        <f t="shared" si="3"/>
        <v>299.46640316205537</v>
      </c>
      <c r="O41" s="15">
        <f t="shared" si="4"/>
        <v>299.46640316205537</v>
      </c>
    </row>
    <row r="42" spans="1:15" s="14" customFormat="1" x14ac:dyDescent="0.2">
      <c r="A42" s="12">
        <v>41</v>
      </c>
      <c r="B42" s="13">
        <v>2</v>
      </c>
      <c r="C42" s="14">
        <v>0</v>
      </c>
      <c r="D42" s="14">
        <v>185.3</v>
      </c>
      <c r="E42" s="14">
        <v>140.14999999999998</v>
      </c>
      <c r="F42" s="14">
        <f t="shared" si="0"/>
        <v>325.45</v>
      </c>
      <c r="G42" s="14">
        <f t="shared" si="1"/>
        <v>434.45</v>
      </c>
      <c r="H42" s="14">
        <v>2</v>
      </c>
      <c r="I42" s="15">
        <f t="shared" si="2"/>
        <v>217.22499999999999</v>
      </c>
      <c r="J42" s="16">
        <v>0</v>
      </c>
      <c r="K42" s="13">
        <v>1</v>
      </c>
      <c r="L42" s="14">
        <v>27</v>
      </c>
      <c r="M42" s="13">
        <v>1</v>
      </c>
      <c r="N42" s="15">
        <f t="shared" si="3"/>
        <v>171.71936758893281</v>
      </c>
      <c r="O42" s="15">
        <f t="shared" si="4"/>
        <v>85.859683794466406</v>
      </c>
    </row>
    <row r="43" spans="1:15" x14ac:dyDescent="0.2">
      <c r="A43" s="2">
        <v>42</v>
      </c>
      <c r="B43" s="10">
        <v>1</v>
      </c>
      <c r="C43" s="3">
        <v>2</v>
      </c>
      <c r="D43" s="4">
        <v>669</v>
      </c>
      <c r="E43" s="3">
        <v>208.89</v>
      </c>
      <c r="F43" s="4">
        <f t="shared" si="0"/>
        <v>877.89</v>
      </c>
      <c r="G43" s="3">
        <f t="shared" si="1"/>
        <v>986.89</v>
      </c>
      <c r="H43" s="4">
        <v>5</v>
      </c>
      <c r="I43" s="9">
        <f t="shared" si="2"/>
        <v>197.37799999999999</v>
      </c>
      <c r="J43" s="16">
        <v>0</v>
      </c>
      <c r="K43" s="10">
        <v>12</v>
      </c>
      <c r="L43" s="3">
        <v>31</v>
      </c>
      <c r="M43" s="10">
        <v>1</v>
      </c>
      <c r="N43" s="9">
        <f t="shared" si="3"/>
        <v>390.07509881422925</v>
      </c>
      <c r="O43" s="5">
        <f t="shared" si="4"/>
        <v>78.015019762845853</v>
      </c>
    </row>
    <row r="44" spans="1:15" x14ac:dyDescent="0.2">
      <c r="A44" s="2">
        <v>43</v>
      </c>
      <c r="B44" s="10">
        <v>2</v>
      </c>
      <c r="C44" s="3">
        <v>1</v>
      </c>
      <c r="D44" s="4">
        <v>795.1</v>
      </c>
      <c r="E44" s="3">
        <v>330.34999999999997</v>
      </c>
      <c r="F44" s="4">
        <f t="shared" si="0"/>
        <v>1125.45</v>
      </c>
      <c r="G44" s="3">
        <f t="shared" si="1"/>
        <v>1234.45</v>
      </c>
      <c r="H44" s="4">
        <v>5</v>
      </c>
      <c r="I44" s="9">
        <f t="shared" si="2"/>
        <v>246.89000000000001</v>
      </c>
      <c r="J44" s="16">
        <v>0</v>
      </c>
      <c r="K44" s="10">
        <v>20</v>
      </c>
      <c r="L44" s="3">
        <v>39</v>
      </c>
      <c r="M44" s="10">
        <v>2</v>
      </c>
      <c r="N44" s="9">
        <f t="shared" si="3"/>
        <v>487.92490118577081</v>
      </c>
      <c r="O44" s="5">
        <f t="shared" si="4"/>
        <v>97.58498023715417</v>
      </c>
    </row>
    <row r="45" spans="1:15" x14ac:dyDescent="0.2">
      <c r="A45" s="2">
        <v>44</v>
      </c>
      <c r="B45" s="10">
        <v>2</v>
      </c>
      <c r="C45" s="3">
        <v>0</v>
      </c>
      <c r="D45" s="4">
        <v>218</v>
      </c>
      <c r="E45" s="3">
        <v>134.81</v>
      </c>
      <c r="F45" s="4">
        <f t="shared" si="0"/>
        <v>352.81</v>
      </c>
      <c r="G45" s="3">
        <f t="shared" si="1"/>
        <v>461.81</v>
      </c>
      <c r="H45" s="4">
        <v>3</v>
      </c>
      <c r="I45" s="9">
        <f t="shared" si="2"/>
        <v>153.93666666666667</v>
      </c>
      <c r="J45" s="16">
        <v>1</v>
      </c>
      <c r="K45" s="10">
        <v>28</v>
      </c>
      <c r="L45" s="3">
        <v>81</v>
      </c>
      <c r="M45" s="10">
        <v>2</v>
      </c>
      <c r="N45" s="9">
        <f t="shared" si="3"/>
        <v>182.53359683794469</v>
      </c>
      <c r="O45" s="5">
        <f t="shared" si="4"/>
        <v>60.84453227931489</v>
      </c>
    </row>
    <row r="46" spans="1:15" x14ac:dyDescent="0.2">
      <c r="A46" s="2">
        <v>45</v>
      </c>
      <c r="B46" s="10">
        <v>2</v>
      </c>
      <c r="C46" s="3">
        <v>0</v>
      </c>
      <c r="D46" s="4">
        <v>492.4</v>
      </c>
      <c r="E46" s="3">
        <v>247.37</v>
      </c>
      <c r="F46" s="4">
        <f t="shared" si="0"/>
        <v>739.77</v>
      </c>
      <c r="G46" s="3">
        <f t="shared" si="1"/>
        <v>848.77</v>
      </c>
      <c r="H46" s="4">
        <v>3</v>
      </c>
      <c r="I46" s="9">
        <f t="shared" si="2"/>
        <v>282.92333333333335</v>
      </c>
      <c r="J46" s="16">
        <v>0</v>
      </c>
      <c r="K46" s="10">
        <v>7</v>
      </c>
      <c r="L46" s="3">
        <v>31</v>
      </c>
      <c r="M46" s="10">
        <v>1</v>
      </c>
      <c r="N46" s="9">
        <f t="shared" si="3"/>
        <v>335.48221343873519</v>
      </c>
      <c r="O46" s="5">
        <f t="shared" si="4"/>
        <v>111.82740447957841</v>
      </c>
    </row>
    <row r="47" spans="1:15" x14ac:dyDescent="0.2">
      <c r="A47" s="2">
        <v>46</v>
      </c>
      <c r="B47" s="10">
        <v>2</v>
      </c>
      <c r="C47" s="3">
        <v>1</v>
      </c>
      <c r="D47" s="4">
        <v>773</v>
      </c>
      <c r="E47" s="3">
        <v>216.9</v>
      </c>
      <c r="F47" s="4">
        <f t="shared" si="0"/>
        <v>989.9</v>
      </c>
      <c r="G47" s="3">
        <f t="shared" si="1"/>
        <v>1098.9000000000001</v>
      </c>
      <c r="H47" s="4">
        <v>1</v>
      </c>
      <c r="I47" s="9">
        <f t="shared" si="2"/>
        <v>1098.9000000000001</v>
      </c>
      <c r="J47" s="16">
        <v>1</v>
      </c>
      <c r="K47" s="10">
        <v>1</v>
      </c>
      <c r="L47" s="3">
        <v>13</v>
      </c>
      <c r="M47" s="10">
        <v>2</v>
      </c>
      <c r="N47" s="9">
        <f t="shared" si="3"/>
        <v>434.34782608695662</v>
      </c>
      <c r="O47" s="5">
        <f t="shared" si="4"/>
        <v>434.34782608695662</v>
      </c>
    </row>
    <row r="48" spans="1:15" s="14" customFormat="1" x14ac:dyDescent="0.2">
      <c r="A48" s="12">
        <v>47</v>
      </c>
      <c r="B48" s="13">
        <v>2</v>
      </c>
      <c r="C48" s="14">
        <v>0</v>
      </c>
      <c r="D48" s="14">
        <v>166</v>
      </c>
      <c r="E48" s="14">
        <v>134.81</v>
      </c>
      <c r="F48" s="14">
        <f t="shared" si="0"/>
        <v>300.81</v>
      </c>
      <c r="G48" s="14">
        <f t="shared" si="1"/>
        <v>409.81</v>
      </c>
      <c r="H48" s="14">
        <v>4</v>
      </c>
      <c r="I48" s="15">
        <f t="shared" si="2"/>
        <v>102.4525</v>
      </c>
      <c r="J48" s="16">
        <v>0</v>
      </c>
      <c r="K48" s="13">
        <v>22</v>
      </c>
      <c r="L48" s="14">
        <v>47</v>
      </c>
      <c r="M48" s="13">
        <v>2</v>
      </c>
      <c r="N48" s="15">
        <f t="shared" si="3"/>
        <v>161.98023715415022</v>
      </c>
      <c r="O48" s="15">
        <f t="shared" si="4"/>
        <v>40.495059288537554</v>
      </c>
    </row>
    <row r="49" spans="1:15" x14ac:dyDescent="0.2">
      <c r="A49" s="2">
        <v>48</v>
      </c>
      <c r="B49" s="10">
        <v>1</v>
      </c>
      <c r="C49" s="3">
        <v>0</v>
      </c>
      <c r="D49" s="4">
        <v>0</v>
      </c>
      <c r="E49" s="3">
        <v>48.269999999999996</v>
      </c>
      <c r="F49" s="4">
        <f t="shared" si="0"/>
        <v>48.269999999999996</v>
      </c>
      <c r="G49" s="3">
        <f t="shared" si="1"/>
        <v>157.26999999999998</v>
      </c>
      <c r="H49" s="4">
        <v>1</v>
      </c>
      <c r="I49" s="9">
        <f t="shared" si="2"/>
        <v>157.26999999999998</v>
      </c>
      <c r="J49" s="16">
        <v>1</v>
      </c>
      <c r="K49" s="10">
        <v>6</v>
      </c>
      <c r="L49" s="3">
        <v>16</v>
      </c>
      <c r="M49" s="10">
        <v>1</v>
      </c>
      <c r="N49" s="9">
        <f t="shared" si="3"/>
        <v>62.162055335968375</v>
      </c>
      <c r="O49" s="5">
        <f t="shared" si="4"/>
        <v>62.162055335968375</v>
      </c>
    </row>
    <row r="50" spans="1:15" x14ac:dyDescent="0.2">
      <c r="A50" s="2">
        <v>49</v>
      </c>
      <c r="B50" s="10">
        <v>2</v>
      </c>
      <c r="C50" s="3">
        <v>0</v>
      </c>
      <c r="D50" s="4">
        <v>229.5</v>
      </c>
      <c r="E50" s="3">
        <v>166.85</v>
      </c>
      <c r="F50" s="4">
        <f t="shared" si="0"/>
        <v>396.35</v>
      </c>
      <c r="G50" s="3">
        <f t="shared" si="1"/>
        <v>505.35</v>
      </c>
      <c r="H50" s="4">
        <v>4</v>
      </c>
      <c r="I50" s="9">
        <f t="shared" si="2"/>
        <v>126.33750000000001</v>
      </c>
      <c r="J50" s="16">
        <v>0</v>
      </c>
      <c r="K50" s="10">
        <v>19</v>
      </c>
      <c r="L50" s="3">
        <v>52</v>
      </c>
      <c r="M50" s="10">
        <v>2</v>
      </c>
      <c r="N50" s="9">
        <f t="shared" si="3"/>
        <v>199.74308300395259</v>
      </c>
      <c r="O50" s="5">
        <f t="shared" si="4"/>
        <v>49.935770750988148</v>
      </c>
    </row>
    <row r="51" spans="1:15" x14ac:dyDescent="0.2">
      <c r="A51" s="2">
        <v>50</v>
      </c>
      <c r="B51" s="10">
        <v>1</v>
      </c>
      <c r="C51" s="3">
        <v>1</v>
      </c>
      <c r="D51" s="4">
        <v>332</v>
      </c>
      <c r="E51" s="3">
        <v>203.54999999999998</v>
      </c>
      <c r="F51" s="4">
        <f t="shared" si="0"/>
        <v>535.54999999999995</v>
      </c>
      <c r="G51" s="3">
        <f t="shared" si="1"/>
        <v>644.54999999999995</v>
      </c>
      <c r="H51" s="4">
        <v>5</v>
      </c>
      <c r="I51" s="9">
        <f t="shared" si="2"/>
        <v>128.91</v>
      </c>
      <c r="J51" s="16">
        <v>1</v>
      </c>
      <c r="K51" s="10">
        <v>10</v>
      </c>
      <c r="L51" s="3">
        <v>26</v>
      </c>
      <c r="M51" s="10">
        <v>2</v>
      </c>
      <c r="N51" s="9">
        <f t="shared" si="3"/>
        <v>254.76284584980237</v>
      </c>
      <c r="O51" s="5">
        <f t="shared" si="4"/>
        <v>50.952569169960476</v>
      </c>
    </row>
    <row r="52" spans="1:15" s="14" customFormat="1" x14ac:dyDescent="0.2">
      <c r="A52" s="12">
        <v>51</v>
      </c>
      <c r="B52" s="13">
        <v>2</v>
      </c>
      <c r="C52" s="14">
        <v>0</v>
      </c>
      <c r="D52" s="14">
        <v>270</v>
      </c>
      <c r="E52" s="14">
        <v>109.89</v>
      </c>
      <c r="F52" s="14">
        <f t="shared" si="0"/>
        <v>379.89</v>
      </c>
      <c r="G52" s="14">
        <f t="shared" si="1"/>
        <v>488.89</v>
      </c>
      <c r="H52" s="14">
        <v>1</v>
      </c>
      <c r="I52" s="15">
        <f t="shared" si="2"/>
        <v>488.89</v>
      </c>
      <c r="J52" s="16">
        <v>1</v>
      </c>
      <c r="K52" s="13">
        <v>3</v>
      </c>
      <c r="L52" s="14">
        <v>17</v>
      </c>
      <c r="M52" s="13">
        <v>2</v>
      </c>
      <c r="N52" s="15">
        <f t="shared" si="3"/>
        <v>193.23715415019763</v>
      </c>
      <c r="O52" s="15">
        <f t="shared" si="4"/>
        <v>193.23715415019763</v>
      </c>
    </row>
    <row r="53" spans="1:15" x14ac:dyDescent="0.2">
      <c r="A53" s="2">
        <v>52</v>
      </c>
      <c r="B53" s="10">
        <v>2</v>
      </c>
      <c r="C53" s="3">
        <v>3</v>
      </c>
      <c r="D53" s="4">
        <v>427.02</v>
      </c>
      <c r="E53" s="3">
        <v>329.25</v>
      </c>
      <c r="F53" s="4">
        <f t="shared" si="0"/>
        <v>756.27</v>
      </c>
      <c r="G53" s="3">
        <f t="shared" si="1"/>
        <v>865.27</v>
      </c>
      <c r="H53" s="4">
        <v>2</v>
      </c>
      <c r="I53" s="9">
        <f t="shared" si="2"/>
        <v>432.63499999999999</v>
      </c>
      <c r="J53" s="16">
        <v>1</v>
      </c>
      <c r="K53" s="10">
        <v>9</v>
      </c>
      <c r="L53" s="3">
        <v>39</v>
      </c>
      <c r="M53" s="10">
        <v>2</v>
      </c>
      <c r="N53" s="9">
        <f t="shared" si="3"/>
        <v>342.00395256917</v>
      </c>
      <c r="O53" s="5">
        <f t="shared" si="4"/>
        <v>171.001976284585</v>
      </c>
    </row>
    <row r="54" spans="1:15" x14ac:dyDescent="0.2">
      <c r="A54" s="2">
        <v>53</v>
      </c>
      <c r="B54" s="10">
        <v>1</v>
      </c>
      <c r="C54" s="3">
        <v>2</v>
      </c>
      <c r="D54" s="4">
        <v>395.5</v>
      </c>
      <c r="E54" s="3">
        <v>198.20999999999998</v>
      </c>
      <c r="F54" s="4">
        <f t="shared" si="0"/>
        <v>593.71</v>
      </c>
      <c r="G54" s="3">
        <f t="shared" si="1"/>
        <v>702.71</v>
      </c>
      <c r="H54" s="4">
        <v>5</v>
      </c>
      <c r="I54" s="9">
        <f t="shared" si="2"/>
        <v>140.542</v>
      </c>
      <c r="J54" s="16">
        <v>0</v>
      </c>
      <c r="K54" s="10">
        <v>12</v>
      </c>
      <c r="L54" s="3">
        <v>40</v>
      </c>
      <c r="M54" s="10">
        <v>2</v>
      </c>
      <c r="N54" s="9">
        <f t="shared" si="3"/>
        <v>277.7509881422925</v>
      </c>
      <c r="O54" s="5">
        <f t="shared" si="4"/>
        <v>55.550197628458506</v>
      </c>
    </row>
    <row r="55" spans="1:15" s="14" customFormat="1" x14ac:dyDescent="0.2">
      <c r="A55" s="12">
        <v>54</v>
      </c>
      <c r="B55" s="13">
        <v>1</v>
      </c>
      <c r="C55" s="14">
        <v>0</v>
      </c>
      <c r="D55" s="14">
        <v>218</v>
      </c>
      <c r="E55" s="14">
        <v>134.81</v>
      </c>
      <c r="F55" s="14">
        <f t="shared" si="0"/>
        <v>352.81</v>
      </c>
      <c r="G55" s="14">
        <f t="shared" si="1"/>
        <v>461.81</v>
      </c>
      <c r="H55" s="14">
        <v>3</v>
      </c>
      <c r="I55" s="15">
        <f t="shared" si="2"/>
        <v>153.93666666666667</v>
      </c>
      <c r="J55" s="16">
        <v>0</v>
      </c>
      <c r="K55" s="13">
        <v>11</v>
      </c>
      <c r="L55" s="14">
        <v>33</v>
      </c>
      <c r="M55" s="13">
        <v>2</v>
      </c>
      <c r="N55" s="15">
        <f t="shared" si="3"/>
        <v>182.53359683794469</v>
      </c>
      <c r="O55" s="15">
        <f t="shared" si="4"/>
        <v>60.84453227931489</v>
      </c>
    </row>
    <row r="56" spans="1:15" x14ac:dyDescent="0.2">
      <c r="A56" s="2">
        <v>55</v>
      </c>
      <c r="B56" s="10">
        <v>1</v>
      </c>
      <c r="C56" s="3">
        <v>1</v>
      </c>
      <c r="D56" s="4">
        <v>185.3</v>
      </c>
      <c r="E56" s="3">
        <v>125.91</v>
      </c>
      <c r="F56" s="4">
        <f t="shared" si="0"/>
        <v>311.21000000000004</v>
      </c>
      <c r="G56" s="3">
        <f t="shared" si="1"/>
        <v>420.21000000000004</v>
      </c>
      <c r="H56" s="4">
        <v>6</v>
      </c>
      <c r="I56" s="9">
        <f t="shared" si="2"/>
        <v>70.035000000000011</v>
      </c>
      <c r="J56" s="16">
        <v>0</v>
      </c>
      <c r="K56" s="10">
        <v>15</v>
      </c>
      <c r="L56" s="3">
        <v>34</v>
      </c>
      <c r="M56" s="10">
        <v>1</v>
      </c>
      <c r="N56" s="9">
        <f t="shared" si="3"/>
        <v>166.09090909090912</v>
      </c>
      <c r="O56" s="5">
        <f t="shared" si="4"/>
        <v>27.681818181818187</v>
      </c>
    </row>
    <row r="57" spans="1:15" x14ac:dyDescent="0.2">
      <c r="A57" s="2">
        <v>56</v>
      </c>
      <c r="B57" s="10">
        <v>2</v>
      </c>
      <c r="C57" s="3">
        <v>0</v>
      </c>
      <c r="D57" s="4">
        <v>0</v>
      </c>
      <c r="E57" s="3">
        <v>51.83</v>
      </c>
      <c r="F57" s="4">
        <f t="shared" si="0"/>
        <v>51.83</v>
      </c>
      <c r="G57" s="3">
        <f t="shared" si="1"/>
        <v>160.82999999999998</v>
      </c>
      <c r="H57" s="4">
        <v>5</v>
      </c>
      <c r="I57" s="9">
        <f t="shared" si="2"/>
        <v>32.165999999999997</v>
      </c>
      <c r="J57" s="16">
        <v>0</v>
      </c>
      <c r="K57" s="10">
        <v>29</v>
      </c>
      <c r="L57" s="3">
        <v>65</v>
      </c>
      <c r="M57" s="10">
        <v>2</v>
      </c>
      <c r="N57" s="9">
        <f t="shared" si="3"/>
        <v>63.569169960474305</v>
      </c>
      <c r="O57" s="5">
        <f t="shared" si="4"/>
        <v>12.713833992094861</v>
      </c>
    </row>
    <row r="58" spans="1:15" x14ac:dyDescent="0.2">
      <c r="A58" s="2">
        <v>57</v>
      </c>
      <c r="B58" s="10">
        <v>2</v>
      </c>
      <c r="C58" s="3">
        <v>0</v>
      </c>
      <c r="D58" s="4">
        <v>229.5</v>
      </c>
      <c r="E58" s="3">
        <v>113.45</v>
      </c>
      <c r="F58" s="4">
        <f t="shared" si="0"/>
        <v>342.95</v>
      </c>
      <c r="G58" s="3">
        <f t="shared" si="1"/>
        <v>451.95</v>
      </c>
      <c r="H58" s="4">
        <v>6</v>
      </c>
      <c r="I58" s="9">
        <f t="shared" si="2"/>
        <v>75.325000000000003</v>
      </c>
      <c r="J58" s="16">
        <v>0</v>
      </c>
      <c r="K58" s="10">
        <v>17</v>
      </c>
      <c r="L58" s="3">
        <v>47</v>
      </c>
      <c r="M58" s="10">
        <v>2</v>
      </c>
      <c r="N58" s="9">
        <f t="shared" si="3"/>
        <v>178.63636363636365</v>
      </c>
      <c r="O58" s="5">
        <f t="shared" si="4"/>
        <v>29.772727272727277</v>
      </c>
    </row>
    <row r="59" spans="1:15" x14ac:dyDescent="0.2">
      <c r="A59" s="2">
        <v>58</v>
      </c>
      <c r="B59" s="10">
        <v>2</v>
      </c>
      <c r="C59" s="3">
        <v>0</v>
      </c>
      <c r="D59" s="4">
        <v>218</v>
      </c>
      <c r="E59" s="3">
        <v>150.83000000000001</v>
      </c>
      <c r="F59" s="4">
        <f t="shared" si="0"/>
        <v>368.83000000000004</v>
      </c>
      <c r="G59" s="3">
        <f t="shared" si="1"/>
        <v>477.83000000000004</v>
      </c>
      <c r="H59" s="4">
        <v>2</v>
      </c>
      <c r="I59" s="9">
        <f t="shared" si="2"/>
        <v>238.91500000000002</v>
      </c>
      <c r="J59" s="16">
        <v>0</v>
      </c>
      <c r="K59" s="10">
        <v>8</v>
      </c>
      <c r="L59" s="3">
        <v>14</v>
      </c>
      <c r="M59" s="10">
        <v>1</v>
      </c>
      <c r="N59" s="9">
        <f t="shared" si="3"/>
        <v>188.86561264822137</v>
      </c>
      <c r="O59" s="5">
        <f t="shared" si="4"/>
        <v>94.432806324110686</v>
      </c>
    </row>
    <row r="60" spans="1:15" x14ac:dyDescent="0.2">
      <c r="A60" s="2">
        <v>59</v>
      </c>
      <c r="B60" s="10">
        <v>1</v>
      </c>
      <c r="C60" s="3">
        <v>1</v>
      </c>
      <c r="D60" s="4">
        <v>185.3</v>
      </c>
      <c r="E60" s="3">
        <v>172.45</v>
      </c>
      <c r="F60" s="4">
        <f t="shared" si="0"/>
        <v>357.75</v>
      </c>
      <c r="G60" s="3">
        <f t="shared" si="1"/>
        <v>466.75</v>
      </c>
      <c r="H60" s="4">
        <v>5</v>
      </c>
      <c r="I60" s="9">
        <f t="shared" si="2"/>
        <v>93.35</v>
      </c>
      <c r="J60" s="16">
        <v>0</v>
      </c>
      <c r="K60" s="10">
        <v>6</v>
      </c>
      <c r="L60" s="3">
        <v>18</v>
      </c>
      <c r="M60" s="10">
        <v>2</v>
      </c>
      <c r="N60" s="9">
        <f t="shared" si="3"/>
        <v>184.48616600790515</v>
      </c>
      <c r="O60" s="5">
        <f t="shared" si="4"/>
        <v>36.897233201581031</v>
      </c>
    </row>
    <row r="61" spans="1:15" x14ac:dyDescent="0.2">
      <c r="A61" s="2">
        <v>60</v>
      </c>
      <c r="B61" s="10">
        <v>2</v>
      </c>
      <c r="C61" s="3">
        <v>0</v>
      </c>
      <c r="D61" s="4">
        <v>0</v>
      </c>
      <c r="E61" s="3">
        <v>51.83</v>
      </c>
      <c r="F61" s="4">
        <f t="shared" si="0"/>
        <v>51.83</v>
      </c>
      <c r="G61" s="3">
        <f t="shared" si="1"/>
        <v>160.82999999999998</v>
      </c>
      <c r="H61" s="4">
        <v>2</v>
      </c>
      <c r="I61" s="9">
        <f t="shared" si="2"/>
        <v>80.414999999999992</v>
      </c>
      <c r="J61" s="16">
        <v>1</v>
      </c>
      <c r="K61" s="10">
        <v>12</v>
      </c>
      <c r="L61" s="3">
        <v>50</v>
      </c>
      <c r="M61" s="10">
        <v>1</v>
      </c>
      <c r="N61" s="9">
        <f t="shared" si="3"/>
        <v>63.569169960474305</v>
      </c>
      <c r="O61" s="5">
        <f t="shared" si="4"/>
        <v>31.784584980237153</v>
      </c>
    </row>
    <row r="62" spans="1:15" x14ac:dyDescent="0.2">
      <c r="A62" s="2">
        <v>61</v>
      </c>
      <c r="B62" s="10">
        <v>2</v>
      </c>
      <c r="C62" s="3">
        <v>0</v>
      </c>
      <c r="D62" s="4">
        <v>0</v>
      </c>
      <c r="E62" s="3">
        <v>41.83</v>
      </c>
      <c r="F62" s="4">
        <f t="shared" si="0"/>
        <v>41.83</v>
      </c>
      <c r="G62" s="3">
        <f t="shared" si="1"/>
        <v>150.82999999999998</v>
      </c>
      <c r="H62" s="4">
        <v>5</v>
      </c>
      <c r="I62" s="9">
        <f t="shared" si="2"/>
        <v>30.165999999999997</v>
      </c>
      <c r="J62" s="16">
        <v>0</v>
      </c>
      <c r="K62" s="10">
        <v>14</v>
      </c>
      <c r="L62" s="3">
        <v>49</v>
      </c>
      <c r="M62" s="10">
        <v>2</v>
      </c>
      <c r="N62" s="9">
        <f t="shared" si="3"/>
        <v>59.616600790513836</v>
      </c>
      <c r="O62" s="5">
        <f t="shared" si="4"/>
        <v>11.923320158102767</v>
      </c>
    </row>
    <row r="63" spans="1:15" x14ac:dyDescent="0.2">
      <c r="A63" s="2">
        <v>62</v>
      </c>
      <c r="B63" s="10">
        <v>1</v>
      </c>
      <c r="C63" s="3">
        <v>0</v>
      </c>
      <c r="D63" s="4">
        <v>141.1</v>
      </c>
      <c r="E63" s="3">
        <v>149.04999999999998</v>
      </c>
      <c r="F63" s="4">
        <f t="shared" si="0"/>
        <v>290.14999999999998</v>
      </c>
      <c r="G63" s="3">
        <f t="shared" si="1"/>
        <v>399.15</v>
      </c>
      <c r="H63" s="4">
        <v>5</v>
      </c>
      <c r="I63" s="9">
        <f t="shared" si="2"/>
        <v>79.83</v>
      </c>
      <c r="J63" s="16">
        <v>0</v>
      </c>
      <c r="K63" s="10">
        <v>7</v>
      </c>
      <c r="L63" s="3">
        <v>50</v>
      </c>
      <c r="M63" s="10">
        <v>2</v>
      </c>
      <c r="N63" s="9">
        <f t="shared" si="3"/>
        <v>157.76679841897234</v>
      </c>
      <c r="O63" s="5">
        <f t="shared" si="4"/>
        <v>31.553359683794469</v>
      </c>
    </row>
    <row r="64" spans="1:15" x14ac:dyDescent="0.2">
      <c r="A64" s="2">
        <v>63</v>
      </c>
      <c r="B64" s="10">
        <v>2</v>
      </c>
      <c r="C64" s="3">
        <v>1</v>
      </c>
      <c r="D64" s="4">
        <v>969.5</v>
      </c>
      <c r="E64" s="3">
        <v>330.34999999999997</v>
      </c>
      <c r="F64" s="4">
        <f t="shared" si="0"/>
        <v>1299.8499999999999</v>
      </c>
      <c r="G64" s="3">
        <f t="shared" si="1"/>
        <v>1408.85</v>
      </c>
      <c r="H64" s="4">
        <v>5</v>
      </c>
      <c r="I64" s="9">
        <f t="shared" si="2"/>
        <v>281.77</v>
      </c>
      <c r="J64" s="16">
        <v>0</v>
      </c>
      <c r="K64" s="10">
        <v>23</v>
      </c>
      <c r="L64" s="3">
        <v>56</v>
      </c>
      <c r="M64" s="10">
        <v>2</v>
      </c>
      <c r="N64" s="9">
        <f t="shared" si="3"/>
        <v>556.85770750988138</v>
      </c>
      <c r="O64" s="5">
        <f t="shared" si="4"/>
        <v>111.37154150197628</v>
      </c>
    </row>
    <row r="65" spans="1:15" x14ac:dyDescent="0.2">
      <c r="A65" s="2">
        <v>64</v>
      </c>
      <c r="B65" s="10">
        <v>1</v>
      </c>
      <c r="C65" s="3">
        <v>0</v>
      </c>
      <c r="D65" s="4">
        <v>0</v>
      </c>
      <c r="E65" s="3">
        <v>66.069999999999993</v>
      </c>
      <c r="F65" s="4">
        <f t="shared" si="0"/>
        <v>66.069999999999993</v>
      </c>
      <c r="G65" s="3">
        <f t="shared" si="1"/>
        <v>175.07</v>
      </c>
      <c r="H65" s="4">
        <v>3</v>
      </c>
      <c r="I65" s="9">
        <f t="shared" si="2"/>
        <v>58.356666666666662</v>
      </c>
      <c r="J65" s="16">
        <v>1</v>
      </c>
      <c r="K65" s="10">
        <v>6</v>
      </c>
      <c r="L65" s="3">
        <v>36</v>
      </c>
      <c r="M65" s="10">
        <v>1</v>
      </c>
      <c r="N65" s="9">
        <f t="shared" si="3"/>
        <v>69.197628458498031</v>
      </c>
      <c r="O65" s="5">
        <f t="shared" si="4"/>
        <v>23.065876152832676</v>
      </c>
    </row>
    <row r="66" spans="1:15" x14ac:dyDescent="0.2">
      <c r="A66" s="2">
        <v>65</v>
      </c>
      <c r="B66" s="10">
        <v>2</v>
      </c>
      <c r="C66" s="3">
        <v>2</v>
      </c>
      <c r="D66" s="4">
        <v>688.3</v>
      </c>
      <c r="E66" s="3">
        <v>171.51</v>
      </c>
      <c r="F66" s="4">
        <f t="shared" si="0"/>
        <v>859.81</v>
      </c>
      <c r="G66" s="3">
        <f t="shared" si="1"/>
        <v>968.81</v>
      </c>
      <c r="H66" s="4">
        <v>6</v>
      </c>
      <c r="I66" s="9">
        <f t="shared" si="2"/>
        <v>161.46833333333333</v>
      </c>
      <c r="J66" s="16">
        <v>0</v>
      </c>
      <c r="K66" s="10">
        <v>19</v>
      </c>
      <c r="L66" s="3">
        <v>46</v>
      </c>
      <c r="M66" s="10">
        <v>2</v>
      </c>
      <c r="N66" s="9">
        <f t="shared" si="3"/>
        <v>382.92885375494075</v>
      </c>
      <c r="O66" s="5">
        <f t="shared" si="4"/>
        <v>63.82147562582346</v>
      </c>
    </row>
    <row r="67" spans="1:15" x14ac:dyDescent="0.2">
      <c r="A67" s="2">
        <v>66</v>
      </c>
      <c r="B67" s="10">
        <v>2</v>
      </c>
      <c r="C67" s="3">
        <v>0</v>
      </c>
      <c r="D67" s="4">
        <v>166</v>
      </c>
      <c r="E67" s="3">
        <v>117.00999999999999</v>
      </c>
      <c r="F67" s="4">
        <f t="shared" ref="F67:F130" si="5">D67+E67</f>
        <v>283.01</v>
      </c>
      <c r="G67" s="3">
        <f t="shared" ref="G67:G130" si="6">F67+109</f>
        <v>392.01</v>
      </c>
      <c r="H67" s="4">
        <v>2</v>
      </c>
      <c r="I67" s="9">
        <f t="shared" ref="I67:I130" si="7">G67/H67</f>
        <v>196.005</v>
      </c>
      <c r="J67" s="16">
        <v>1</v>
      </c>
      <c r="K67" s="10">
        <v>5</v>
      </c>
      <c r="L67" s="3">
        <v>29</v>
      </c>
      <c r="M67" s="10">
        <v>1</v>
      </c>
      <c r="N67" s="9">
        <f t="shared" ref="N67:N130" si="8">G67/2.53</f>
        <v>154.94466403162056</v>
      </c>
      <c r="O67" s="5">
        <f t="shared" ref="O67:O130" si="9">I67/2.53</f>
        <v>77.472332015810281</v>
      </c>
    </row>
    <row r="68" spans="1:15" x14ac:dyDescent="0.2">
      <c r="A68" s="2">
        <v>67</v>
      </c>
      <c r="B68" s="10">
        <v>2</v>
      </c>
      <c r="C68" s="3">
        <v>1</v>
      </c>
      <c r="D68" s="4">
        <v>332</v>
      </c>
      <c r="E68" s="3">
        <v>235.59</v>
      </c>
      <c r="F68" s="4">
        <f t="shared" si="5"/>
        <v>567.59</v>
      </c>
      <c r="G68" s="3">
        <f t="shared" si="6"/>
        <v>676.59</v>
      </c>
      <c r="H68" s="4">
        <v>1</v>
      </c>
      <c r="I68" s="9">
        <f t="shared" si="7"/>
        <v>676.59</v>
      </c>
      <c r="J68" s="16">
        <v>1</v>
      </c>
      <c r="K68" s="10">
        <v>2</v>
      </c>
      <c r="L68" s="3">
        <v>16</v>
      </c>
      <c r="M68" s="10">
        <v>1</v>
      </c>
      <c r="N68" s="9">
        <f t="shared" si="8"/>
        <v>267.42687747035575</v>
      </c>
      <c r="O68" s="5">
        <f t="shared" si="9"/>
        <v>267.42687747035575</v>
      </c>
    </row>
    <row r="69" spans="1:15" x14ac:dyDescent="0.2">
      <c r="A69" s="2">
        <v>68</v>
      </c>
      <c r="B69" s="10">
        <v>2</v>
      </c>
      <c r="C69" s="3">
        <v>0</v>
      </c>
      <c r="D69" s="4">
        <v>550</v>
      </c>
      <c r="E69" s="3">
        <v>247.37</v>
      </c>
      <c r="F69" s="4">
        <f t="shared" si="5"/>
        <v>797.37</v>
      </c>
      <c r="G69" s="3">
        <f t="shared" si="6"/>
        <v>906.37</v>
      </c>
      <c r="H69" s="4">
        <v>5</v>
      </c>
      <c r="I69" s="9">
        <f t="shared" si="7"/>
        <v>181.274</v>
      </c>
      <c r="J69" s="16">
        <v>1</v>
      </c>
      <c r="K69" s="10">
        <v>14</v>
      </c>
      <c r="L69" s="3">
        <v>59</v>
      </c>
      <c r="M69" s="10">
        <v>2</v>
      </c>
      <c r="N69" s="9">
        <f t="shared" si="8"/>
        <v>358.24901185770756</v>
      </c>
      <c r="O69" s="5">
        <f t="shared" si="9"/>
        <v>71.649802371541512</v>
      </c>
    </row>
    <row r="70" spans="1:15" x14ac:dyDescent="0.2">
      <c r="A70" s="2">
        <v>69</v>
      </c>
      <c r="B70" s="10">
        <v>1</v>
      </c>
      <c r="C70" s="3">
        <v>2</v>
      </c>
      <c r="D70" s="4">
        <v>326.39999999999998</v>
      </c>
      <c r="E70" s="3">
        <v>192.86999999999998</v>
      </c>
      <c r="F70" s="4">
        <f t="shared" si="5"/>
        <v>519.27</v>
      </c>
      <c r="G70" s="3">
        <f t="shared" si="6"/>
        <v>628.27</v>
      </c>
      <c r="H70" s="4">
        <v>15</v>
      </c>
      <c r="I70" s="9">
        <f t="shared" si="7"/>
        <v>41.884666666666668</v>
      </c>
      <c r="J70" s="16">
        <v>0</v>
      </c>
      <c r="K70" s="10">
        <v>24</v>
      </c>
      <c r="L70" s="3">
        <v>59</v>
      </c>
      <c r="M70" s="10">
        <v>1</v>
      </c>
      <c r="N70" s="9">
        <f t="shared" si="8"/>
        <v>248.32806324110672</v>
      </c>
      <c r="O70" s="5">
        <f t="shared" si="9"/>
        <v>16.555204216073783</v>
      </c>
    </row>
    <row r="71" spans="1:15" x14ac:dyDescent="0.2">
      <c r="A71" s="2">
        <v>70</v>
      </c>
      <c r="B71" s="10">
        <v>2</v>
      </c>
      <c r="C71" s="3">
        <v>0</v>
      </c>
      <c r="D71" s="4">
        <v>436</v>
      </c>
      <c r="E71" s="3">
        <v>171.51</v>
      </c>
      <c r="F71" s="4">
        <f t="shared" si="5"/>
        <v>607.51</v>
      </c>
      <c r="G71" s="3">
        <f t="shared" si="6"/>
        <v>716.51</v>
      </c>
      <c r="H71" s="4">
        <v>2</v>
      </c>
      <c r="I71" s="9">
        <f t="shared" si="7"/>
        <v>358.255</v>
      </c>
      <c r="J71" s="16">
        <v>0</v>
      </c>
      <c r="K71" s="10">
        <v>24</v>
      </c>
      <c r="L71" s="3">
        <v>71</v>
      </c>
      <c r="M71" s="10">
        <v>2</v>
      </c>
      <c r="N71" s="9">
        <f t="shared" si="8"/>
        <v>283.20553359683794</v>
      </c>
      <c r="O71" s="5">
        <f t="shared" si="9"/>
        <v>141.60276679841897</v>
      </c>
    </row>
    <row r="72" spans="1:15" x14ac:dyDescent="0.2">
      <c r="A72" s="2">
        <v>71</v>
      </c>
      <c r="B72" s="10">
        <v>2</v>
      </c>
      <c r="C72" s="3">
        <v>0</v>
      </c>
      <c r="D72" s="4">
        <v>326.39999999999998</v>
      </c>
      <c r="E72" s="3">
        <v>187.53</v>
      </c>
      <c r="F72" s="4">
        <f t="shared" si="5"/>
        <v>513.92999999999995</v>
      </c>
      <c r="G72" s="3">
        <f t="shared" si="6"/>
        <v>622.92999999999995</v>
      </c>
      <c r="H72" s="4">
        <v>5</v>
      </c>
      <c r="I72" s="9">
        <f t="shared" si="7"/>
        <v>124.58599999999998</v>
      </c>
      <c r="J72" s="16">
        <v>0</v>
      </c>
      <c r="K72" s="10">
        <v>13</v>
      </c>
      <c r="L72" s="3">
        <v>42</v>
      </c>
      <c r="M72" s="10">
        <v>2</v>
      </c>
      <c r="N72" s="9">
        <f t="shared" si="8"/>
        <v>246.21739130434781</v>
      </c>
      <c r="O72" s="5">
        <f t="shared" si="9"/>
        <v>49.243478260869566</v>
      </c>
    </row>
    <row r="73" spans="1:15" x14ac:dyDescent="0.2">
      <c r="A73" s="2">
        <v>72</v>
      </c>
      <c r="B73" s="10">
        <v>1</v>
      </c>
      <c r="C73" s="3">
        <v>0</v>
      </c>
      <c r="D73" s="4">
        <v>0</v>
      </c>
      <c r="E73" s="3">
        <v>55.39</v>
      </c>
      <c r="F73" s="4">
        <f t="shared" si="5"/>
        <v>55.39</v>
      </c>
      <c r="G73" s="3">
        <f t="shared" si="6"/>
        <v>164.39</v>
      </c>
      <c r="H73" s="4">
        <v>5</v>
      </c>
      <c r="I73" s="9">
        <f t="shared" si="7"/>
        <v>32.878</v>
      </c>
      <c r="J73" s="16">
        <v>0</v>
      </c>
      <c r="K73" s="10">
        <v>21</v>
      </c>
      <c r="L73" s="3">
        <v>43</v>
      </c>
      <c r="M73" s="10">
        <v>2</v>
      </c>
      <c r="N73" s="9">
        <f t="shared" si="8"/>
        <v>64.976284584980235</v>
      </c>
      <c r="O73" s="5">
        <f t="shared" si="9"/>
        <v>12.995256916996048</v>
      </c>
    </row>
    <row r="74" spans="1:15" x14ac:dyDescent="0.2">
      <c r="A74" s="2">
        <v>73</v>
      </c>
      <c r="B74" s="10">
        <v>1</v>
      </c>
      <c r="C74" s="3">
        <v>0</v>
      </c>
      <c r="D74" s="4">
        <v>0</v>
      </c>
      <c r="E74" s="3">
        <v>40.940000000000005</v>
      </c>
      <c r="F74" s="4">
        <f t="shared" si="5"/>
        <v>40.940000000000005</v>
      </c>
      <c r="G74" s="3">
        <f t="shared" si="6"/>
        <v>149.94</v>
      </c>
      <c r="H74" s="4">
        <v>4</v>
      </c>
      <c r="I74" s="9">
        <f t="shared" si="7"/>
        <v>37.484999999999999</v>
      </c>
      <c r="J74" s="16">
        <v>1</v>
      </c>
      <c r="K74" s="10">
        <v>11</v>
      </c>
      <c r="L74" s="3">
        <v>59</v>
      </c>
      <c r="M74" s="10">
        <v>1</v>
      </c>
      <c r="N74" s="9">
        <f t="shared" si="8"/>
        <v>59.264822134387359</v>
      </c>
      <c r="O74" s="5">
        <f t="shared" si="9"/>
        <v>14.81620553359684</v>
      </c>
    </row>
    <row r="75" spans="1:15" x14ac:dyDescent="0.2">
      <c r="A75" s="2">
        <v>74</v>
      </c>
      <c r="B75" s="10">
        <v>2</v>
      </c>
      <c r="C75" s="3">
        <v>1</v>
      </c>
      <c r="D75" s="4">
        <v>332</v>
      </c>
      <c r="E75" s="3">
        <v>133.5</v>
      </c>
      <c r="F75" s="4">
        <f t="shared" si="5"/>
        <v>465.5</v>
      </c>
      <c r="G75" s="3">
        <f t="shared" si="6"/>
        <v>574.5</v>
      </c>
      <c r="H75" s="4">
        <v>5</v>
      </c>
      <c r="I75" s="9">
        <f t="shared" si="7"/>
        <v>114.9</v>
      </c>
      <c r="J75" s="16">
        <v>0</v>
      </c>
      <c r="K75" s="10">
        <v>24</v>
      </c>
      <c r="L75" s="3">
        <v>59</v>
      </c>
      <c r="M75" s="10">
        <v>1</v>
      </c>
      <c r="N75" s="9">
        <f t="shared" si="8"/>
        <v>227.07509881422928</v>
      </c>
      <c r="O75" s="5">
        <f t="shared" si="9"/>
        <v>45.415019762845859</v>
      </c>
    </row>
    <row r="76" spans="1:15" x14ac:dyDescent="0.2">
      <c r="A76" s="2">
        <v>75</v>
      </c>
      <c r="B76" s="10">
        <v>2</v>
      </c>
      <c r="C76" s="3">
        <v>0</v>
      </c>
      <c r="D76" s="4">
        <v>0</v>
      </c>
      <c r="E76" s="3">
        <v>49.16</v>
      </c>
      <c r="F76" s="4">
        <f t="shared" si="5"/>
        <v>49.16</v>
      </c>
      <c r="G76" s="3">
        <f t="shared" si="6"/>
        <v>158.16</v>
      </c>
      <c r="H76" s="4">
        <v>5</v>
      </c>
      <c r="I76" s="9">
        <f t="shared" si="7"/>
        <v>31.631999999999998</v>
      </c>
      <c r="J76" s="16">
        <v>0</v>
      </c>
      <c r="K76" s="10">
        <v>10</v>
      </c>
      <c r="L76" s="3">
        <v>32</v>
      </c>
      <c r="M76" s="10">
        <v>2</v>
      </c>
      <c r="N76" s="9">
        <f t="shared" si="8"/>
        <v>62.513833992094867</v>
      </c>
      <c r="O76" s="5">
        <f t="shared" si="9"/>
        <v>12.502766798418973</v>
      </c>
    </row>
    <row r="77" spans="1:15" x14ac:dyDescent="0.2">
      <c r="A77" s="2">
        <v>76</v>
      </c>
      <c r="B77" s="10">
        <v>1</v>
      </c>
      <c r="C77" s="3">
        <v>1</v>
      </c>
      <c r="D77" s="4">
        <v>229.5</v>
      </c>
      <c r="E77" s="3">
        <v>118.79</v>
      </c>
      <c r="F77" s="4">
        <f t="shared" si="5"/>
        <v>348.29</v>
      </c>
      <c r="G77" s="3">
        <f t="shared" si="6"/>
        <v>457.29</v>
      </c>
      <c r="H77" s="4">
        <v>5</v>
      </c>
      <c r="I77" s="9">
        <f t="shared" si="7"/>
        <v>91.457999999999998</v>
      </c>
      <c r="J77" s="16">
        <v>1</v>
      </c>
      <c r="K77" s="10">
        <v>18</v>
      </c>
      <c r="L77" s="3">
        <v>49</v>
      </c>
      <c r="M77" s="10">
        <v>2</v>
      </c>
      <c r="N77" s="9">
        <f t="shared" si="8"/>
        <v>180.74703557312256</v>
      </c>
      <c r="O77" s="5">
        <f t="shared" si="9"/>
        <v>36.149407114624509</v>
      </c>
    </row>
    <row r="78" spans="1:15" s="14" customFormat="1" x14ac:dyDescent="0.2">
      <c r="A78" s="12">
        <v>77</v>
      </c>
      <c r="B78" s="13">
        <v>2</v>
      </c>
      <c r="C78" s="14">
        <v>0</v>
      </c>
      <c r="D78" s="14">
        <v>0</v>
      </c>
      <c r="E78" s="14">
        <v>40.940000000000005</v>
      </c>
      <c r="F78" s="14">
        <f t="shared" si="5"/>
        <v>40.940000000000005</v>
      </c>
      <c r="G78" s="14">
        <f t="shared" si="6"/>
        <v>149.94</v>
      </c>
      <c r="H78" s="14">
        <v>5</v>
      </c>
      <c r="I78" s="15">
        <f t="shared" si="7"/>
        <v>29.988</v>
      </c>
      <c r="J78" s="16">
        <v>0</v>
      </c>
      <c r="K78" s="13">
        <v>8</v>
      </c>
      <c r="L78" s="14">
        <v>66</v>
      </c>
      <c r="M78" s="13">
        <v>1</v>
      </c>
      <c r="N78" s="15">
        <f t="shared" si="8"/>
        <v>59.264822134387359</v>
      </c>
      <c r="O78" s="15">
        <f t="shared" si="9"/>
        <v>11.85296442687747</v>
      </c>
    </row>
    <row r="79" spans="1:15" s="14" customFormat="1" x14ac:dyDescent="0.2">
      <c r="A79" s="12">
        <v>78</v>
      </c>
      <c r="B79" s="13">
        <v>2</v>
      </c>
      <c r="C79" s="14">
        <v>0</v>
      </c>
      <c r="D79" s="14">
        <v>332</v>
      </c>
      <c r="E79" s="14">
        <v>141.51</v>
      </c>
      <c r="F79" s="14">
        <f t="shared" si="5"/>
        <v>473.51</v>
      </c>
      <c r="G79" s="14">
        <f t="shared" si="6"/>
        <v>582.51</v>
      </c>
      <c r="H79" s="14">
        <v>7</v>
      </c>
      <c r="I79" s="15">
        <f t="shared" si="7"/>
        <v>83.215714285714284</v>
      </c>
      <c r="J79" s="16">
        <v>1</v>
      </c>
      <c r="K79" s="13">
        <v>10</v>
      </c>
      <c r="L79" s="14">
        <v>23</v>
      </c>
      <c r="M79" s="13">
        <v>1</v>
      </c>
      <c r="N79" s="15">
        <f t="shared" si="8"/>
        <v>230.24110671936759</v>
      </c>
      <c r="O79" s="15">
        <f t="shared" si="9"/>
        <v>32.891586674195374</v>
      </c>
    </row>
    <row r="80" spans="1:15" x14ac:dyDescent="0.2">
      <c r="A80" s="2">
        <v>79</v>
      </c>
      <c r="B80" s="10">
        <v>1</v>
      </c>
      <c r="C80" s="3">
        <v>0</v>
      </c>
      <c r="D80" s="4">
        <v>0</v>
      </c>
      <c r="E80" s="3">
        <v>57.169999999999995</v>
      </c>
      <c r="F80" s="4">
        <f t="shared" si="5"/>
        <v>57.169999999999995</v>
      </c>
      <c r="G80" s="3">
        <f t="shared" si="6"/>
        <v>166.17</v>
      </c>
      <c r="H80" s="4">
        <v>3</v>
      </c>
      <c r="I80" s="9">
        <f t="shared" si="7"/>
        <v>55.389999999999993</v>
      </c>
      <c r="J80" s="16">
        <v>0</v>
      </c>
      <c r="K80" s="10">
        <v>3</v>
      </c>
      <c r="L80" s="3">
        <v>41</v>
      </c>
      <c r="M80" s="10">
        <v>2</v>
      </c>
      <c r="N80" s="9">
        <f t="shared" si="8"/>
        <v>65.679841897233203</v>
      </c>
      <c r="O80" s="5">
        <f t="shared" si="9"/>
        <v>21.893280632411066</v>
      </c>
    </row>
    <row r="81" spans="1:15" s="14" customFormat="1" x14ac:dyDescent="0.2">
      <c r="A81" s="12">
        <v>80</v>
      </c>
      <c r="B81" s="13">
        <v>2</v>
      </c>
      <c r="C81" s="14">
        <v>0</v>
      </c>
      <c r="D81" s="14">
        <v>0</v>
      </c>
      <c r="E81" s="14">
        <v>32.93</v>
      </c>
      <c r="F81" s="14">
        <f t="shared" si="5"/>
        <v>32.93</v>
      </c>
      <c r="G81" s="14">
        <f t="shared" si="6"/>
        <v>141.93</v>
      </c>
      <c r="H81" s="14">
        <v>4</v>
      </c>
      <c r="I81" s="15">
        <f t="shared" si="7"/>
        <v>35.482500000000002</v>
      </c>
      <c r="J81" s="16">
        <v>0</v>
      </c>
      <c r="K81" s="13">
        <v>4</v>
      </c>
      <c r="L81" s="14">
        <v>23</v>
      </c>
      <c r="M81" s="13">
        <v>2</v>
      </c>
      <c r="N81" s="15">
        <f t="shared" si="8"/>
        <v>56.098814229249022</v>
      </c>
      <c r="O81" s="15">
        <f t="shared" si="9"/>
        <v>14.024703557312256</v>
      </c>
    </row>
    <row r="82" spans="1:15" s="14" customFormat="1" x14ac:dyDescent="0.2">
      <c r="A82" s="12">
        <v>81</v>
      </c>
      <c r="B82" s="13">
        <v>1</v>
      </c>
      <c r="C82" s="14">
        <v>0</v>
      </c>
      <c r="D82" s="14">
        <v>0</v>
      </c>
      <c r="E82" s="14">
        <v>42.72</v>
      </c>
      <c r="F82" s="14">
        <f t="shared" si="5"/>
        <v>42.72</v>
      </c>
      <c r="G82" s="14">
        <f t="shared" si="6"/>
        <v>151.72</v>
      </c>
      <c r="H82" s="14">
        <v>5</v>
      </c>
      <c r="I82" s="15">
        <f t="shared" si="7"/>
        <v>30.344000000000001</v>
      </c>
      <c r="J82" s="16">
        <v>0</v>
      </c>
      <c r="K82" s="13">
        <v>20</v>
      </c>
      <c r="L82" s="14">
        <v>33</v>
      </c>
      <c r="M82" s="13">
        <v>2</v>
      </c>
      <c r="N82" s="15">
        <f t="shared" si="8"/>
        <v>59.96837944664032</v>
      </c>
      <c r="O82" s="15">
        <f t="shared" si="9"/>
        <v>11.993675889328065</v>
      </c>
    </row>
    <row r="83" spans="1:15" x14ac:dyDescent="0.2">
      <c r="A83" s="2">
        <v>82</v>
      </c>
      <c r="B83" s="10">
        <v>1</v>
      </c>
      <c r="C83" s="3">
        <v>1</v>
      </c>
      <c r="D83" s="4">
        <v>171</v>
      </c>
      <c r="E83" s="3">
        <v>97.009999999999991</v>
      </c>
      <c r="F83" s="4">
        <f t="shared" si="5"/>
        <v>268.01</v>
      </c>
      <c r="G83" s="3">
        <f t="shared" si="6"/>
        <v>377.01</v>
      </c>
      <c r="H83" s="4">
        <v>2</v>
      </c>
      <c r="I83" s="9">
        <f t="shared" si="7"/>
        <v>188.505</v>
      </c>
      <c r="J83" s="16">
        <v>0</v>
      </c>
      <c r="K83" s="10">
        <v>17</v>
      </c>
      <c r="L83" s="3">
        <v>69</v>
      </c>
      <c r="M83" s="10">
        <v>1</v>
      </c>
      <c r="N83" s="9">
        <f t="shared" si="8"/>
        <v>149.01581027667984</v>
      </c>
      <c r="O83" s="5">
        <f t="shared" si="9"/>
        <v>74.507905138339922</v>
      </c>
    </row>
    <row r="84" spans="1:15" x14ac:dyDescent="0.2">
      <c r="A84" s="2">
        <v>83</v>
      </c>
      <c r="B84" s="10">
        <v>1</v>
      </c>
      <c r="C84" s="3">
        <v>1</v>
      </c>
      <c r="D84" s="4">
        <v>185.3</v>
      </c>
      <c r="E84" s="3">
        <v>140.14999999999998</v>
      </c>
      <c r="F84" s="4">
        <f t="shared" si="5"/>
        <v>325.45</v>
      </c>
      <c r="G84" s="3">
        <f t="shared" si="6"/>
        <v>434.45</v>
      </c>
      <c r="H84" s="4">
        <v>5</v>
      </c>
      <c r="I84" s="9">
        <f t="shared" si="7"/>
        <v>86.89</v>
      </c>
      <c r="J84" s="16">
        <v>0</v>
      </c>
      <c r="K84" s="10">
        <v>13</v>
      </c>
      <c r="L84" s="3">
        <v>45</v>
      </c>
      <c r="M84" s="10">
        <v>1</v>
      </c>
      <c r="N84" s="9">
        <f t="shared" si="8"/>
        <v>171.71936758893281</v>
      </c>
      <c r="O84" s="5">
        <f t="shared" si="9"/>
        <v>34.343873517786562</v>
      </c>
    </row>
    <row r="85" spans="1:15" x14ac:dyDescent="0.2">
      <c r="A85" s="2">
        <v>84</v>
      </c>
      <c r="B85" s="10">
        <v>1</v>
      </c>
      <c r="C85" s="3">
        <v>0</v>
      </c>
      <c r="D85" s="4">
        <v>185.3</v>
      </c>
      <c r="E85" s="3">
        <v>86.33</v>
      </c>
      <c r="F85" s="4">
        <f t="shared" si="5"/>
        <v>271.63</v>
      </c>
      <c r="G85" s="3">
        <f t="shared" si="6"/>
        <v>380.63</v>
      </c>
      <c r="H85" s="4">
        <v>3</v>
      </c>
      <c r="I85" s="9">
        <f t="shared" si="7"/>
        <v>126.87666666666667</v>
      </c>
      <c r="J85" s="16">
        <v>1</v>
      </c>
      <c r="K85" s="10">
        <v>3</v>
      </c>
      <c r="L85" s="3">
        <v>20</v>
      </c>
      <c r="M85" s="10">
        <v>2</v>
      </c>
      <c r="N85" s="9">
        <f t="shared" si="8"/>
        <v>150.44664031620553</v>
      </c>
      <c r="O85" s="5">
        <f t="shared" si="9"/>
        <v>50.148880105401851</v>
      </c>
    </row>
    <row r="86" spans="1:15" x14ac:dyDescent="0.2">
      <c r="A86" s="2">
        <v>85</v>
      </c>
      <c r="B86" s="10">
        <v>2</v>
      </c>
      <c r="C86" s="3">
        <v>0</v>
      </c>
      <c r="D86" s="4">
        <v>0</v>
      </c>
      <c r="E86" s="3">
        <v>39.159999999999997</v>
      </c>
      <c r="F86" s="4">
        <f t="shared" si="5"/>
        <v>39.159999999999997</v>
      </c>
      <c r="G86" s="3">
        <f t="shared" si="6"/>
        <v>148.16</v>
      </c>
      <c r="H86" s="4">
        <v>6</v>
      </c>
      <c r="I86" s="9">
        <f t="shared" si="7"/>
        <v>24.693333333333332</v>
      </c>
      <c r="J86" s="16">
        <v>0</v>
      </c>
      <c r="K86" s="10">
        <v>11</v>
      </c>
      <c r="L86" s="3">
        <v>29</v>
      </c>
      <c r="M86" s="10">
        <v>1</v>
      </c>
      <c r="N86" s="9">
        <f t="shared" si="8"/>
        <v>58.56126482213439</v>
      </c>
      <c r="O86" s="5">
        <f t="shared" si="9"/>
        <v>9.7602108036890645</v>
      </c>
    </row>
    <row r="87" spans="1:15" x14ac:dyDescent="0.2">
      <c r="A87" s="2">
        <v>86</v>
      </c>
      <c r="B87" s="10">
        <v>2</v>
      </c>
      <c r="C87" s="3">
        <v>0</v>
      </c>
      <c r="D87" s="4">
        <v>447.5</v>
      </c>
      <c r="E87" s="3">
        <v>238.26</v>
      </c>
      <c r="F87" s="4">
        <f t="shared" si="5"/>
        <v>685.76</v>
      </c>
      <c r="G87" s="3">
        <f t="shared" si="6"/>
        <v>794.76</v>
      </c>
      <c r="H87" s="4">
        <v>5</v>
      </c>
      <c r="I87" s="9">
        <f t="shared" si="7"/>
        <v>158.952</v>
      </c>
      <c r="J87" s="16">
        <v>0</v>
      </c>
      <c r="K87" s="10">
        <v>17</v>
      </c>
      <c r="L87" s="3">
        <v>54</v>
      </c>
      <c r="M87" s="10">
        <v>2</v>
      </c>
      <c r="N87" s="9">
        <f t="shared" si="8"/>
        <v>314.13438735177868</v>
      </c>
      <c r="O87" s="5">
        <f t="shared" si="9"/>
        <v>62.826877470355733</v>
      </c>
    </row>
    <row r="88" spans="1:15" x14ac:dyDescent="0.2">
      <c r="A88" s="2">
        <v>87</v>
      </c>
      <c r="B88" s="10">
        <v>2</v>
      </c>
      <c r="C88" s="3">
        <v>0</v>
      </c>
      <c r="D88" s="4">
        <v>0</v>
      </c>
      <c r="E88" s="3">
        <v>60.73</v>
      </c>
      <c r="F88" s="4">
        <f t="shared" si="5"/>
        <v>60.73</v>
      </c>
      <c r="G88" s="3">
        <f t="shared" si="6"/>
        <v>169.73</v>
      </c>
      <c r="H88" s="4">
        <v>2</v>
      </c>
      <c r="I88" s="9">
        <f t="shared" si="7"/>
        <v>84.864999999999995</v>
      </c>
      <c r="J88" s="16">
        <v>0</v>
      </c>
      <c r="K88" s="10">
        <v>13</v>
      </c>
      <c r="L88" s="3">
        <v>42</v>
      </c>
      <c r="M88" s="10">
        <v>2</v>
      </c>
      <c r="N88" s="9">
        <f t="shared" si="8"/>
        <v>67.086956521739125</v>
      </c>
      <c r="O88" s="5">
        <f t="shared" si="9"/>
        <v>33.543478260869563</v>
      </c>
    </row>
    <row r="89" spans="1:15" s="14" customFormat="1" x14ac:dyDescent="0.2">
      <c r="A89" s="12">
        <v>88</v>
      </c>
      <c r="B89" s="13">
        <v>2</v>
      </c>
      <c r="C89" s="14">
        <v>0</v>
      </c>
      <c r="D89" s="14">
        <v>555.90000000000009</v>
      </c>
      <c r="E89" s="14">
        <v>268.73</v>
      </c>
      <c r="F89" s="14">
        <f t="shared" si="5"/>
        <v>824.63000000000011</v>
      </c>
      <c r="G89" s="14">
        <f t="shared" si="6"/>
        <v>933.63000000000011</v>
      </c>
      <c r="H89" s="14">
        <v>5</v>
      </c>
      <c r="I89" s="15">
        <f t="shared" si="7"/>
        <v>186.72600000000003</v>
      </c>
      <c r="J89" s="16">
        <v>0</v>
      </c>
      <c r="K89" s="13">
        <v>15</v>
      </c>
      <c r="L89" s="14">
        <v>43</v>
      </c>
      <c r="M89" s="13">
        <v>2</v>
      </c>
      <c r="N89" s="15">
        <f t="shared" si="8"/>
        <v>369.02371541501981</v>
      </c>
      <c r="O89" s="15">
        <f t="shared" si="9"/>
        <v>73.80474308300397</v>
      </c>
    </row>
    <row r="90" spans="1:15" s="14" customFormat="1" x14ac:dyDescent="0.2">
      <c r="A90" s="12">
        <v>89</v>
      </c>
      <c r="B90" s="13">
        <v>1</v>
      </c>
      <c r="C90" s="14">
        <v>0</v>
      </c>
      <c r="D90" s="14">
        <v>0</v>
      </c>
      <c r="E90" s="14">
        <v>59.839999999999996</v>
      </c>
      <c r="F90" s="14">
        <f t="shared" si="5"/>
        <v>59.839999999999996</v>
      </c>
      <c r="G90" s="14">
        <f t="shared" si="6"/>
        <v>168.84</v>
      </c>
      <c r="H90" s="14">
        <v>6</v>
      </c>
      <c r="I90" s="15">
        <f t="shared" si="7"/>
        <v>28.14</v>
      </c>
      <c r="J90" s="16">
        <v>0</v>
      </c>
      <c r="K90" s="13">
        <v>8</v>
      </c>
      <c r="L90" s="14">
        <v>27</v>
      </c>
      <c r="M90" s="13">
        <v>2</v>
      </c>
      <c r="N90" s="15">
        <f t="shared" si="8"/>
        <v>66.735177865612656</v>
      </c>
      <c r="O90" s="15">
        <f t="shared" si="9"/>
        <v>11.122529644268775</v>
      </c>
    </row>
    <row r="91" spans="1:15" s="14" customFormat="1" x14ac:dyDescent="0.2">
      <c r="A91" s="12">
        <v>90</v>
      </c>
      <c r="B91" s="13">
        <v>1</v>
      </c>
      <c r="C91" s="14">
        <v>0</v>
      </c>
      <c r="D91" s="14">
        <v>0</v>
      </c>
      <c r="E91" s="14">
        <v>52.72</v>
      </c>
      <c r="F91" s="14">
        <f t="shared" si="5"/>
        <v>52.72</v>
      </c>
      <c r="G91" s="14">
        <f t="shared" si="6"/>
        <v>161.72</v>
      </c>
      <c r="H91" s="14">
        <v>5</v>
      </c>
      <c r="I91" s="15">
        <f t="shared" si="7"/>
        <v>32.344000000000001</v>
      </c>
      <c r="J91" s="16">
        <v>1</v>
      </c>
      <c r="K91" s="13">
        <v>15</v>
      </c>
      <c r="L91" s="14">
        <v>37</v>
      </c>
      <c r="M91" s="13">
        <v>2</v>
      </c>
      <c r="N91" s="15">
        <f t="shared" si="8"/>
        <v>63.920948616600796</v>
      </c>
      <c r="O91" s="15">
        <f t="shared" si="9"/>
        <v>12.784189723320159</v>
      </c>
    </row>
    <row r="92" spans="1:15" x14ac:dyDescent="0.2">
      <c r="A92" s="2">
        <v>91</v>
      </c>
      <c r="B92" s="10">
        <v>1</v>
      </c>
      <c r="C92" s="3">
        <v>0</v>
      </c>
      <c r="D92" s="4">
        <v>0</v>
      </c>
      <c r="E92" s="3">
        <v>55.39</v>
      </c>
      <c r="F92" s="4">
        <f t="shared" si="5"/>
        <v>55.39</v>
      </c>
      <c r="G92" s="3">
        <f t="shared" si="6"/>
        <v>164.39</v>
      </c>
      <c r="H92" s="4">
        <v>8</v>
      </c>
      <c r="I92" s="9">
        <f t="shared" si="7"/>
        <v>20.548749999999998</v>
      </c>
      <c r="J92" s="16">
        <v>0</v>
      </c>
      <c r="K92" s="10">
        <v>15</v>
      </c>
      <c r="L92" s="3">
        <v>50</v>
      </c>
      <c r="M92" s="10">
        <v>2</v>
      </c>
      <c r="N92" s="9">
        <f t="shared" si="8"/>
        <v>64.976284584980235</v>
      </c>
      <c r="O92" s="5">
        <f t="shared" si="9"/>
        <v>8.1220355731225293</v>
      </c>
    </row>
    <row r="93" spans="1:15" x14ac:dyDescent="0.2">
      <c r="A93" s="2">
        <v>92</v>
      </c>
      <c r="B93" s="10">
        <v>1</v>
      </c>
      <c r="C93" s="3">
        <v>1</v>
      </c>
      <c r="D93" s="4">
        <v>185.3</v>
      </c>
      <c r="E93" s="3">
        <v>118.79</v>
      </c>
      <c r="F93" s="4">
        <f t="shared" si="5"/>
        <v>304.09000000000003</v>
      </c>
      <c r="G93" s="3">
        <f t="shared" si="6"/>
        <v>413.09000000000003</v>
      </c>
      <c r="H93" s="4">
        <v>4</v>
      </c>
      <c r="I93" s="9">
        <f t="shared" si="7"/>
        <v>103.27250000000001</v>
      </c>
      <c r="J93" s="16">
        <v>0</v>
      </c>
      <c r="K93" s="10">
        <v>5</v>
      </c>
      <c r="L93" s="3">
        <v>19</v>
      </c>
      <c r="M93" s="10">
        <v>1</v>
      </c>
      <c r="N93" s="9">
        <f t="shared" si="8"/>
        <v>163.27667984189725</v>
      </c>
      <c r="O93" s="5">
        <f t="shared" si="9"/>
        <v>40.819169960474312</v>
      </c>
    </row>
    <row r="94" spans="1:15" x14ac:dyDescent="0.2">
      <c r="A94" s="2">
        <v>93</v>
      </c>
      <c r="B94" s="10">
        <v>2</v>
      </c>
      <c r="C94" s="3">
        <v>0</v>
      </c>
      <c r="D94" s="4">
        <v>0</v>
      </c>
      <c r="E94" s="3">
        <v>53.61</v>
      </c>
      <c r="F94" s="4">
        <f t="shared" si="5"/>
        <v>53.61</v>
      </c>
      <c r="G94" s="3">
        <f t="shared" si="6"/>
        <v>162.61000000000001</v>
      </c>
      <c r="H94" s="4">
        <v>4</v>
      </c>
      <c r="I94" s="9">
        <f t="shared" si="7"/>
        <v>40.652500000000003</v>
      </c>
      <c r="J94" s="16">
        <v>0</v>
      </c>
      <c r="K94" s="10">
        <v>5</v>
      </c>
      <c r="L94" s="3">
        <v>52</v>
      </c>
      <c r="M94" s="10">
        <v>1</v>
      </c>
      <c r="N94" s="9">
        <f t="shared" si="8"/>
        <v>64.27272727272728</v>
      </c>
      <c r="O94" s="5">
        <f t="shared" si="9"/>
        <v>16.06818181818182</v>
      </c>
    </row>
    <row r="95" spans="1:15" x14ac:dyDescent="0.2">
      <c r="A95" s="2">
        <v>94</v>
      </c>
      <c r="B95" s="10">
        <v>2</v>
      </c>
      <c r="C95" s="3">
        <v>0</v>
      </c>
      <c r="D95" s="4">
        <v>141.1</v>
      </c>
      <c r="E95" s="3">
        <v>150.83000000000001</v>
      </c>
      <c r="F95" s="4">
        <f t="shared" si="5"/>
        <v>291.93</v>
      </c>
      <c r="G95" s="3">
        <f t="shared" si="6"/>
        <v>400.93</v>
      </c>
      <c r="H95" s="4">
        <v>9</v>
      </c>
      <c r="I95" s="9">
        <f t="shared" si="7"/>
        <v>44.547777777777782</v>
      </c>
      <c r="J95" s="16">
        <v>0</v>
      </c>
      <c r="K95" s="10">
        <v>8</v>
      </c>
      <c r="L95" s="3">
        <v>73</v>
      </c>
      <c r="M95" s="10">
        <v>2</v>
      </c>
      <c r="N95" s="9">
        <f t="shared" si="8"/>
        <v>158.47035573122531</v>
      </c>
      <c r="O95" s="5">
        <f t="shared" si="9"/>
        <v>17.607817303469481</v>
      </c>
    </row>
    <row r="96" spans="1:15" s="14" customFormat="1" x14ac:dyDescent="0.2">
      <c r="A96" s="12">
        <v>95</v>
      </c>
      <c r="B96" s="13">
        <v>1</v>
      </c>
      <c r="C96" s="14">
        <v>0</v>
      </c>
      <c r="D96" s="14">
        <v>0</v>
      </c>
      <c r="E96" s="14">
        <v>52.72</v>
      </c>
      <c r="F96" s="14">
        <f t="shared" si="5"/>
        <v>52.72</v>
      </c>
      <c r="G96" s="14">
        <f t="shared" si="6"/>
        <v>161.72</v>
      </c>
      <c r="H96" s="14">
        <v>5</v>
      </c>
      <c r="I96" s="15">
        <f t="shared" si="7"/>
        <v>32.344000000000001</v>
      </c>
      <c r="J96" s="16">
        <v>0</v>
      </c>
      <c r="K96" s="13">
        <v>7</v>
      </c>
      <c r="L96" s="14">
        <v>25</v>
      </c>
      <c r="M96" s="13">
        <v>2</v>
      </c>
      <c r="N96" s="15">
        <f t="shared" si="8"/>
        <v>63.920948616600796</v>
      </c>
      <c r="O96" s="15">
        <f t="shared" si="9"/>
        <v>12.784189723320159</v>
      </c>
    </row>
    <row r="97" spans="1:15" x14ac:dyDescent="0.2">
      <c r="A97" s="2">
        <v>96</v>
      </c>
      <c r="B97" s="10">
        <v>1</v>
      </c>
      <c r="C97" s="3">
        <v>1</v>
      </c>
      <c r="D97" s="4">
        <v>256.02</v>
      </c>
      <c r="E97" s="3">
        <v>298.54999999999995</v>
      </c>
      <c r="F97" s="4">
        <f t="shared" si="5"/>
        <v>554.56999999999994</v>
      </c>
      <c r="G97" s="3">
        <f t="shared" si="6"/>
        <v>663.56999999999994</v>
      </c>
      <c r="H97" s="4">
        <v>6</v>
      </c>
      <c r="I97" s="9">
        <f t="shared" si="7"/>
        <v>110.59499999999998</v>
      </c>
      <c r="J97" s="16">
        <v>0</v>
      </c>
      <c r="K97" s="10">
        <v>25</v>
      </c>
      <c r="L97" s="3">
        <v>46</v>
      </c>
      <c r="M97" s="10">
        <v>2</v>
      </c>
      <c r="N97" s="9">
        <f t="shared" si="8"/>
        <v>262.28063241106719</v>
      </c>
      <c r="O97" s="5">
        <f t="shared" si="9"/>
        <v>43.71343873517786</v>
      </c>
    </row>
    <row r="98" spans="1:15" x14ac:dyDescent="0.2">
      <c r="A98" s="2">
        <v>97</v>
      </c>
      <c r="B98" s="10">
        <v>1</v>
      </c>
      <c r="C98" s="3">
        <v>1</v>
      </c>
      <c r="D98" s="4">
        <v>427.02</v>
      </c>
      <c r="E98" s="3">
        <v>270.29999999999995</v>
      </c>
      <c r="F98" s="4">
        <f t="shared" si="5"/>
        <v>697.31999999999994</v>
      </c>
      <c r="G98" s="3">
        <f t="shared" si="6"/>
        <v>806.31999999999994</v>
      </c>
      <c r="H98" s="4">
        <v>5</v>
      </c>
      <c r="I98" s="9">
        <f t="shared" si="7"/>
        <v>161.26399999999998</v>
      </c>
      <c r="J98" s="16">
        <v>0</v>
      </c>
      <c r="K98" s="10">
        <v>29</v>
      </c>
      <c r="L98" s="3">
        <v>58</v>
      </c>
      <c r="M98" s="10">
        <v>2</v>
      </c>
      <c r="N98" s="9">
        <f t="shared" si="8"/>
        <v>318.70355731225294</v>
      </c>
      <c r="O98" s="5">
        <f t="shared" si="9"/>
        <v>63.740711462450591</v>
      </c>
    </row>
    <row r="99" spans="1:15" x14ac:dyDescent="0.2">
      <c r="A99" s="2">
        <v>98</v>
      </c>
      <c r="B99" s="10">
        <v>2</v>
      </c>
      <c r="C99" s="3">
        <v>0</v>
      </c>
      <c r="D99" s="4">
        <v>166</v>
      </c>
      <c r="E99" s="3">
        <v>150.83000000000001</v>
      </c>
      <c r="F99" s="4">
        <f t="shared" si="5"/>
        <v>316.83000000000004</v>
      </c>
      <c r="G99" s="3">
        <f t="shared" si="6"/>
        <v>425.83000000000004</v>
      </c>
      <c r="H99" s="4">
        <v>1</v>
      </c>
      <c r="I99" s="9">
        <f t="shared" si="7"/>
        <v>425.83000000000004</v>
      </c>
      <c r="J99" s="16">
        <v>1</v>
      </c>
      <c r="K99" s="10">
        <v>8</v>
      </c>
      <c r="L99" s="3">
        <v>27</v>
      </c>
      <c r="M99" s="10">
        <v>2</v>
      </c>
      <c r="N99" s="9">
        <f t="shared" si="8"/>
        <v>168.3122529644269</v>
      </c>
      <c r="O99" s="5">
        <f t="shared" si="9"/>
        <v>168.3122529644269</v>
      </c>
    </row>
    <row r="100" spans="1:15" x14ac:dyDescent="0.2">
      <c r="A100" s="2">
        <v>99</v>
      </c>
      <c r="B100" s="10">
        <v>1</v>
      </c>
      <c r="C100" s="3">
        <v>0</v>
      </c>
      <c r="D100" s="4">
        <v>141.1</v>
      </c>
      <c r="E100" s="3">
        <v>120.57</v>
      </c>
      <c r="F100" s="4">
        <f t="shared" si="5"/>
        <v>261.66999999999996</v>
      </c>
      <c r="G100" s="3">
        <f t="shared" si="6"/>
        <v>370.66999999999996</v>
      </c>
      <c r="H100" s="4">
        <v>3</v>
      </c>
      <c r="I100" s="9">
        <f t="shared" si="7"/>
        <v>123.55666666666666</v>
      </c>
      <c r="J100" s="16">
        <v>0</v>
      </c>
      <c r="K100" s="10">
        <v>6</v>
      </c>
      <c r="L100" s="3">
        <v>38</v>
      </c>
      <c r="M100" s="10">
        <v>2</v>
      </c>
      <c r="N100" s="9">
        <f t="shared" si="8"/>
        <v>146.50988142292491</v>
      </c>
      <c r="O100" s="5">
        <f t="shared" si="9"/>
        <v>48.836627140974969</v>
      </c>
    </row>
    <row r="101" spans="1:15" s="19" customFormat="1" x14ac:dyDescent="0.2">
      <c r="A101" s="17">
        <v>100</v>
      </c>
      <c r="B101" s="18">
        <v>1</v>
      </c>
      <c r="C101" s="19">
        <v>1</v>
      </c>
      <c r="D101" s="19">
        <v>0</v>
      </c>
      <c r="E101" s="19">
        <v>163.55000000000001</v>
      </c>
      <c r="F101" s="19">
        <f t="shared" si="5"/>
        <v>163.55000000000001</v>
      </c>
      <c r="G101" s="19">
        <f t="shared" si="6"/>
        <v>272.55</v>
      </c>
      <c r="H101" s="19">
        <v>3</v>
      </c>
      <c r="I101" s="20">
        <f t="shared" si="7"/>
        <v>90.850000000000009</v>
      </c>
      <c r="J101" s="18">
        <v>0</v>
      </c>
      <c r="K101" s="18">
        <v>26</v>
      </c>
      <c r="L101" s="19">
        <v>52</v>
      </c>
      <c r="M101" s="18">
        <v>2</v>
      </c>
      <c r="N101" s="20">
        <f t="shared" si="8"/>
        <v>107.72727272727273</v>
      </c>
      <c r="O101" s="20">
        <f t="shared" si="9"/>
        <v>35.909090909090914</v>
      </c>
    </row>
    <row r="102" spans="1:15" s="14" customFormat="1" x14ac:dyDescent="0.2">
      <c r="A102" s="12">
        <v>101</v>
      </c>
      <c r="B102" s="13">
        <v>1</v>
      </c>
      <c r="C102" s="14">
        <v>0</v>
      </c>
      <c r="D102" s="14">
        <v>0</v>
      </c>
      <c r="E102" s="14">
        <v>49.16</v>
      </c>
      <c r="F102" s="14">
        <f t="shared" si="5"/>
        <v>49.16</v>
      </c>
      <c r="G102" s="14">
        <f t="shared" si="6"/>
        <v>158.16</v>
      </c>
      <c r="H102" s="14">
        <v>5</v>
      </c>
      <c r="I102" s="15">
        <f t="shared" si="7"/>
        <v>31.631999999999998</v>
      </c>
      <c r="J102" s="16">
        <v>0</v>
      </c>
      <c r="K102" s="13">
        <v>10</v>
      </c>
      <c r="L102" s="14">
        <v>22</v>
      </c>
      <c r="M102" s="13">
        <v>1</v>
      </c>
      <c r="N102" s="15">
        <f t="shared" si="8"/>
        <v>62.513833992094867</v>
      </c>
      <c r="O102" s="15">
        <f t="shared" si="9"/>
        <v>12.502766798418973</v>
      </c>
    </row>
    <row r="103" spans="1:15" s="14" customFormat="1" x14ac:dyDescent="0.2">
      <c r="A103" s="12">
        <v>102</v>
      </c>
      <c r="B103" s="13">
        <v>2</v>
      </c>
      <c r="C103" s="14">
        <v>0</v>
      </c>
      <c r="D103" s="14">
        <v>0</v>
      </c>
      <c r="E103" s="14">
        <v>54.5</v>
      </c>
      <c r="F103" s="14">
        <f t="shared" si="5"/>
        <v>54.5</v>
      </c>
      <c r="G103" s="14">
        <f t="shared" si="6"/>
        <v>163.5</v>
      </c>
      <c r="H103" s="14">
        <v>2</v>
      </c>
      <c r="I103" s="15">
        <f t="shared" si="7"/>
        <v>81.75</v>
      </c>
      <c r="J103" s="16">
        <v>1</v>
      </c>
      <c r="K103" s="13">
        <v>0</v>
      </c>
      <c r="L103" s="14">
        <v>29</v>
      </c>
      <c r="M103" s="13">
        <v>2</v>
      </c>
      <c r="N103" s="15">
        <f t="shared" si="8"/>
        <v>64.624505928853765</v>
      </c>
      <c r="O103" s="15">
        <f t="shared" si="9"/>
        <v>32.312252964426882</v>
      </c>
    </row>
    <row r="104" spans="1:15" x14ac:dyDescent="0.2">
      <c r="A104" s="2">
        <v>103</v>
      </c>
      <c r="B104" s="10">
        <v>2</v>
      </c>
      <c r="C104" s="3">
        <v>0</v>
      </c>
      <c r="D104" s="4">
        <v>0</v>
      </c>
      <c r="E104" s="3">
        <v>38.269999999999996</v>
      </c>
      <c r="F104" s="4">
        <f t="shared" si="5"/>
        <v>38.269999999999996</v>
      </c>
      <c r="G104" s="3">
        <f t="shared" si="6"/>
        <v>147.26999999999998</v>
      </c>
      <c r="H104" s="4">
        <v>2</v>
      </c>
      <c r="I104" s="9">
        <f t="shared" si="7"/>
        <v>73.634999999999991</v>
      </c>
      <c r="J104" s="16">
        <v>1</v>
      </c>
      <c r="K104" s="10">
        <v>0</v>
      </c>
      <c r="L104" s="3">
        <v>19</v>
      </c>
      <c r="M104" s="10">
        <v>1</v>
      </c>
      <c r="N104" s="9">
        <f t="shared" si="8"/>
        <v>58.209486166007899</v>
      </c>
      <c r="O104" s="5">
        <f t="shared" si="9"/>
        <v>29.10474308300395</v>
      </c>
    </row>
    <row r="105" spans="1:15" x14ac:dyDescent="0.2">
      <c r="A105" s="2">
        <v>104</v>
      </c>
      <c r="B105" s="10">
        <v>1</v>
      </c>
      <c r="C105" s="3">
        <v>0</v>
      </c>
      <c r="D105" s="4">
        <v>185.3</v>
      </c>
      <c r="E105" s="3">
        <v>127.69</v>
      </c>
      <c r="F105" s="4">
        <f t="shared" si="5"/>
        <v>312.99</v>
      </c>
      <c r="G105" s="3">
        <f t="shared" si="6"/>
        <v>421.99</v>
      </c>
      <c r="H105" s="4">
        <v>3</v>
      </c>
      <c r="I105" s="9">
        <f t="shared" si="7"/>
        <v>140.66333333333333</v>
      </c>
      <c r="J105" s="16">
        <v>1</v>
      </c>
      <c r="K105" s="10">
        <v>0</v>
      </c>
      <c r="L105" s="3">
        <v>19</v>
      </c>
      <c r="M105" s="10">
        <v>1</v>
      </c>
      <c r="N105" s="9">
        <f t="shared" si="8"/>
        <v>166.79446640316206</v>
      </c>
      <c r="O105" s="5">
        <f t="shared" si="9"/>
        <v>55.598155467720687</v>
      </c>
    </row>
    <row r="106" spans="1:15" x14ac:dyDescent="0.2">
      <c r="A106" s="2">
        <v>105</v>
      </c>
      <c r="B106" s="10">
        <v>1</v>
      </c>
      <c r="C106" s="3">
        <v>2</v>
      </c>
      <c r="D106" s="4">
        <v>337</v>
      </c>
      <c r="E106" s="3">
        <v>200.88</v>
      </c>
      <c r="F106" s="4">
        <f t="shared" si="5"/>
        <v>537.88</v>
      </c>
      <c r="G106" s="3">
        <f t="shared" si="6"/>
        <v>646.88</v>
      </c>
      <c r="H106" s="4">
        <v>4</v>
      </c>
      <c r="I106" s="9">
        <f t="shared" si="7"/>
        <v>161.72</v>
      </c>
      <c r="J106" s="16">
        <v>0</v>
      </c>
      <c r="K106" s="10">
        <v>0</v>
      </c>
      <c r="L106" s="3">
        <v>56</v>
      </c>
      <c r="M106" s="10">
        <v>2</v>
      </c>
      <c r="N106" s="9">
        <f t="shared" si="8"/>
        <v>255.68379446640319</v>
      </c>
      <c r="O106" s="5">
        <f t="shared" si="9"/>
        <v>63.920948616600796</v>
      </c>
    </row>
    <row r="107" spans="1:15" x14ac:dyDescent="0.2">
      <c r="A107" s="2">
        <v>106</v>
      </c>
      <c r="B107" s="10">
        <v>2</v>
      </c>
      <c r="C107" s="3">
        <v>0</v>
      </c>
      <c r="D107" s="4">
        <v>0</v>
      </c>
      <c r="E107" s="3">
        <v>62.51</v>
      </c>
      <c r="F107" s="4">
        <f t="shared" si="5"/>
        <v>62.51</v>
      </c>
      <c r="G107" s="3">
        <f t="shared" si="6"/>
        <v>171.51</v>
      </c>
      <c r="H107" s="4">
        <v>2</v>
      </c>
      <c r="I107" s="9">
        <f t="shared" si="7"/>
        <v>85.754999999999995</v>
      </c>
      <c r="J107" s="16">
        <v>1</v>
      </c>
      <c r="K107" s="10">
        <v>6</v>
      </c>
      <c r="L107" s="3">
        <v>34</v>
      </c>
      <c r="M107" s="10">
        <v>2</v>
      </c>
      <c r="N107" s="9">
        <f t="shared" si="8"/>
        <v>67.790513833992094</v>
      </c>
      <c r="O107" s="5">
        <f t="shared" si="9"/>
        <v>33.895256916996047</v>
      </c>
    </row>
    <row r="108" spans="1:15" x14ac:dyDescent="0.2">
      <c r="A108" s="2">
        <v>107</v>
      </c>
      <c r="B108" s="10">
        <v>2</v>
      </c>
      <c r="C108" s="3">
        <v>0</v>
      </c>
      <c r="D108" s="4">
        <v>0</v>
      </c>
      <c r="E108" s="3">
        <v>72.300000000000011</v>
      </c>
      <c r="F108" s="4">
        <f t="shared" si="5"/>
        <v>72.300000000000011</v>
      </c>
      <c r="G108" s="3">
        <f t="shared" si="6"/>
        <v>181.3</v>
      </c>
      <c r="H108" s="4">
        <v>5</v>
      </c>
      <c r="I108" s="9">
        <f t="shared" si="7"/>
        <v>36.260000000000005</v>
      </c>
      <c r="J108" s="16">
        <v>0</v>
      </c>
      <c r="K108" s="10">
        <v>21</v>
      </c>
      <c r="L108" s="3">
        <v>55</v>
      </c>
      <c r="M108" s="10">
        <v>2</v>
      </c>
      <c r="N108" s="9">
        <f t="shared" si="8"/>
        <v>71.660079051383406</v>
      </c>
      <c r="O108" s="5">
        <f t="shared" si="9"/>
        <v>14.332015810276683</v>
      </c>
    </row>
    <row r="109" spans="1:15" s="14" customFormat="1" x14ac:dyDescent="0.2">
      <c r="A109" s="12">
        <v>108</v>
      </c>
      <c r="B109" s="13">
        <v>1</v>
      </c>
      <c r="C109" s="14">
        <v>0</v>
      </c>
      <c r="D109" s="14">
        <v>0</v>
      </c>
      <c r="E109" s="14">
        <v>54.5</v>
      </c>
      <c r="F109" s="14">
        <f t="shared" si="5"/>
        <v>54.5</v>
      </c>
      <c r="G109" s="14">
        <f t="shared" si="6"/>
        <v>163.5</v>
      </c>
      <c r="H109" s="14">
        <v>5</v>
      </c>
      <c r="I109" s="15">
        <f t="shared" si="7"/>
        <v>32.700000000000003</v>
      </c>
      <c r="J109" s="16">
        <v>1</v>
      </c>
      <c r="K109" s="13">
        <v>22</v>
      </c>
      <c r="L109" s="14">
        <v>33</v>
      </c>
      <c r="M109" s="13">
        <v>2</v>
      </c>
      <c r="N109" s="15">
        <f t="shared" si="8"/>
        <v>64.624505928853765</v>
      </c>
      <c r="O109" s="15">
        <f t="shared" si="9"/>
        <v>12.924901185770754</v>
      </c>
    </row>
    <row r="110" spans="1:15" s="14" customFormat="1" x14ac:dyDescent="0.2">
      <c r="A110" s="12">
        <v>109</v>
      </c>
      <c r="B110" s="13">
        <v>1</v>
      </c>
      <c r="C110" s="14">
        <v>0</v>
      </c>
      <c r="D110" s="14">
        <v>229.5</v>
      </c>
      <c r="E110" s="14">
        <v>86.33</v>
      </c>
      <c r="F110" s="14">
        <f t="shared" si="5"/>
        <v>315.83</v>
      </c>
      <c r="G110" s="14">
        <f t="shared" si="6"/>
        <v>424.83</v>
      </c>
      <c r="H110" s="14">
        <v>5</v>
      </c>
      <c r="I110" s="15">
        <f t="shared" si="7"/>
        <v>84.965999999999994</v>
      </c>
      <c r="J110" s="16">
        <v>1</v>
      </c>
      <c r="K110" s="13">
        <v>0</v>
      </c>
      <c r="L110" s="14">
        <v>21</v>
      </c>
      <c r="M110" s="13">
        <v>2</v>
      </c>
      <c r="N110" s="15">
        <f t="shared" si="8"/>
        <v>167.91699604743084</v>
      </c>
      <c r="O110" s="15">
        <f t="shared" si="9"/>
        <v>33.583399209486167</v>
      </c>
    </row>
    <row r="111" spans="1:15" x14ac:dyDescent="0.2">
      <c r="A111" s="2">
        <v>110</v>
      </c>
      <c r="B111" s="10">
        <v>2</v>
      </c>
      <c r="C111" s="3">
        <v>2</v>
      </c>
      <c r="D111" s="4">
        <v>1280.0999999999999</v>
      </c>
      <c r="E111" s="3">
        <v>323.07</v>
      </c>
      <c r="F111" s="4">
        <f t="shared" si="5"/>
        <v>1603.1699999999998</v>
      </c>
      <c r="G111" s="3">
        <f t="shared" si="6"/>
        <v>1712.1699999999998</v>
      </c>
      <c r="H111" s="4">
        <v>5</v>
      </c>
      <c r="I111" s="9">
        <f t="shared" si="7"/>
        <v>342.43399999999997</v>
      </c>
      <c r="J111" s="16">
        <v>0</v>
      </c>
      <c r="K111" s="10">
        <v>12</v>
      </c>
      <c r="L111" s="3">
        <v>30</v>
      </c>
      <c r="M111" s="10">
        <v>2</v>
      </c>
      <c r="N111" s="9">
        <f t="shared" si="8"/>
        <v>676.7470355731225</v>
      </c>
      <c r="O111" s="5">
        <f t="shared" si="9"/>
        <v>135.34940711462451</v>
      </c>
    </row>
    <row r="112" spans="1:15" s="14" customFormat="1" x14ac:dyDescent="0.2">
      <c r="A112" s="12">
        <v>111</v>
      </c>
      <c r="B112" s="13">
        <v>2</v>
      </c>
      <c r="C112" s="14">
        <v>0</v>
      </c>
      <c r="D112" s="14">
        <v>301.2</v>
      </c>
      <c r="E112" s="14">
        <v>117.00999999999999</v>
      </c>
      <c r="F112" s="14">
        <f t="shared" si="5"/>
        <v>418.21</v>
      </c>
      <c r="G112" s="14">
        <f t="shared" si="6"/>
        <v>527.21</v>
      </c>
      <c r="H112" s="14">
        <v>3</v>
      </c>
      <c r="I112" s="15">
        <f t="shared" si="7"/>
        <v>175.73666666666668</v>
      </c>
      <c r="J112" s="16">
        <v>1</v>
      </c>
      <c r="K112" s="13">
        <v>0</v>
      </c>
      <c r="L112" s="14">
        <v>23</v>
      </c>
      <c r="M112" s="13">
        <v>2</v>
      </c>
      <c r="N112" s="15">
        <f t="shared" si="8"/>
        <v>208.38339920948619</v>
      </c>
      <c r="O112" s="15">
        <f t="shared" si="9"/>
        <v>69.461133069828733</v>
      </c>
    </row>
    <row r="113" spans="1:15" s="14" customFormat="1" x14ac:dyDescent="0.2">
      <c r="A113" s="12">
        <v>112</v>
      </c>
      <c r="B113" s="13">
        <v>2</v>
      </c>
      <c r="C113" s="14">
        <v>0</v>
      </c>
      <c r="D113" s="14">
        <v>455.3</v>
      </c>
      <c r="E113" s="14">
        <v>251.61</v>
      </c>
      <c r="F113" s="14">
        <f t="shared" si="5"/>
        <v>706.91000000000008</v>
      </c>
      <c r="G113" s="14">
        <f t="shared" si="6"/>
        <v>815.91000000000008</v>
      </c>
      <c r="H113" s="14">
        <v>5</v>
      </c>
      <c r="I113" s="15">
        <f t="shared" si="7"/>
        <v>163.18200000000002</v>
      </c>
      <c r="J113" s="16">
        <v>0</v>
      </c>
      <c r="K113" s="13">
        <v>0</v>
      </c>
      <c r="L113" s="14">
        <v>41</v>
      </c>
      <c r="M113" s="13">
        <v>2</v>
      </c>
      <c r="N113" s="15">
        <f t="shared" si="8"/>
        <v>322.49407114624512</v>
      </c>
      <c r="O113" s="15">
        <f t="shared" si="9"/>
        <v>64.498814229249021</v>
      </c>
    </row>
    <row r="114" spans="1:15" s="14" customFormat="1" x14ac:dyDescent="0.2">
      <c r="A114" s="12">
        <v>113</v>
      </c>
      <c r="B114" s="13">
        <v>2</v>
      </c>
      <c r="C114" s="14">
        <v>0</v>
      </c>
      <c r="D114" s="14">
        <v>218</v>
      </c>
      <c r="E114" s="14">
        <v>111.66999999999999</v>
      </c>
      <c r="F114" s="14">
        <f t="shared" si="5"/>
        <v>329.66999999999996</v>
      </c>
      <c r="G114" s="14">
        <f t="shared" si="6"/>
        <v>438.66999999999996</v>
      </c>
      <c r="H114" s="14">
        <v>1</v>
      </c>
      <c r="I114" s="15">
        <f t="shared" si="7"/>
        <v>438.66999999999996</v>
      </c>
      <c r="J114" s="16">
        <v>1</v>
      </c>
      <c r="K114" s="13">
        <v>2</v>
      </c>
      <c r="L114" s="14">
        <v>44</v>
      </c>
      <c r="M114" s="13">
        <v>1</v>
      </c>
      <c r="N114" s="15">
        <f t="shared" si="8"/>
        <v>173.38735177865613</v>
      </c>
      <c r="O114" s="15">
        <f t="shared" si="9"/>
        <v>173.38735177865613</v>
      </c>
    </row>
    <row r="115" spans="1:15" s="14" customFormat="1" x14ac:dyDescent="0.2">
      <c r="A115" s="12">
        <v>114</v>
      </c>
      <c r="B115" s="13">
        <v>2</v>
      </c>
      <c r="C115" s="14">
        <v>0</v>
      </c>
      <c r="D115" s="14">
        <v>411.1</v>
      </c>
      <c r="E115" s="14">
        <v>219.57</v>
      </c>
      <c r="F115" s="14">
        <f t="shared" si="5"/>
        <v>630.67000000000007</v>
      </c>
      <c r="G115" s="14">
        <f t="shared" si="6"/>
        <v>739.67000000000007</v>
      </c>
      <c r="H115" s="14">
        <v>6</v>
      </c>
      <c r="I115" s="15">
        <f t="shared" si="7"/>
        <v>123.27833333333335</v>
      </c>
      <c r="J115" s="16">
        <v>0</v>
      </c>
      <c r="K115" s="13">
        <v>24</v>
      </c>
      <c r="L115" s="14">
        <v>56</v>
      </c>
      <c r="M115" s="13">
        <v>2</v>
      </c>
      <c r="N115" s="15">
        <f t="shared" si="8"/>
        <v>292.35968379446643</v>
      </c>
      <c r="O115" s="15">
        <f t="shared" si="9"/>
        <v>48.726613965744413</v>
      </c>
    </row>
    <row r="116" spans="1:15" x14ac:dyDescent="0.2">
      <c r="A116" s="2">
        <v>115</v>
      </c>
      <c r="B116" s="10">
        <v>2</v>
      </c>
      <c r="C116" s="3">
        <v>1</v>
      </c>
      <c r="D116" s="4">
        <v>459</v>
      </c>
      <c r="E116" s="3">
        <v>138.84</v>
      </c>
      <c r="F116" s="4">
        <f t="shared" si="5"/>
        <v>597.84</v>
      </c>
      <c r="G116" s="3">
        <f t="shared" si="6"/>
        <v>706.84</v>
      </c>
      <c r="H116" s="4">
        <v>3</v>
      </c>
      <c r="I116" s="9">
        <f t="shared" si="7"/>
        <v>235.61333333333334</v>
      </c>
      <c r="J116" s="16">
        <v>0</v>
      </c>
      <c r="K116" s="10">
        <v>5</v>
      </c>
      <c r="L116" s="3">
        <v>26</v>
      </c>
      <c r="M116" s="10">
        <v>2</v>
      </c>
      <c r="N116" s="9">
        <f t="shared" si="8"/>
        <v>279.38339920948619</v>
      </c>
      <c r="O116" s="5">
        <f t="shared" si="9"/>
        <v>93.127799736495405</v>
      </c>
    </row>
    <row r="117" spans="1:15" s="14" customFormat="1" x14ac:dyDescent="0.2">
      <c r="A117" s="12">
        <v>116</v>
      </c>
      <c r="B117" s="13">
        <v>2</v>
      </c>
      <c r="C117" s="14">
        <v>0</v>
      </c>
      <c r="D117" s="14">
        <v>218</v>
      </c>
      <c r="E117" s="14">
        <v>129.46999999999997</v>
      </c>
      <c r="F117" s="14">
        <f t="shared" si="5"/>
        <v>347.46999999999997</v>
      </c>
      <c r="G117" s="14">
        <f t="shared" si="6"/>
        <v>456.46999999999997</v>
      </c>
      <c r="H117" s="14">
        <v>3</v>
      </c>
      <c r="I117" s="15">
        <f t="shared" si="7"/>
        <v>152.15666666666667</v>
      </c>
      <c r="J117" s="16">
        <v>1</v>
      </c>
      <c r="K117" s="13">
        <v>5</v>
      </c>
      <c r="L117" s="14">
        <v>26</v>
      </c>
      <c r="M117" s="13">
        <v>2</v>
      </c>
      <c r="N117" s="15">
        <f t="shared" si="8"/>
        <v>180.42292490118578</v>
      </c>
      <c r="O117" s="15">
        <f t="shared" si="9"/>
        <v>60.140974967061929</v>
      </c>
    </row>
    <row r="118" spans="1:15" x14ac:dyDescent="0.2">
      <c r="A118" s="2">
        <v>117</v>
      </c>
      <c r="B118" s="10">
        <v>1</v>
      </c>
      <c r="C118" s="3">
        <v>2</v>
      </c>
      <c r="D118" s="4">
        <v>612.31999999999994</v>
      </c>
      <c r="E118" s="3">
        <v>254.48999999999998</v>
      </c>
      <c r="F118" s="4">
        <f t="shared" si="5"/>
        <v>866.81</v>
      </c>
      <c r="G118" s="3">
        <f t="shared" si="6"/>
        <v>975.81</v>
      </c>
      <c r="H118" s="4">
        <v>5</v>
      </c>
      <c r="I118" s="9">
        <f t="shared" si="7"/>
        <v>195.16199999999998</v>
      </c>
      <c r="J118" s="16">
        <v>0</v>
      </c>
      <c r="K118" s="10">
        <v>16</v>
      </c>
      <c r="L118" s="3">
        <v>56</v>
      </c>
      <c r="M118" s="10">
        <v>2</v>
      </c>
      <c r="N118" s="9">
        <f t="shared" si="8"/>
        <v>385.69565217391306</v>
      </c>
      <c r="O118" s="5">
        <f t="shared" si="9"/>
        <v>77.139130434782601</v>
      </c>
    </row>
    <row r="119" spans="1:15" x14ac:dyDescent="0.2">
      <c r="A119" s="2">
        <v>118</v>
      </c>
      <c r="B119" s="10">
        <v>1</v>
      </c>
      <c r="C119" s="3">
        <v>0</v>
      </c>
      <c r="D119" s="4">
        <v>0</v>
      </c>
      <c r="E119" s="3">
        <v>61.62</v>
      </c>
      <c r="F119" s="4">
        <f t="shared" si="5"/>
        <v>61.62</v>
      </c>
      <c r="G119" s="3">
        <f t="shared" si="6"/>
        <v>170.62</v>
      </c>
      <c r="H119" s="4">
        <v>4</v>
      </c>
      <c r="I119" s="9">
        <f t="shared" si="7"/>
        <v>42.655000000000001</v>
      </c>
      <c r="J119" s="16">
        <v>0</v>
      </c>
      <c r="K119" s="10">
        <v>4</v>
      </c>
      <c r="L119" s="3">
        <v>14</v>
      </c>
      <c r="M119" s="10">
        <v>1</v>
      </c>
      <c r="N119" s="9">
        <f t="shared" si="8"/>
        <v>67.438735177865624</v>
      </c>
      <c r="O119" s="5">
        <f t="shared" si="9"/>
        <v>16.859683794466406</v>
      </c>
    </row>
    <row r="120" spans="1:15" x14ac:dyDescent="0.2">
      <c r="A120" s="2">
        <v>119</v>
      </c>
      <c r="B120" s="10">
        <v>2</v>
      </c>
      <c r="C120" s="3">
        <v>0</v>
      </c>
      <c r="D120" s="4">
        <v>256.02</v>
      </c>
      <c r="E120" s="3">
        <v>157.95000000000002</v>
      </c>
      <c r="F120" s="4">
        <f t="shared" si="5"/>
        <v>413.97</v>
      </c>
      <c r="G120" s="3">
        <f t="shared" si="6"/>
        <v>522.97</v>
      </c>
      <c r="H120" s="4">
        <v>5</v>
      </c>
      <c r="I120" s="9">
        <f t="shared" si="7"/>
        <v>104.59400000000001</v>
      </c>
      <c r="J120" s="16">
        <v>0</v>
      </c>
      <c r="K120" s="10">
        <v>20</v>
      </c>
      <c r="L120" s="3">
        <v>52</v>
      </c>
      <c r="M120" s="10">
        <v>2</v>
      </c>
      <c r="N120" s="9">
        <f t="shared" si="8"/>
        <v>206.70750988142296</v>
      </c>
      <c r="O120" s="5">
        <f t="shared" si="9"/>
        <v>41.34150197628459</v>
      </c>
    </row>
    <row r="121" spans="1:15" s="14" customFormat="1" x14ac:dyDescent="0.2">
      <c r="A121" s="12">
        <v>120</v>
      </c>
      <c r="B121" s="13">
        <v>1</v>
      </c>
      <c r="C121" s="14">
        <v>0</v>
      </c>
      <c r="D121" s="14">
        <v>0</v>
      </c>
      <c r="E121" s="14">
        <v>57.169999999999995</v>
      </c>
      <c r="F121" s="14">
        <f t="shared" si="5"/>
        <v>57.169999999999995</v>
      </c>
      <c r="G121" s="14">
        <f t="shared" si="6"/>
        <v>166.17</v>
      </c>
      <c r="H121" s="14">
        <v>2</v>
      </c>
      <c r="I121" s="15">
        <f t="shared" si="7"/>
        <v>83.084999999999994</v>
      </c>
      <c r="J121" s="16">
        <v>1</v>
      </c>
      <c r="K121" s="13">
        <v>2</v>
      </c>
      <c r="L121" s="14">
        <v>13</v>
      </c>
      <c r="M121" s="13">
        <v>1</v>
      </c>
      <c r="N121" s="15">
        <f t="shared" si="8"/>
        <v>65.679841897233203</v>
      </c>
      <c r="O121" s="15">
        <f t="shared" si="9"/>
        <v>32.839920948616601</v>
      </c>
    </row>
    <row r="122" spans="1:15" x14ac:dyDescent="0.2">
      <c r="A122" s="2">
        <v>121</v>
      </c>
      <c r="B122" s="10">
        <v>2</v>
      </c>
      <c r="C122" s="3">
        <v>1</v>
      </c>
      <c r="D122" s="4">
        <v>1124.5</v>
      </c>
      <c r="E122" s="3">
        <v>399.09</v>
      </c>
      <c r="F122" s="4">
        <f t="shared" si="5"/>
        <v>1523.59</v>
      </c>
      <c r="G122" s="3">
        <f t="shared" si="6"/>
        <v>1632.59</v>
      </c>
      <c r="H122" s="4">
        <v>5</v>
      </c>
      <c r="I122" s="9">
        <f t="shared" si="7"/>
        <v>326.51799999999997</v>
      </c>
      <c r="J122" s="16">
        <v>0</v>
      </c>
      <c r="K122" s="10">
        <v>19</v>
      </c>
      <c r="L122" s="3">
        <v>47</v>
      </c>
      <c r="M122" s="10">
        <v>2</v>
      </c>
      <c r="N122" s="9">
        <f t="shared" si="8"/>
        <v>645.29249011857712</v>
      </c>
      <c r="O122" s="5">
        <f t="shared" si="9"/>
        <v>129.0584980237154</v>
      </c>
    </row>
    <row r="123" spans="1:15" x14ac:dyDescent="0.2">
      <c r="A123" s="2">
        <v>122</v>
      </c>
      <c r="B123" s="10">
        <v>2</v>
      </c>
      <c r="C123" s="3">
        <v>0</v>
      </c>
      <c r="D123" s="4">
        <v>0</v>
      </c>
      <c r="E123" s="3">
        <v>67.849999999999994</v>
      </c>
      <c r="F123" s="4">
        <f t="shared" si="5"/>
        <v>67.849999999999994</v>
      </c>
      <c r="G123" s="3">
        <f t="shared" si="6"/>
        <v>176.85</v>
      </c>
      <c r="H123" s="4">
        <v>5</v>
      </c>
      <c r="I123" s="9">
        <f t="shared" si="7"/>
        <v>35.369999999999997</v>
      </c>
      <c r="J123" s="16">
        <v>0</v>
      </c>
      <c r="K123" s="10">
        <v>16</v>
      </c>
      <c r="L123" s="3">
        <v>54</v>
      </c>
      <c r="M123" s="10">
        <v>2</v>
      </c>
      <c r="N123" s="9">
        <f t="shared" si="8"/>
        <v>69.901185770750985</v>
      </c>
      <c r="O123" s="5">
        <f t="shared" si="9"/>
        <v>13.980237154150197</v>
      </c>
    </row>
    <row r="124" spans="1:15" x14ac:dyDescent="0.2">
      <c r="A124" s="2">
        <v>123</v>
      </c>
      <c r="B124" s="10">
        <v>1</v>
      </c>
      <c r="C124" s="3">
        <v>0</v>
      </c>
      <c r="D124" s="4">
        <v>301.2</v>
      </c>
      <c r="E124" s="3">
        <v>108.11</v>
      </c>
      <c r="F124" s="4">
        <f t="shared" si="5"/>
        <v>409.31</v>
      </c>
      <c r="G124" s="3">
        <f t="shared" si="6"/>
        <v>518.30999999999995</v>
      </c>
      <c r="H124" s="4">
        <v>5</v>
      </c>
      <c r="I124" s="9">
        <f t="shared" si="7"/>
        <v>103.66199999999999</v>
      </c>
      <c r="J124" s="16">
        <v>0</v>
      </c>
      <c r="K124" s="10">
        <v>6</v>
      </c>
      <c r="L124" s="3">
        <v>46</v>
      </c>
      <c r="M124" s="10">
        <v>2</v>
      </c>
      <c r="N124" s="9">
        <f t="shared" si="8"/>
        <v>204.86561264822134</v>
      </c>
      <c r="O124" s="5">
        <f t="shared" si="9"/>
        <v>40.973122529644272</v>
      </c>
    </row>
    <row r="125" spans="1:15" x14ac:dyDescent="0.2">
      <c r="A125" s="2">
        <v>124</v>
      </c>
      <c r="B125" s="10">
        <v>1</v>
      </c>
      <c r="C125" s="3">
        <v>0</v>
      </c>
      <c r="D125" s="4">
        <v>0</v>
      </c>
      <c r="E125" s="3">
        <v>62.51</v>
      </c>
      <c r="F125" s="4">
        <f t="shared" si="5"/>
        <v>62.51</v>
      </c>
      <c r="G125" s="3">
        <f t="shared" si="6"/>
        <v>171.51</v>
      </c>
      <c r="H125" s="4">
        <v>1</v>
      </c>
      <c r="I125" s="9">
        <f t="shared" si="7"/>
        <v>171.51</v>
      </c>
      <c r="J125" s="16">
        <v>0</v>
      </c>
      <c r="K125" s="10">
        <v>1</v>
      </c>
      <c r="L125" s="3">
        <v>23</v>
      </c>
      <c r="M125" s="10">
        <v>2</v>
      </c>
      <c r="N125" s="9">
        <f t="shared" si="8"/>
        <v>67.790513833992094</v>
      </c>
      <c r="O125" s="5">
        <f t="shared" si="9"/>
        <v>67.790513833992094</v>
      </c>
    </row>
    <row r="126" spans="1:15" x14ac:dyDescent="0.2">
      <c r="A126" s="2">
        <v>125</v>
      </c>
      <c r="B126" s="10">
        <v>1</v>
      </c>
      <c r="C126" s="3">
        <v>2</v>
      </c>
      <c r="D126" s="4">
        <v>395.5</v>
      </c>
      <c r="E126" s="3">
        <v>163.5</v>
      </c>
      <c r="F126" s="4">
        <f t="shared" si="5"/>
        <v>559</v>
      </c>
      <c r="G126" s="3">
        <f t="shared" si="6"/>
        <v>668</v>
      </c>
      <c r="H126" s="4">
        <v>5</v>
      </c>
      <c r="I126" s="9">
        <f t="shared" si="7"/>
        <v>133.6</v>
      </c>
      <c r="J126" s="16">
        <v>0</v>
      </c>
      <c r="K126" s="10">
        <v>10</v>
      </c>
      <c r="L126" s="3">
        <v>51</v>
      </c>
      <c r="M126" s="10">
        <v>2</v>
      </c>
      <c r="N126" s="9">
        <f t="shared" si="8"/>
        <v>264.03162055335969</v>
      </c>
      <c r="O126" s="5">
        <f t="shared" si="9"/>
        <v>52.806324110671937</v>
      </c>
    </row>
    <row r="127" spans="1:15" s="14" customFormat="1" x14ac:dyDescent="0.2">
      <c r="A127" s="12">
        <v>126</v>
      </c>
      <c r="B127" s="13">
        <v>1</v>
      </c>
      <c r="C127" s="14">
        <v>0</v>
      </c>
      <c r="D127" s="14">
        <v>0</v>
      </c>
      <c r="E127" s="14">
        <v>32.04</v>
      </c>
      <c r="F127" s="14">
        <f t="shared" si="5"/>
        <v>32.04</v>
      </c>
      <c r="G127" s="14">
        <f t="shared" si="6"/>
        <v>141.04</v>
      </c>
      <c r="H127" s="14">
        <v>5</v>
      </c>
      <c r="I127" s="15">
        <f t="shared" si="7"/>
        <v>28.207999999999998</v>
      </c>
      <c r="J127" s="16">
        <v>0</v>
      </c>
      <c r="K127" s="13">
        <v>7</v>
      </c>
      <c r="L127" s="14">
        <v>24</v>
      </c>
      <c r="M127" s="13">
        <v>1</v>
      </c>
      <c r="N127" s="15">
        <f t="shared" si="8"/>
        <v>55.747035573122531</v>
      </c>
      <c r="O127" s="15">
        <f t="shared" si="9"/>
        <v>11.149407114624506</v>
      </c>
    </row>
    <row r="128" spans="1:15" x14ac:dyDescent="0.2">
      <c r="A128" s="2">
        <v>127</v>
      </c>
      <c r="B128" s="10">
        <v>2</v>
      </c>
      <c r="C128" s="3">
        <v>0</v>
      </c>
      <c r="D128" s="4">
        <v>218</v>
      </c>
      <c r="E128" s="3">
        <v>127.69</v>
      </c>
      <c r="F128" s="4">
        <f t="shared" si="5"/>
        <v>345.69</v>
      </c>
      <c r="G128" s="3">
        <f t="shared" si="6"/>
        <v>454.69</v>
      </c>
      <c r="H128" s="4">
        <v>1</v>
      </c>
      <c r="I128" s="9">
        <f t="shared" si="7"/>
        <v>454.69</v>
      </c>
      <c r="J128" s="16">
        <v>0</v>
      </c>
      <c r="K128" s="10">
        <v>2</v>
      </c>
      <c r="L128" s="3">
        <v>16</v>
      </c>
      <c r="M128" s="10">
        <v>1</v>
      </c>
      <c r="N128" s="9">
        <f t="shared" si="8"/>
        <v>179.71936758893281</v>
      </c>
      <c r="O128" s="5">
        <f t="shared" si="9"/>
        <v>179.71936758893281</v>
      </c>
    </row>
    <row r="129" spans="1:15" x14ac:dyDescent="0.2">
      <c r="A129" s="2">
        <v>128</v>
      </c>
      <c r="B129" s="10">
        <v>2</v>
      </c>
      <c r="C129" s="3">
        <v>0</v>
      </c>
      <c r="D129" s="4">
        <v>185.3</v>
      </c>
      <c r="E129" s="3">
        <v>150.83000000000001</v>
      </c>
      <c r="F129" s="4">
        <f t="shared" si="5"/>
        <v>336.13</v>
      </c>
      <c r="G129" s="3">
        <f t="shared" si="6"/>
        <v>445.13</v>
      </c>
      <c r="H129" s="4">
        <v>4</v>
      </c>
      <c r="I129" s="9">
        <f t="shared" si="7"/>
        <v>111.2825</v>
      </c>
      <c r="J129" s="16">
        <v>0</v>
      </c>
      <c r="K129" s="10">
        <v>5</v>
      </c>
      <c r="L129" s="3">
        <v>37</v>
      </c>
      <c r="M129" s="10">
        <v>2</v>
      </c>
      <c r="N129" s="9">
        <f t="shared" si="8"/>
        <v>175.94071146245059</v>
      </c>
      <c r="O129" s="5">
        <f t="shared" si="9"/>
        <v>43.985177865612648</v>
      </c>
    </row>
    <row r="130" spans="1:15" s="14" customFormat="1" x14ac:dyDescent="0.2">
      <c r="A130" s="12">
        <v>129</v>
      </c>
      <c r="B130" s="13">
        <v>2</v>
      </c>
      <c r="C130" s="14">
        <v>0</v>
      </c>
      <c r="D130" s="14">
        <v>0</v>
      </c>
      <c r="E130" s="14">
        <v>68.740000000000009</v>
      </c>
      <c r="F130" s="14">
        <f t="shared" si="5"/>
        <v>68.740000000000009</v>
      </c>
      <c r="G130" s="14">
        <f t="shared" si="6"/>
        <v>177.74</v>
      </c>
      <c r="H130" s="14">
        <v>3</v>
      </c>
      <c r="I130" s="15">
        <f t="shared" si="7"/>
        <v>59.24666666666667</v>
      </c>
      <c r="J130" s="16">
        <v>0</v>
      </c>
      <c r="K130" s="13">
        <v>6</v>
      </c>
      <c r="L130" s="14">
        <v>31</v>
      </c>
      <c r="M130" s="13">
        <v>2</v>
      </c>
      <c r="N130" s="15">
        <f t="shared" si="8"/>
        <v>70.252964426877483</v>
      </c>
      <c r="O130" s="15">
        <f t="shared" si="9"/>
        <v>23.41765480895916</v>
      </c>
    </row>
    <row r="131" spans="1:15" x14ac:dyDescent="0.2">
      <c r="A131" s="2">
        <v>130</v>
      </c>
      <c r="B131" s="10">
        <v>1</v>
      </c>
      <c r="C131" s="3">
        <v>0</v>
      </c>
      <c r="D131" s="4">
        <v>229.5</v>
      </c>
      <c r="E131" s="3">
        <v>140.14999999999998</v>
      </c>
      <c r="F131" s="4">
        <f t="shared" ref="F131:F186" si="10">D131+E131</f>
        <v>369.65</v>
      </c>
      <c r="G131" s="3">
        <f t="shared" ref="G131:G186" si="11">F131+109</f>
        <v>478.65</v>
      </c>
      <c r="H131" s="4">
        <v>4</v>
      </c>
      <c r="I131" s="9">
        <f t="shared" ref="I131:I186" si="12">G131/H131</f>
        <v>119.66249999999999</v>
      </c>
      <c r="J131" s="16">
        <v>1</v>
      </c>
      <c r="K131" s="10">
        <v>26</v>
      </c>
      <c r="L131" s="3">
        <v>28</v>
      </c>
      <c r="M131" s="10">
        <v>1</v>
      </c>
      <c r="N131" s="9">
        <f t="shared" ref="N131:N186" si="13">G131/2.53</f>
        <v>189.18972332015809</v>
      </c>
      <c r="O131" s="5">
        <f t="shared" ref="O131:O186" si="14">I131/2.53</f>
        <v>47.297430830039524</v>
      </c>
    </row>
    <row r="132" spans="1:15" s="14" customFormat="1" x14ac:dyDescent="0.2">
      <c r="A132" s="12">
        <v>131</v>
      </c>
      <c r="B132" s="13">
        <v>1</v>
      </c>
      <c r="C132" s="14">
        <v>0</v>
      </c>
      <c r="D132" s="14">
        <v>0</v>
      </c>
      <c r="E132" s="14">
        <v>58.06</v>
      </c>
      <c r="F132" s="14">
        <f t="shared" si="10"/>
        <v>58.06</v>
      </c>
      <c r="G132" s="14">
        <f t="shared" si="11"/>
        <v>167.06</v>
      </c>
      <c r="H132" s="14">
        <v>5</v>
      </c>
      <c r="I132" s="15">
        <f t="shared" si="12"/>
        <v>33.411999999999999</v>
      </c>
      <c r="J132" s="16">
        <v>0</v>
      </c>
      <c r="K132" s="13">
        <v>22</v>
      </c>
      <c r="L132" s="14">
        <v>77</v>
      </c>
      <c r="M132" s="13">
        <v>2</v>
      </c>
      <c r="N132" s="15">
        <f t="shared" si="13"/>
        <v>66.031620553359687</v>
      </c>
      <c r="O132" s="15">
        <f t="shared" si="14"/>
        <v>13.206324110671938</v>
      </c>
    </row>
    <row r="133" spans="1:15" s="14" customFormat="1" x14ac:dyDescent="0.2">
      <c r="A133" s="12">
        <v>132</v>
      </c>
      <c r="B133" s="13">
        <v>1</v>
      </c>
      <c r="C133" s="14">
        <v>0</v>
      </c>
      <c r="D133" s="14">
        <v>166</v>
      </c>
      <c r="E133" s="14">
        <v>145.75</v>
      </c>
      <c r="F133" s="14">
        <f t="shared" si="10"/>
        <v>311.75</v>
      </c>
      <c r="G133" s="14">
        <f t="shared" si="11"/>
        <v>420.75</v>
      </c>
      <c r="H133" s="14">
        <v>5</v>
      </c>
      <c r="I133" s="15">
        <f t="shared" si="12"/>
        <v>84.15</v>
      </c>
      <c r="J133" s="16">
        <v>0</v>
      </c>
      <c r="K133" s="13">
        <v>18</v>
      </c>
      <c r="L133" s="14">
        <v>54</v>
      </c>
      <c r="M133" s="13">
        <v>2</v>
      </c>
      <c r="N133" s="15">
        <f t="shared" si="13"/>
        <v>166.30434782608697</v>
      </c>
      <c r="O133" s="15">
        <f t="shared" si="14"/>
        <v>33.260869565217398</v>
      </c>
    </row>
    <row r="134" spans="1:15" s="14" customFormat="1" x14ac:dyDescent="0.2">
      <c r="A134" s="12">
        <v>133</v>
      </c>
      <c r="B134" s="13">
        <v>1</v>
      </c>
      <c r="C134" s="14">
        <v>0</v>
      </c>
      <c r="D134" s="14">
        <v>0</v>
      </c>
      <c r="E134" s="14">
        <v>65.180000000000007</v>
      </c>
      <c r="F134" s="14">
        <f t="shared" si="10"/>
        <v>65.180000000000007</v>
      </c>
      <c r="G134" s="14">
        <f t="shared" si="11"/>
        <v>174.18</v>
      </c>
      <c r="H134" s="14">
        <v>1</v>
      </c>
      <c r="I134" s="15">
        <f t="shared" si="12"/>
        <v>174.18</v>
      </c>
      <c r="J134" s="16">
        <v>1</v>
      </c>
      <c r="K134" s="13">
        <v>22</v>
      </c>
      <c r="L134" s="14">
        <v>38</v>
      </c>
      <c r="M134" s="13">
        <v>2</v>
      </c>
      <c r="N134" s="15">
        <f t="shared" si="13"/>
        <v>68.845849802371546</v>
      </c>
      <c r="O134" s="15">
        <f t="shared" si="14"/>
        <v>68.845849802371546</v>
      </c>
    </row>
    <row r="135" spans="1:15" x14ac:dyDescent="0.2">
      <c r="A135" s="2">
        <v>134</v>
      </c>
      <c r="B135" s="10">
        <v>2</v>
      </c>
      <c r="C135" s="3">
        <v>2</v>
      </c>
      <c r="D135" s="4">
        <v>768.06</v>
      </c>
      <c r="E135" s="3">
        <v>189.57</v>
      </c>
      <c r="F135" s="4">
        <f t="shared" si="10"/>
        <v>957.62999999999988</v>
      </c>
      <c r="G135" s="3">
        <f t="shared" si="11"/>
        <v>1066.6299999999999</v>
      </c>
      <c r="H135" s="4">
        <v>5</v>
      </c>
      <c r="I135" s="9">
        <f t="shared" si="12"/>
        <v>213.32599999999996</v>
      </c>
      <c r="J135" s="16">
        <v>0</v>
      </c>
      <c r="K135" s="10">
        <v>11</v>
      </c>
      <c r="L135" s="3">
        <v>32</v>
      </c>
      <c r="M135" s="10">
        <v>2</v>
      </c>
      <c r="N135" s="9">
        <f t="shared" si="13"/>
        <v>421.59288537549406</v>
      </c>
      <c r="O135" s="5">
        <f t="shared" si="14"/>
        <v>84.318577075098801</v>
      </c>
    </row>
    <row r="136" spans="1:15" x14ac:dyDescent="0.2">
      <c r="A136" s="2">
        <v>135</v>
      </c>
      <c r="B136" s="10">
        <v>1</v>
      </c>
      <c r="C136" s="3">
        <v>0</v>
      </c>
      <c r="D136" s="4">
        <v>0</v>
      </c>
      <c r="E136" s="3">
        <v>56.28</v>
      </c>
      <c r="F136" s="4">
        <f t="shared" si="10"/>
        <v>56.28</v>
      </c>
      <c r="G136" s="3">
        <f t="shared" si="11"/>
        <v>165.28</v>
      </c>
      <c r="H136" s="4">
        <v>2</v>
      </c>
      <c r="I136" s="9">
        <f t="shared" si="12"/>
        <v>82.64</v>
      </c>
      <c r="J136" s="16">
        <v>1</v>
      </c>
      <c r="K136" s="10">
        <v>2</v>
      </c>
      <c r="L136" s="3">
        <v>13</v>
      </c>
      <c r="M136" s="10">
        <v>1</v>
      </c>
      <c r="N136" s="9">
        <f t="shared" si="13"/>
        <v>65.328063241106719</v>
      </c>
      <c r="O136" s="5">
        <f t="shared" si="14"/>
        <v>32.664031620553359</v>
      </c>
    </row>
    <row r="137" spans="1:15" x14ac:dyDescent="0.2">
      <c r="A137" s="2">
        <v>136</v>
      </c>
      <c r="B137" s="10">
        <v>2</v>
      </c>
      <c r="C137" s="3">
        <v>0</v>
      </c>
      <c r="D137" s="4">
        <v>185.3</v>
      </c>
      <c r="E137" s="3">
        <v>127.69</v>
      </c>
      <c r="F137" s="4">
        <f t="shared" si="10"/>
        <v>312.99</v>
      </c>
      <c r="G137" s="3">
        <f t="shared" si="11"/>
        <v>421.99</v>
      </c>
      <c r="H137" s="4">
        <v>1</v>
      </c>
      <c r="I137" s="9">
        <f t="shared" si="12"/>
        <v>421.99</v>
      </c>
      <c r="J137" s="16">
        <v>0</v>
      </c>
      <c r="K137" s="10">
        <v>1</v>
      </c>
      <c r="L137" s="3">
        <v>44</v>
      </c>
      <c r="M137" s="10">
        <v>1</v>
      </c>
      <c r="N137" s="9">
        <f t="shared" si="13"/>
        <v>166.79446640316206</v>
      </c>
      <c r="O137" s="5">
        <f t="shared" si="14"/>
        <v>166.79446640316206</v>
      </c>
    </row>
    <row r="138" spans="1:15" x14ac:dyDescent="0.2">
      <c r="A138" s="2">
        <v>137</v>
      </c>
      <c r="B138" s="10">
        <v>2</v>
      </c>
      <c r="C138" s="3">
        <v>0</v>
      </c>
      <c r="D138" s="4">
        <v>0</v>
      </c>
      <c r="E138" s="3">
        <v>66.960000000000008</v>
      </c>
      <c r="F138" s="4">
        <f t="shared" si="10"/>
        <v>66.960000000000008</v>
      </c>
      <c r="G138" s="3">
        <f t="shared" si="11"/>
        <v>175.96</v>
      </c>
      <c r="H138" s="4">
        <v>2</v>
      </c>
      <c r="I138" s="9">
        <f t="shared" si="12"/>
        <v>87.98</v>
      </c>
      <c r="J138" s="16">
        <v>0</v>
      </c>
      <c r="K138" s="10">
        <v>21</v>
      </c>
      <c r="L138" s="3">
        <v>62</v>
      </c>
      <c r="M138" s="10">
        <v>2</v>
      </c>
      <c r="N138" s="9">
        <f t="shared" si="13"/>
        <v>69.549407114624515</v>
      </c>
      <c r="O138" s="5">
        <f t="shared" si="14"/>
        <v>34.774703557312257</v>
      </c>
    </row>
    <row r="139" spans="1:15" s="14" customFormat="1" x14ac:dyDescent="0.2">
      <c r="A139" s="12">
        <v>138</v>
      </c>
      <c r="B139" s="13">
        <v>1</v>
      </c>
      <c r="C139" s="14">
        <v>0</v>
      </c>
      <c r="D139" s="14">
        <v>0</v>
      </c>
      <c r="E139" s="14">
        <v>57.169999999999995</v>
      </c>
      <c r="F139" s="14">
        <f t="shared" si="10"/>
        <v>57.169999999999995</v>
      </c>
      <c r="G139" s="14">
        <f t="shared" si="11"/>
        <v>166.17</v>
      </c>
      <c r="H139" s="14">
        <v>1</v>
      </c>
      <c r="I139" s="15">
        <f t="shared" si="12"/>
        <v>166.17</v>
      </c>
      <c r="J139" s="16">
        <v>0</v>
      </c>
      <c r="K139" s="13">
        <v>1</v>
      </c>
      <c r="L139" s="14">
        <v>47</v>
      </c>
      <c r="M139" s="13">
        <v>2</v>
      </c>
      <c r="N139" s="15">
        <f t="shared" si="13"/>
        <v>65.679841897233203</v>
      </c>
      <c r="O139" s="15">
        <f t="shared" si="14"/>
        <v>65.679841897233203</v>
      </c>
    </row>
    <row r="140" spans="1:15" x14ac:dyDescent="0.2">
      <c r="A140" s="2">
        <v>139</v>
      </c>
      <c r="B140" s="10">
        <v>1</v>
      </c>
      <c r="C140" s="3">
        <v>1</v>
      </c>
      <c r="D140" s="4">
        <v>218</v>
      </c>
      <c r="E140" s="3">
        <v>138.37</v>
      </c>
      <c r="F140" s="4">
        <f t="shared" si="10"/>
        <v>356.37</v>
      </c>
      <c r="G140" s="3">
        <f t="shared" si="11"/>
        <v>465.37</v>
      </c>
      <c r="H140" s="4">
        <v>5</v>
      </c>
      <c r="I140" s="9">
        <f t="shared" si="12"/>
        <v>93.073999999999998</v>
      </c>
      <c r="J140" s="16">
        <v>1</v>
      </c>
      <c r="K140" s="10">
        <v>13</v>
      </c>
      <c r="L140" s="3">
        <v>44</v>
      </c>
      <c r="M140" s="10">
        <v>2</v>
      </c>
      <c r="N140" s="9">
        <f t="shared" si="13"/>
        <v>183.94071146245062</v>
      </c>
      <c r="O140" s="5">
        <f t="shared" si="14"/>
        <v>36.788142292490122</v>
      </c>
    </row>
    <row r="141" spans="1:15" x14ac:dyDescent="0.2">
      <c r="A141" s="2">
        <v>140</v>
      </c>
      <c r="B141" s="10">
        <v>2</v>
      </c>
      <c r="C141" s="3">
        <v>3</v>
      </c>
      <c r="D141" s="4">
        <v>614.20000000000005</v>
      </c>
      <c r="E141" s="3">
        <v>258.09999999999997</v>
      </c>
      <c r="F141" s="4">
        <f t="shared" si="10"/>
        <v>872.3</v>
      </c>
      <c r="G141" s="3">
        <f t="shared" si="11"/>
        <v>981.3</v>
      </c>
      <c r="H141" s="4">
        <v>5</v>
      </c>
      <c r="I141" s="9">
        <f t="shared" si="12"/>
        <v>196.26</v>
      </c>
      <c r="J141" s="16">
        <v>0</v>
      </c>
      <c r="K141" s="10">
        <v>9</v>
      </c>
      <c r="L141" s="3">
        <v>21</v>
      </c>
      <c r="M141" s="10">
        <v>2</v>
      </c>
      <c r="N141" s="9">
        <f t="shared" si="13"/>
        <v>387.86561264822137</v>
      </c>
      <c r="O141" s="5">
        <f t="shared" si="14"/>
        <v>77.573122529644266</v>
      </c>
    </row>
    <row r="142" spans="1:15" x14ac:dyDescent="0.2">
      <c r="A142" s="2">
        <v>141</v>
      </c>
      <c r="B142" s="10">
        <v>1</v>
      </c>
      <c r="C142" s="3">
        <v>0</v>
      </c>
      <c r="D142" s="4">
        <v>229.5</v>
      </c>
      <c r="E142" s="3">
        <v>125.91</v>
      </c>
      <c r="F142" s="4">
        <f t="shared" si="10"/>
        <v>355.40999999999997</v>
      </c>
      <c r="G142" s="3">
        <f t="shared" si="11"/>
        <v>464.40999999999997</v>
      </c>
      <c r="H142" s="4">
        <v>2</v>
      </c>
      <c r="I142" s="9">
        <f t="shared" si="12"/>
        <v>232.20499999999998</v>
      </c>
      <c r="J142" s="16">
        <v>0</v>
      </c>
      <c r="K142" s="10">
        <v>5</v>
      </c>
      <c r="L142" s="3">
        <v>28</v>
      </c>
      <c r="M142" s="10">
        <v>1</v>
      </c>
      <c r="N142" s="9">
        <f t="shared" si="13"/>
        <v>183.56126482213438</v>
      </c>
      <c r="O142" s="5">
        <f t="shared" si="14"/>
        <v>91.780632411067188</v>
      </c>
    </row>
    <row r="143" spans="1:15" s="14" customFormat="1" x14ac:dyDescent="0.2">
      <c r="A143" s="12">
        <v>142</v>
      </c>
      <c r="B143" s="13">
        <v>2</v>
      </c>
      <c r="C143" s="14">
        <v>0</v>
      </c>
      <c r="D143" s="14">
        <v>729.7</v>
      </c>
      <c r="E143" s="14">
        <v>393.3</v>
      </c>
      <c r="F143" s="14">
        <f t="shared" si="10"/>
        <v>1123</v>
      </c>
      <c r="G143" s="14">
        <f t="shared" si="11"/>
        <v>1232</v>
      </c>
      <c r="H143" s="14">
        <v>6</v>
      </c>
      <c r="I143" s="15">
        <f t="shared" si="12"/>
        <v>205.33333333333334</v>
      </c>
      <c r="J143" s="16">
        <v>0</v>
      </c>
      <c r="K143" s="13">
        <v>15</v>
      </c>
      <c r="L143" s="14">
        <v>24</v>
      </c>
      <c r="M143" s="13">
        <v>2</v>
      </c>
      <c r="N143" s="15">
        <f t="shared" si="13"/>
        <v>486.95652173913049</v>
      </c>
      <c r="O143" s="15">
        <f t="shared" si="14"/>
        <v>81.159420289855078</v>
      </c>
    </row>
    <row r="144" spans="1:15" x14ac:dyDescent="0.2">
      <c r="A144" s="2">
        <v>143</v>
      </c>
      <c r="B144" s="10">
        <v>2</v>
      </c>
      <c r="C144" s="3">
        <v>1</v>
      </c>
      <c r="D144" s="4">
        <v>498</v>
      </c>
      <c r="E144" s="3">
        <v>250.93</v>
      </c>
      <c r="F144" s="4">
        <f t="shared" si="10"/>
        <v>748.93000000000006</v>
      </c>
      <c r="G144" s="3">
        <f t="shared" si="11"/>
        <v>857.93000000000006</v>
      </c>
      <c r="H144" s="4">
        <v>6</v>
      </c>
      <c r="I144" s="9">
        <f t="shared" si="12"/>
        <v>142.98833333333334</v>
      </c>
      <c r="J144" s="16">
        <v>0</v>
      </c>
      <c r="K144" s="10">
        <v>14</v>
      </c>
      <c r="L144" s="3">
        <v>45</v>
      </c>
      <c r="M144" s="10">
        <v>2</v>
      </c>
      <c r="N144" s="9">
        <f t="shared" si="13"/>
        <v>339.102766798419</v>
      </c>
      <c r="O144" s="5">
        <f t="shared" si="14"/>
        <v>56.517127799736507</v>
      </c>
    </row>
    <row r="145" spans="1:15" x14ac:dyDescent="0.2">
      <c r="A145" s="2">
        <v>144</v>
      </c>
      <c r="B145" s="10">
        <v>1</v>
      </c>
      <c r="C145" s="3">
        <v>1</v>
      </c>
      <c r="D145" s="4">
        <v>436</v>
      </c>
      <c r="E145" s="3">
        <v>561.29999999999995</v>
      </c>
      <c r="F145" s="4">
        <f t="shared" si="10"/>
        <v>997.3</v>
      </c>
      <c r="G145" s="3">
        <f t="shared" si="11"/>
        <v>1106.3</v>
      </c>
      <c r="H145" s="4">
        <v>5</v>
      </c>
      <c r="I145" s="9">
        <f t="shared" si="12"/>
        <v>221.26</v>
      </c>
      <c r="J145" s="16">
        <v>0</v>
      </c>
      <c r="K145" s="10">
        <v>19</v>
      </c>
      <c r="L145" s="3">
        <v>51</v>
      </c>
      <c r="M145" s="10">
        <v>2</v>
      </c>
      <c r="N145" s="9">
        <f t="shared" si="13"/>
        <v>437.27272727272731</v>
      </c>
      <c r="O145" s="5">
        <f t="shared" si="14"/>
        <v>87.454545454545453</v>
      </c>
    </row>
    <row r="146" spans="1:15" s="14" customFormat="1" x14ac:dyDescent="0.2">
      <c r="A146" s="12">
        <v>145</v>
      </c>
      <c r="B146" s="13">
        <v>2</v>
      </c>
      <c r="C146" s="14">
        <v>0</v>
      </c>
      <c r="D146" s="14">
        <v>166</v>
      </c>
      <c r="E146" s="14">
        <v>125.91</v>
      </c>
      <c r="F146" s="14">
        <f t="shared" si="10"/>
        <v>291.90999999999997</v>
      </c>
      <c r="G146" s="14">
        <f t="shared" si="11"/>
        <v>400.90999999999997</v>
      </c>
      <c r="H146" s="14">
        <v>3</v>
      </c>
      <c r="I146" s="15">
        <f t="shared" si="12"/>
        <v>133.63666666666666</v>
      </c>
      <c r="J146" s="16">
        <v>1</v>
      </c>
      <c r="K146" s="13">
        <v>6</v>
      </c>
      <c r="L146" s="14">
        <v>28</v>
      </c>
      <c r="M146" s="13">
        <v>1</v>
      </c>
      <c r="N146" s="15">
        <f t="shared" si="13"/>
        <v>158.46245059288538</v>
      </c>
      <c r="O146" s="15">
        <f t="shared" si="14"/>
        <v>52.820816864295125</v>
      </c>
    </row>
    <row r="147" spans="1:15" x14ac:dyDescent="0.2">
      <c r="A147" s="2">
        <v>146</v>
      </c>
      <c r="B147" s="10">
        <v>2</v>
      </c>
      <c r="C147" s="3">
        <v>0</v>
      </c>
      <c r="D147" s="4">
        <v>486.5</v>
      </c>
      <c r="E147" s="3">
        <v>216.9</v>
      </c>
      <c r="F147" s="4">
        <f t="shared" si="10"/>
        <v>703.4</v>
      </c>
      <c r="G147" s="3">
        <f t="shared" si="11"/>
        <v>812.4</v>
      </c>
      <c r="H147" s="4">
        <v>5</v>
      </c>
      <c r="I147" s="9">
        <f t="shared" si="12"/>
        <v>162.47999999999999</v>
      </c>
      <c r="J147" s="16">
        <v>0</v>
      </c>
      <c r="K147" s="10">
        <v>22</v>
      </c>
      <c r="L147" s="3">
        <v>46</v>
      </c>
      <c r="M147" s="10">
        <v>2</v>
      </c>
      <c r="N147" s="9">
        <f t="shared" si="13"/>
        <v>321.10671936758894</v>
      </c>
      <c r="O147" s="5">
        <f t="shared" si="14"/>
        <v>64.221343873517782</v>
      </c>
    </row>
    <row r="148" spans="1:15" s="14" customFormat="1" x14ac:dyDescent="0.2">
      <c r="A148" s="12">
        <v>147</v>
      </c>
      <c r="B148" s="13">
        <v>1</v>
      </c>
      <c r="C148" s="14">
        <v>0</v>
      </c>
      <c r="D148" s="14">
        <v>0</v>
      </c>
      <c r="E148" s="14">
        <v>50.940000000000005</v>
      </c>
      <c r="F148" s="14">
        <f t="shared" si="10"/>
        <v>50.940000000000005</v>
      </c>
      <c r="G148" s="14">
        <f t="shared" si="11"/>
        <v>159.94</v>
      </c>
      <c r="H148" s="14">
        <v>5</v>
      </c>
      <c r="I148" s="15">
        <f t="shared" si="12"/>
        <v>31.988</v>
      </c>
      <c r="J148" s="16">
        <v>0</v>
      </c>
      <c r="K148" s="13">
        <v>17</v>
      </c>
      <c r="L148" s="14">
        <v>54</v>
      </c>
      <c r="M148" s="13">
        <v>2</v>
      </c>
      <c r="N148" s="15">
        <f t="shared" si="13"/>
        <v>63.217391304347828</v>
      </c>
      <c r="O148" s="15">
        <f t="shared" si="14"/>
        <v>12.643478260869566</v>
      </c>
    </row>
    <row r="149" spans="1:15" s="14" customFormat="1" x14ac:dyDescent="0.2">
      <c r="A149" s="12">
        <v>148</v>
      </c>
      <c r="B149" s="13">
        <v>1</v>
      </c>
      <c r="C149" s="14">
        <v>0</v>
      </c>
      <c r="D149" s="14">
        <v>0</v>
      </c>
      <c r="E149" s="14">
        <v>66.069999999999993</v>
      </c>
      <c r="F149" s="14">
        <f t="shared" si="10"/>
        <v>66.069999999999993</v>
      </c>
      <c r="G149" s="14">
        <f t="shared" si="11"/>
        <v>175.07</v>
      </c>
      <c r="H149" s="14">
        <v>2</v>
      </c>
      <c r="I149" s="15">
        <f t="shared" si="12"/>
        <v>87.534999999999997</v>
      </c>
      <c r="J149" s="16">
        <v>0</v>
      </c>
      <c r="K149" s="13">
        <v>5</v>
      </c>
      <c r="L149" s="14">
        <v>36</v>
      </c>
      <c r="M149" s="13">
        <v>2</v>
      </c>
      <c r="N149" s="15">
        <f t="shared" si="13"/>
        <v>69.197628458498031</v>
      </c>
      <c r="O149" s="15">
        <f t="shared" si="14"/>
        <v>34.598814229249015</v>
      </c>
    </row>
    <row r="150" spans="1:15" x14ac:dyDescent="0.2">
      <c r="A150" s="2">
        <v>149</v>
      </c>
      <c r="B150" s="10">
        <v>2</v>
      </c>
      <c r="C150" s="3">
        <v>0</v>
      </c>
      <c r="D150" s="4">
        <v>166</v>
      </c>
      <c r="E150" s="3">
        <v>149.04999999999998</v>
      </c>
      <c r="F150" s="4">
        <f t="shared" si="10"/>
        <v>315.04999999999995</v>
      </c>
      <c r="G150" s="3">
        <f t="shared" si="11"/>
        <v>424.04999999999995</v>
      </c>
      <c r="H150" s="4">
        <v>3</v>
      </c>
      <c r="I150" s="9">
        <f t="shared" si="12"/>
        <v>141.35</v>
      </c>
      <c r="J150" s="16">
        <v>1</v>
      </c>
      <c r="K150" s="10">
        <v>6</v>
      </c>
      <c r="L150" s="3">
        <v>42</v>
      </c>
      <c r="M150" s="10">
        <v>2</v>
      </c>
      <c r="N150" s="9">
        <f t="shared" si="13"/>
        <v>167.60869565217391</v>
      </c>
      <c r="O150" s="5">
        <f t="shared" si="14"/>
        <v>55.869565217391305</v>
      </c>
    </row>
    <row r="151" spans="1:15" s="19" customFormat="1" x14ac:dyDescent="0.2">
      <c r="A151" s="17">
        <v>150</v>
      </c>
      <c r="B151" s="18">
        <v>1</v>
      </c>
      <c r="C151" s="19">
        <v>1</v>
      </c>
      <c r="D151" s="19">
        <v>459</v>
      </c>
      <c r="E151" s="19">
        <v>272.28999999999996</v>
      </c>
      <c r="F151" s="19">
        <f t="shared" si="10"/>
        <v>731.29</v>
      </c>
      <c r="G151" s="19">
        <f t="shared" si="11"/>
        <v>840.29</v>
      </c>
      <c r="H151" s="19">
        <v>5</v>
      </c>
      <c r="I151" s="20">
        <f t="shared" si="12"/>
        <v>168.05799999999999</v>
      </c>
      <c r="J151" s="18">
        <v>0</v>
      </c>
      <c r="K151" s="18">
        <v>21</v>
      </c>
      <c r="L151" s="19">
        <v>64</v>
      </c>
      <c r="M151" s="18">
        <v>2</v>
      </c>
      <c r="N151" s="20">
        <f t="shared" si="13"/>
        <v>332.13043478260869</v>
      </c>
      <c r="O151" s="20">
        <f t="shared" si="14"/>
        <v>66.426086956521743</v>
      </c>
    </row>
    <row r="152" spans="1:15" x14ac:dyDescent="0.2">
      <c r="A152" s="2">
        <v>151</v>
      </c>
      <c r="B152" s="10">
        <v>1</v>
      </c>
      <c r="C152" s="3">
        <v>0</v>
      </c>
      <c r="D152" s="4">
        <v>0</v>
      </c>
      <c r="E152" s="3">
        <v>51.83</v>
      </c>
      <c r="F152" s="4">
        <f t="shared" si="10"/>
        <v>51.83</v>
      </c>
      <c r="G152" s="3">
        <f t="shared" si="11"/>
        <v>160.82999999999998</v>
      </c>
      <c r="H152" s="4">
        <v>5</v>
      </c>
      <c r="I152" s="9">
        <f t="shared" si="12"/>
        <v>32.165999999999997</v>
      </c>
      <c r="J152" s="16">
        <v>0</v>
      </c>
      <c r="K152" s="10">
        <v>8</v>
      </c>
      <c r="L152" s="3">
        <v>33</v>
      </c>
      <c r="M152" s="10">
        <v>2</v>
      </c>
      <c r="N152" s="9">
        <f t="shared" si="13"/>
        <v>63.569169960474305</v>
      </c>
      <c r="O152" s="5">
        <f t="shared" si="14"/>
        <v>12.713833992094861</v>
      </c>
    </row>
    <row r="153" spans="1:15" x14ac:dyDescent="0.2">
      <c r="A153" s="2">
        <v>152</v>
      </c>
      <c r="B153" s="10">
        <v>2</v>
      </c>
      <c r="C153" s="3">
        <v>0</v>
      </c>
      <c r="D153" s="4">
        <v>0</v>
      </c>
      <c r="E153" s="3">
        <v>50.940000000000005</v>
      </c>
      <c r="F153" s="4">
        <f t="shared" si="10"/>
        <v>50.940000000000005</v>
      </c>
      <c r="G153" s="3">
        <f t="shared" si="11"/>
        <v>159.94</v>
      </c>
      <c r="H153" s="4">
        <v>2</v>
      </c>
      <c r="I153" s="9">
        <f t="shared" si="12"/>
        <v>79.97</v>
      </c>
      <c r="J153" s="16">
        <v>0</v>
      </c>
      <c r="K153" s="10">
        <v>20</v>
      </c>
      <c r="L153" s="3">
        <v>57</v>
      </c>
      <c r="M153" s="10">
        <v>1</v>
      </c>
      <c r="N153" s="9">
        <f t="shared" si="13"/>
        <v>63.217391304347828</v>
      </c>
      <c r="O153" s="5">
        <f t="shared" si="14"/>
        <v>31.608695652173914</v>
      </c>
    </row>
    <row r="154" spans="1:15" s="14" customFormat="1" x14ac:dyDescent="0.2">
      <c r="A154" s="12">
        <v>153</v>
      </c>
      <c r="B154" s="13">
        <v>1</v>
      </c>
      <c r="C154" s="14">
        <v>0</v>
      </c>
      <c r="D154" s="14">
        <v>301.2</v>
      </c>
      <c r="E154" s="14">
        <v>108.11</v>
      </c>
      <c r="F154" s="14">
        <f t="shared" si="10"/>
        <v>409.31</v>
      </c>
      <c r="G154" s="14">
        <f t="shared" si="11"/>
        <v>518.30999999999995</v>
      </c>
      <c r="H154" s="14">
        <v>6</v>
      </c>
      <c r="I154" s="15">
        <f t="shared" si="12"/>
        <v>86.384999999999991</v>
      </c>
      <c r="J154" s="16">
        <v>0</v>
      </c>
      <c r="K154" s="13">
        <v>15</v>
      </c>
      <c r="L154" s="14">
        <v>55</v>
      </c>
      <c r="M154" s="13">
        <v>2</v>
      </c>
      <c r="N154" s="15">
        <f t="shared" si="13"/>
        <v>204.86561264822134</v>
      </c>
      <c r="O154" s="15">
        <f t="shared" si="14"/>
        <v>34.144268774703555</v>
      </c>
    </row>
    <row r="155" spans="1:15" x14ac:dyDescent="0.2">
      <c r="A155" s="2">
        <v>154</v>
      </c>
      <c r="B155" s="10">
        <v>2</v>
      </c>
      <c r="C155" s="3">
        <v>3</v>
      </c>
      <c r="D155" s="4">
        <v>498</v>
      </c>
      <c r="E155" s="3">
        <v>265.16999999999996</v>
      </c>
      <c r="F155" s="4">
        <f t="shared" si="10"/>
        <v>763.17</v>
      </c>
      <c r="G155" s="3">
        <f t="shared" si="11"/>
        <v>872.17</v>
      </c>
      <c r="H155" s="4">
        <v>6</v>
      </c>
      <c r="I155" s="9">
        <f t="shared" si="12"/>
        <v>145.36166666666665</v>
      </c>
      <c r="J155" s="16">
        <v>0</v>
      </c>
      <c r="K155" s="10">
        <v>8</v>
      </c>
      <c r="L155" s="3">
        <v>35</v>
      </c>
      <c r="M155" s="10">
        <v>2</v>
      </c>
      <c r="N155" s="9">
        <f t="shared" si="13"/>
        <v>344.73122529644269</v>
      </c>
      <c r="O155" s="5">
        <f t="shared" si="14"/>
        <v>57.455204216073781</v>
      </c>
    </row>
    <row r="156" spans="1:15" x14ac:dyDescent="0.2">
      <c r="A156" s="2">
        <v>155</v>
      </c>
      <c r="B156" s="10">
        <v>1</v>
      </c>
      <c r="C156" s="3">
        <v>0</v>
      </c>
      <c r="D156" s="4">
        <v>0</v>
      </c>
      <c r="E156" s="3">
        <v>58.949999999999996</v>
      </c>
      <c r="F156" s="4">
        <f t="shared" si="10"/>
        <v>58.949999999999996</v>
      </c>
      <c r="G156" s="3">
        <f t="shared" si="11"/>
        <v>167.95</v>
      </c>
      <c r="H156" s="4">
        <v>2</v>
      </c>
      <c r="I156" s="9">
        <f t="shared" si="12"/>
        <v>83.974999999999994</v>
      </c>
      <c r="J156" s="16">
        <v>1</v>
      </c>
      <c r="K156" s="10">
        <v>7</v>
      </c>
      <c r="L156" s="3">
        <v>38</v>
      </c>
      <c r="M156" s="10">
        <v>2</v>
      </c>
      <c r="N156" s="9">
        <f t="shared" si="13"/>
        <v>66.383399209486171</v>
      </c>
      <c r="O156" s="5">
        <f t="shared" si="14"/>
        <v>33.191699604743086</v>
      </c>
    </row>
    <row r="157" spans="1:15" s="14" customFormat="1" x14ac:dyDescent="0.2">
      <c r="A157" s="12">
        <v>156</v>
      </c>
      <c r="B157" s="13">
        <v>2</v>
      </c>
      <c r="C157" s="14">
        <v>0</v>
      </c>
      <c r="D157" s="14">
        <v>0</v>
      </c>
      <c r="E157" s="14">
        <v>48.269999999999996</v>
      </c>
      <c r="F157" s="14">
        <f t="shared" si="10"/>
        <v>48.269999999999996</v>
      </c>
      <c r="G157" s="14">
        <f t="shared" si="11"/>
        <v>157.26999999999998</v>
      </c>
      <c r="H157" s="14">
        <v>3</v>
      </c>
      <c r="I157" s="15">
        <f t="shared" si="12"/>
        <v>52.423333333333325</v>
      </c>
      <c r="J157" s="16">
        <v>0</v>
      </c>
      <c r="K157" s="13">
        <v>4</v>
      </c>
      <c r="L157" s="14">
        <v>28</v>
      </c>
      <c r="M157" s="13">
        <v>1</v>
      </c>
      <c r="N157" s="15">
        <f t="shared" si="13"/>
        <v>62.162055335968375</v>
      </c>
      <c r="O157" s="15">
        <f t="shared" si="14"/>
        <v>20.720685111989457</v>
      </c>
    </row>
    <row r="158" spans="1:15" s="14" customFormat="1" x14ac:dyDescent="0.2">
      <c r="A158" s="12">
        <v>157</v>
      </c>
      <c r="B158" s="13">
        <v>1</v>
      </c>
      <c r="C158" s="14">
        <v>0</v>
      </c>
      <c r="D158" s="14">
        <v>370.6</v>
      </c>
      <c r="E158" s="14">
        <v>200.88</v>
      </c>
      <c r="F158" s="14">
        <f t="shared" si="10"/>
        <v>571.48</v>
      </c>
      <c r="G158" s="14">
        <f t="shared" si="11"/>
        <v>680.48</v>
      </c>
      <c r="H158" s="14">
        <v>5</v>
      </c>
      <c r="I158" s="15">
        <f t="shared" si="12"/>
        <v>136.096</v>
      </c>
      <c r="J158" s="16">
        <v>0</v>
      </c>
      <c r="K158" s="13">
        <v>11</v>
      </c>
      <c r="L158" s="14">
        <v>42</v>
      </c>
      <c r="M158" s="13">
        <v>1</v>
      </c>
      <c r="N158" s="15">
        <f t="shared" si="13"/>
        <v>268.96442687747037</v>
      </c>
      <c r="O158" s="15">
        <f t="shared" si="14"/>
        <v>53.792885375494073</v>
      </c>
    </row>
    <row r="159" spans="1:15" s="14" customFormat="1" x14ac:dyDescent="0.2">
      <c r="A159" s="12">
        <v>158</v>
      </c>
      <c r="B159" s="13">
        <v>1</v>
      </c>
      <c r="C159" s="14">
        <v>0</v>
      </c>
      <c r="D159" s="14">
        <v>218</v>
      </c>
      <c r="E159" s="14">
        <v>152.87</v>
      </c>
      <c r="F159" s="14">
        <f t="shared" si="10"/>
        <v>370.87</v>
      </c>
      <c r="G159" s="14">
        <f t="shared" si="11"/>
        <v>479.87</v>
      </c>
      <c r="H159" s="14">
        <v>1</v>
      </c>
      <c r="I159" s="15">
        <f t="shared" si="12"/>
        <v>479.87</v>
      </c>
      <c r="J159" s="16">
        <v>0</v>
      </c>
      <c r="K159" s="13">
        <v>20</v>
      </c>
      <c r="L159" s="14">
        <v>42</v>
      </c>
      <c r="M159" s="13">
        <v>2</v>
      </c>
      <c r="N159" s="15">
        <f t="shared" si="13"/>
        <v>189.67193675889331</v>
      </c>
      <c r="O159" s="15">
        <f t="shared" si="14"/>
        <v>189.67193675889331</v>
      </c>
    </row>
    <row r="160" spans="1:15" x14ac:dyDescent="0.2">
      <c r="A160" s="2">
        <v>159</v>
      </c>
      <c r="B160" s="10">
        <v>2</v>
      </c>
      <c r="C160" s="3">
        <v>0</v>
      </c>
      <c r="D160" s="4">
        <v>185.3</v>
      </c>
      <c r="E160" s="3">
        <v>129.46999999999997</v>
      </c>
      <c r="F160" s="4">
        <f t="shared" si="10"/>
        <v>314.77</v>
      </c>
      <c r="G160" s="3">
        <f t="shared" si="11"/>
        <v>423.77</v>
      </c>
      <c r="H160" s="4">
        <v>4</v>
      </c>
      <c r="I160" s="9">
        <f t="shared" si="12"/>
        <v>105.9425</v>
      </c>
      <c r="J160" s="16">
        <v>0</v>
      </c>
      <c r="K160" s="10">
        <v>9</v>
      </c>
      <c r="L160" s="3">
        <v>52</v>
      </c>
      <c r="M160" s="10">
        <v>1</v>
      </c>
      <c r="N160" s="9">
        <f t="shared" si="13"/>
        <v>167.49802371541503</v>
      </c>
      <c r="O160" s="5">
        <f t="shared" si="14"/>
        <v>41.874505928853758</v>
      </c>
    </row>
    <row r="161" spans="1:15" x14ac:dyDescent="0.2">
      <c r="A161" s="2">
        <v>160</v>
      </c>
      <c r="B161" s="10">
        <v>2</v>
      </c>
      <c r="C161" s="3">
        <v>0</v>
      </c>
      <c r="D161" s="4">
        <v>403.3</v>
      </c>
      <c r="E161" s="3">
        <v>171.51</v>
      </c>
      <c r="F161" s="4">
        <f t="shared" si="10"/>
        <v>574.80999999999995</v>
      </c>
      <c r="G161" s="3">
        <f t="shared" si="11"/>
        <v>683.81</v>
      </c>
      <c r="H161" s="4">
        <v>5</v>
      </c>
      <c r="I161" s="9">
        <f t="shared" si="12"/>
        <v>136.762</v>
      </c>
      <c r="J161" s="16">
        <v>0</v>
      </c>
      <c r="K161" s="10">
        <v>13</v>
      </c>
      <c r="L161" s="3">
        <v>49</v>
      </c>
      <c r="M161" s="10">
        <v>1</v>
      </c>
      <c r="N161" s="9">
        <f t="shared" si="13"/>
        <v>270.28063241106719</v>
      </c>
      <c r="O161" s="5">
        <f t="shared" si="14"/>
        <v>54.056126482213443</v>
      </c>
    </row>
    <row r="162" spans="1:15" x14ac:dyDescent="0.2">
      <c r="A162" s="2">
        <v>161</v>
      </c>
      <c r="B162" s="10">
        <v>1</v>
      </c>
      <c r="C162" s="3">
        <v>0</v>
      </c>
      <c r="D162" s="4">
        <v>0</v>
      </c>
      <c r="E162" s="3">
        <v>51.83</v>
      </c>
      <c r="F162" s="4">
        <f t="shared" si="10"/>
        <v>51.83</v>
      </c>
      <c r="G162" s="3">
        <f t="shared" si="11"/>
        <v>160.82999999999998</v>
      </c>
      <c r="H162" s="4">
        <v>5</v>
      </c>
      <c r="I162" s="9">
        <f t="shared" si="12"/>
        <v>32.165999999999997</v>
      </c>
      <c r="J162" s="16">
        <v>0</v>
      </c>
      <c r="K162" s="10">
        <v>14</v>
      </c>
      <c r="L162" s="3">
        <v>83</v>
      </c>
      <c r="M162" s="10">
        <v>2</v>
      </c>
      <c r="N162" s="9">
        <f t="shared" si="13"/>
        <v>63.569169960474305</v>
      </c>
      <c r="O162" s="5">
        <f t="shared" si="14"/>
        <v>12.713833992094861</v>
      </c>
    </row>
    <row r="163" spans="1:15" x14ac:dyDescent="0.2">
      <c r="A163" s="2">
        <v>162</v>
      </c>
      <c r="B163" s="10">
        <v>2</v>
      </c>
      <c r="C163" s="3">
        <v>0</v>
      </c>
      <c r="D163" s="4">
        <v>166</v>
      </c>
      <c r="E163" s="3">
        <v>120.57</v>
      </c>
      <c r="F163" s="4">
        <f t="shared" si="10"/>
        <v>286.57</v>
      </c>
      <c r="G163" s="3">
        <f t="shared" si="11"/>
        <v>395.57</v>
      </c>
      <c r="H163" s="4">
        <v>3</v>
      </c>
      <c r="I163" s="9">
        <f t="shared" si="12"/>
        <v>131.85666666666665</v>
      </c>
      <c r="J163" s="16">
        <v>0</v>
      </c>
      <c r="K163" s="10">
        <v>6</v>
      </c>
      <c r="L163" s="3">
        <v>39</v>
      </c>
      <c r="M163" s="10">
        <v>2</v>
      </c>
      <c r="N163" s="9">
        <f t="shared" si="13"/>
        <v>156.3517786561265</v>
      </c>
      <c r="O163" s="5">
        <f t="shared" si="14"/>
        <v>52.117259552042157</v>
      </c>
    </row>
    <row r="164" spans="1:15" x14ac:dyDescent="0.2">
      <c r="A164" s="2">
        <v>163</v>
      </c>
      <c r="B164" s="10">
        <v>2</v>
      </c>
      <c r="C164" s="3">
        <v>0</v>
      </c>
      <c r="D164" s="4">
        <v>370.6</v>
      </c>
      <c r="E164" s="3">
        <v>192.86999999999998</v>
      </c>
      <c r="F164" s="4">
        <f t="shared" si="10"/>
        <v>563.47</v>
      </c>
      <c r="G164" s="3">
        <f t="shared" si="11"/>
        <v>672.47</v>
      </c>
      <c r="H164" s="4">
        <v>5</v>
      </c>
      <c r="I164" s="9">
        <f t="shared" si="12"/>
        <v>134.494</v>
      </c>
      <c r="J164" s="16">
        <v>0</v>
      </c>
      <c r="K164" s="10">
        <v>11</v>
      </c>
      <c r="L164" s="3">
        <v>50</v>
      </c>
      <c r="M164" s="10">
        <v>2</v>
      </c>
      <c r="N164" s="9">
        <f t="shared" si="13"/>
        <v>265.79841897233206</v>
      </c>
      <c r="O164" s="5">
        <f t="shared" si="14"/>
        <v>53.15968379446641</v>
      </c>
    </row>
    <row r="165" spans="1:15" x14ac:dyDescent="0.2">
      <c r="A165" s="2">
        <v>164</v>
      </c>
      <c r="B165" s="10">
        <v>1</v>
      </c>
      <c r="C165" s="3">
        <v>0</v>
      </c>
      <c r="D165" s="4">
        <v>0</v>
      </c>
      <c r="E165" s="3">
        <v>34.71</v>
      </c>
      <c r="F165" s="4">
        <f t="shared" si="10"/>
        <v>34.71</v>
      </c>
      <c r="G165" s="3">
        <f t="shared" si="11"/>
        <v>143.71</v>
      </c>
      <c r="H165" s="4">
        <v>5</v>
      </c>
      <c r="I165" s="9">
        <f t="shared" si="12"/>
        <v>28.742000000000001</v>
      </c>
      <c r="J165" s="16">
        <v>0</v>
      </c>
      <c r="K165" s="10">
        <v>26</v>
      </c>
      <c r="L165" s="3">
        <v>58</v>
      </c>
      <c r="M165" s="10">
        <v>2</v>
      </c>
      <c r="N165" s="9">
        <f t="shared" si="13"/>
        <v>56.802371541501984</v>
      </c>
      <c r="O165" s="5">
        <f t="shared" si="14"/>
        <v>11.360474308300397</v>
      </c>
    </row>
    <row r="166" spans="1:15" x14ac:dyDescent="0.2">
      <c r="A166" s="2">
        <v>165</v>
      </c>
      <c r="B166" s="10">
        <v>2</v>
      </c>
      <c r="C166" s="3">
        <v>1</v>
      </c>
      <c r="D166" s="4">
        <v>891.3</v>
      </c>
      <c r="E166" s="3">
        <v>343.7</v>
      </c>
      <c r="F166" s="4">
        <f t="shared" si="10"/>
        <v>1235</v>
      </c>
      <c r="G166" s="3">
        <f t="shared" si="11"/>
        <v>1344</v>
      </c>
      <c r="H166" s="4">
        <v>5</v>
      </c>
      <c r="I166" s="9">
        <f t="shared" si="12"/>
        <v>268.8</v>
      </c>
      <c r="J166" s="16">
        <v>1</v>
      </c>
      <c r="K166" s="10">
        <v>19</v>
      </c>
      <c r="L166" s="3">
        <v>67</v>
      </c>
      <c r="M166" s="10">
        <v>2</v>
      </c>
      <c r="N166" s="9">
        <f t="shared" si="13"/>
        <v>531.22529644268775</v>
      </c>
      <c r="O166" s="5">
        <f t="shared" si="14"/>
        <v>106.24505928853756</v>
      </c>
    </row>
    <row r="167" spans="1:15" s="14" customFormat="1" x14ac:dyDescent="0.2">
      <c r="A167" s="12">
        <v>166</v>
      </c>
      <c r="B167" s="13">
        <v>2</v>
      </c>
      <c r="C167" s="14">
        <v>0</v>
      </c>
      <c r="D167" s="14">
        <v>0</v>
      </c>
      <c r="E167" s="14">
        <v>68.740000000000009</v>
      </c>
      <c r="F167" s="14">
        <f t="shared" si="10"/>
        <v>68.740000000000009</v>
      </c>
      <c r="G167" s="14">
        <f t="shared" si="11"/>
        <v>177.74</v>
      </c>
      <c r="H167" s="14">
        <v>3</v>
      </c>
      <c r="I167" s="15">
        <f t="shared" si="12"/>
        <v>59.24666666666667</v>
      </c>
      <c r="J167" s="16">
        <v>1</v>
      </c>
      <c r="K167" s="13">
        <v>11</v>
      </c>
      <c r="L167" s="14">
        <v>38</v>
      </c>
      <c r="M167" s="13">
        <v>2</v>
      </c>
      <c r="N167" s="15">
        <f t="shared" si="13"/>
        <v>70.252964426877483</v>
      </c>
      <c r="O167" s="15">
        <f t="shared" si="14"/>
        <v>23.41765480895916</v>
      </c>
    </row>
    <row r="168" spans="1:15" x14ac:dyDescent="0.2">
      <c r="A168" s="2">
        <v>167</v>
      </c>
      <c r="B168" s="10">
        <v>1</v>
      </c>
      <c r="C168" s="3">
        <v>1</v>
      </c>
      <c r="D168" s="4">
        <v>166</v>
      </c>
      <c r="E168" s="3">
        <v>133.03</v>
      </c>
      <c r="F168" s="4">
        <f t="shared" si="10"/>
        <v>299.02999999999997</v>
      </c>
      <c r="G168" s="3">
        <f t="shared" si="11"/>
        <v>408.03</v>
      </c>
      <c r="H168" s="4">
        <v>5</v>
      </c>
      <c r="I168" s="9">
        <f t="shared" si="12"/>
        <v>81.605999999999995</v>
      </c>
      <c r="J168" s="16">
        <v>0</v>
      </c>
      <c r="K168" s="10">
        <v>15</v>
      </c>
      <c r="L168" s="3">
        <v>55</v>
      </c>
      <c r="M168" s="10">
        <v>2</v>
      </c>
      <c r="N168" s="9">
        <f t="shared" si="13"/>
        <v>161.27667984189725</v>
      </c>
      <c r="O168" s="5">
        <f t="shared" si="14"/>
        <v>32.255335968379448</v>
      </c>
    </row>
    <row r="169" spans="1:15" s="14" customFormat="1" x14ac:dyDescent="0.2">
      <c r="A169" s="12">
        <v>168</v>
      </c>
      <c r="B169" s="13">
        <v>1</v>
      </c>
      <c r="C169" s="14">
        <v>0</v>
      </c>
      <c r="D169" s="14">
        <v>665.5</v>
      </c>
      <c r="E169" s="14">
        <v>315.01</v>
      </c>
      <c r="F169" s="14">
        <f t="shared" si="10"/>
        <v>980.51</v>
      </c>
      <c r="G169" s="14">
        <f t="shared" si="11"/>
        <v>1089.51</v>
      </c>
      <c r="H169" s="14">
        <v>5</v>
      </c>
      <c r="I169" s="15">
        <f t="shared" si="12"/>
        <v>217.90199999999999</v>
      </c>
      <c r="J169" s="16">
        <v>1</v>
      </c>
      <c r="K169" s="13">
        <v>12</v>
      </c>
      <c r="L169" s="14">
        <v>41</v>
      </c>
      <c r="M169" s="13">
        <v>2</v>
      </c>
      <c r="N169" s="15">
        <f t="shared" si="13"/>
        <v>430.63636363636368</v>
      </c>
      <c r="O169" s="15">
        <f t="shared" si="14"/>
        <v>86.127272727272725</v>
      </c>
    </row>
    <row r="170" spans="1:15" x14ac:dyDescent="0.2">
      <c r="A170" s="2">
        <v>169</v>
      </c>
      <c r="B170" s="10">
        <v>1</v>
      </c>
      <c r="C170" s="3">
        <v>0</v>
      </c>
      <c r="D170" s="4">
        <v>0</v>
      </c>
      <c r="E170" s="3">
        <v>71.41</v>
      </c>
      <c r="F170" s="4">
        <f t="shared" si="10"/>
        <v>71.41</v>
      </c>
      <c r="G170" s="3">
        <f t="shared" si="11"/>
        <v>180.41</v>
      </c>
      <c r="H170" s="4">
        <v>4</v>
      </c>
      <c r="I170" s="9">
        <f t="shared" si="12"/>
        <v>45.102499999999999</v>
      </c>
      <c r="J170" s="16">
        <v>0</v>
      </c>
      <c r="K170" s="10">
        <v>4</v>
      </c>
      <c r="L170" s="3">
        <v>22</v>
      </c>
      <c r="M170" s="10">
        <v>2</v>
      </c>
      <c r="N170" s="9">
        <f t="shared" si="13"/>
        <v>71.308300395256921</v>
      </c>
      <c r="O170" s="5">
        <f t="shared" si="14"/>
        <v>17.82707509881423</v>
      </c>
    </row>
    <row r="171" spans="1:15" x14ac:dyDescent="0.2">
      <c r="A171" s="2">
        <v>170</v>
      </c>
      <c r="B171" s="10">
        <v>2</v>
      </c>
      <c r="C171" s="3">
        <v>1</v>
      </c>
      <c r="D171" s="4">
        <v>229.5</v>
      </c>
      <c r="E171" s="3">
        <v>93.45</v>
      </c>
      <c r="F171" s="4">
        <f t="shared" si="10"/>
        <v>322.95</v>
      </c>
      <c r="G171" s="3">
        <f t="shared" si="11"/>
        <v>431.95</v>
      </c>
      <c r="H171" s="4">
        <v>1</v>
      </c>
      <c r="I171" s="9">
        <f t="shared" si="12"/>
        <v>431.95</v>
      </c>
      <c r="J171" s="16">
        <v>0</v>
      </c>
      <c r="K171" s="10">
        <v>1</v>
      </c>
      <c r="L171" s="3">
        <v>27</v>
      </c>
      <c r="M171" s="10">
        <v>1</v>
      </c>
      <c r="N171" s="9">
        <f t="shared" si="13"/>
        <v>170.73122529644269</v>
      </c>
      <c r="O171" s="5">
        <f t="shared" si="14"/>
        <v>170.73122529644269</v>
      </c>
    </row>
    <row r="172" spans="1:15" x14ac:dyDescent="0.2">
      <c r="A172" s="2">
        <v>171</v>
      </c>
      <c r="B172" s="10">
        <v>2</v>
      </c>
      <c r="C172" s="3">
        <v>0</v>
      </c>
      <c r="D172" s="4">
        <v>185.3</v>
      </c>
      <c r="E172" s="3">
        <v>396.44999999999993</v>
      </c>
      <c r="F172" s="4">
        <f t="shared" si="10"/>
        <v>581.75</v>
      </c>
      <c r="G172" s="3">
        <f t="shared" si="11"/>
        <v>690.75</v>
      </c>
      <c r="H172" s="4">
        <v>5</v>
      </c>
      <c r="I172" s="9">
        <f t="shared" si="12"/>
        <v>138.15</v>
      </c>
      <c r="J172" s="16">
        <v>0</v>
      </c>
      <c r="K172" s="10">
        <v>12</v>
      </c>
      <c r="L172" s="3">
        <v>55</v>
      </c>
      <c r="M172" s="10">
        <v>2</v>
      </c>
      <c r="N172" s="9">
        <f t="shared" si="13"/>
        <v>273.02371541501981</v>
      </c>
      <c r="O172" s="5">
        <f t="shared" si="14"/>
        <v>54.60474308300396</v>
      </c>
    </row>
    <row r="173" spans="1:15" x14ac:dyDescent="0.2">
      <c r="A173" s="2">
        <v>172</v>
      </c>
      <c r="B173" s="10">
        <v>1</v>
      </c>
      <c r="C173" s="3">
        <v>0</v>
      </c>
      <c r="D173" s="4">
        <v>0</v>
      </c>
      <c r="E173" s="3">
        <v>61.62</v>
      </c>
      <c r="F173" s="4">
        <f t="shared" si="10"/>
        <v>61.62</v>
      </c>
      <c r="G173" s="3">
        <f t="shared" si="11"/>
        <v>170.62</v>
      </c>
      <c r="H173" s="4">
        <v>5</v>
      </c>
      <c r="I173" s="9">
        <f t="shared" si="12"/>
        <v>34.124000000000002</v>
      </c>
      <c r="J173" s="16">
        <v>1</v>
      </c>
      <c r="K173" s="10">
        <v>13</v>
      </c>
      <c r="L173" s="3">
        <v>42</v>
      </c>
      <c r="M173" s="10">
        <v>1</v>
      </c>
      <c r="N173" s="9">
        <f t="shared" si="13"/>
        <v>67.438735177865624</v>
      </c>
      <c r="O173" s="5">
        <f t="shared" si="14"/>
        <v>13.487747035573124</v>
      </c>
    </row>
    <row r="174" spans="1:15" s="14" customFormat="1" x14ac:dyDescent="0.2">
      <c r="A174" s="12">
        <v>173</v>
      </c>
      <c r="B174" s="13">
        <v>1</v>
      </c>
      <c r="C174" s="14">
        <v>0</v>
      </c>
      <c r="D174" s="14">
        <v>0</v>
      </c>
      <c r="E174" s="14">
        <v>66.069999999999993</v>
      </c>
      <c r="F174" s="14">
        <f t="shared" si="10"/>
        <v>66.069999999999993</v>
      </c>
      <c r="G174" s="14">
        <f t="shared" si="11"/>
        <v>175.07</v>
      </c>
      <c r="H174" s="14">
        <v>3</v>
      </c>
      <c r="I174" s="15">
        <f t="shared" si="12"/>
        <v>58.356666666666662</v>
      </c>
      <c r="J174" s="16">
        <v>0</v>
      </c>
      <c r="K174" s="13">
        <v>8</v>
      </c>
      <c r="L174" s="14">
        <v>33</v>
      </c>
      <c r="M174" s="13">
        <v>1</v>
      </c>
      <c r="N174" s="15">
        <f t="shared" si="13"/>
        <v>69.197628458498031</v>
      </c>
      <c r="O174" s="15">
        <f t="shared" si="14"/>
        <v>23.065876152832676</v>
      </c>
    </row>
    <row r="175" spans="1:15" s="14" customFormat="1" x14ac:dyDescent="0.2">
      <c r="A175" s="12">
        <v>174</v>
      </c>
      <c r="B175" s="13">
        <v>2</v>
      </c>
      <c r="C175" s="14">
        <v>0</v>
      </c>
      <c r="D175" s="14">
        <v>218</v>
      </c>
      <c r="E175" s="14">
        <v>84.55</v>
      </c>
      <c r="F175" s="14">
        <f t="shared" si="10"/>
        <v>302.55</v>
      </c>
      <c r="G175" s="14">
        <f t="shared" si="11"/>
        <v>411.55</v>
      </c>
      <c r="H175" s="14">
        <v>3</v>
      </c>
      <c r="I175" s="15">
        <f t="shared" si="12"/>
        <v>137.18333333333334</v>
      </c>
      <c r="J175" s="16">
        <v>0</v>
      </c>
      <c r="K175" s="13">
        <v>6</v>
      </c>
      <c r="L175" s="14">
        <v>27</v>
      </c>
      <c r="M175" s="13">
        <v>1</v>
      </c>
      <c r="N175" s="15">
        <f t="shared" si="13"/>
        <v>162.66798418972334</v>
      </c>
      <c r="O175" s="15">
        <f t="shared" si="14"/>
        <v>54.222661396574445</v>
      </c>
    </row>
    <row r="176" spans="1:15" x14ac:dyDescent="0.2">
      <c r="A176" s="2">
        <v>175</v>
      </c>
      <c r="B176" s="10">
        <v>1</v>
      </c>
      <c r="C176" s="3">
        <v>0</v>
      </c>
      <c r="D176" s="4">
        <v>0</v>
      </c>
      <c r="E176" s="3">
        <v>69.63</v>
      </c>
      <c r="F176" s="4">
        <f t="shared" si="10"/>
        <v>69.63</v>
      </c>
      <c r="G176" s="3">
        <f t="shared" si="11"/>
        <v>178.63</v>
      </c>
      <c r="H176" s="4">
        <v>1</v>
      </c>
      <c r="I176" s="9">
        <f t="shared" si="12"/>
        <v>178.63</v>
      </c>
      <c r="J176" s="16">
        <v>0</v>
      </c>
      <c r="K176" s="10">
        <v>5</v>
      </c>
      <c r="L176" s="3">
        <v>61</v>
      </c>
      <c r="M176" s="10">
        <v>1</v>
      </c>
      <c r="N176" s="9">
        <f t="shared" si="13"/>
        <v>70.604743083003953</v>
      </c>
      <c r="O176" s="5">
        <f t="shared" si="14"/>
        <v>70.604743083003953</v>
      </c>
    </row>
    <row r="177" spans="1:15" s="14" customFormat="1" x14ac:dyDescent="0.2">
      <c r="A177" s="12">
        <v>176</v>
      </c>
      <c r="B177" s="13">
        <v>2</v>
      </c>
      <c r="C177" s="14">
        <v>0</v>
      </c>
      <c r="D177" s="14">
        <v>0</v>
      </c>
      <c r="E177" s="14">
        <v>48.269999999999996</v>
      </c>
      <c r="F177" s="14">
        <f t="shared" si="10"/>
        <v>48.269999999999996</v>
      </c>
      <c r="G177" s="14">
        <f t="shared" si="11"/>
        <v>157.26999999999998</v>
      </c>
      <c r="H177" s="14">
        <v>4</v>
      </c>
      <c r="I177" s="15">
        <f t="shared" si="12"/>
        <v>39.317499999999995</v>
      </c>
      <c r="J177" s="16">
        <v>0</v>
      </c>
      <c r="K177" s="13">
        <v>5</v>
      </c>
      <c r="L177" s="14">
        <v>27</v>
      </c>
      <c r="M177" s="13">
        <v>2</v>
      </c>
      <c r="N177" s="15">
        <f t="shared" si="13"/>
        <v>62.162055335968375</v>
      </c>
      <c r="O177" s="15">
        <f t="shared" si="14"/>
        <v>15.540513833992094</v>
      </c>
    </row>
    <row r="178" spans="1:15" s="14" customFormat="1" x14ac:dyDescent="0.2">
      <c r="A178" s="12">
        <v>177</v>
      </c>
      <c r="B178" s="13">
        <v>1</v>
      </c>
      <c r="C178" s="14">
        <v>0</v>
      </c>
      <c r="D178" s="14">
        <v>0</v>
      </c>
      <c r="E178" s="14">
        <v>52.72</v>
      </c>
      <c r="F178" s="14">
        <f t="shared" si="10"/>
        <v>52.72</v>
      </c>
      <c r="G178" s="14">
        <f t="shared" si="11"/>
        <v>161.72</v>
      </c>
      <c r="H178" s="14">
        <v>5</v>
      </c>
      <c r="I178" s="15">
        <f t="shared" si="12"/>
        <v>32.344000000000001</v>
      </c>
      <c r="J178" s="16">
        <v>0</v>
      </c>
      <c r="K178" s="13">
        <v>9</v>
      </c>
      <c r="L178" s="14">
        <v>33</v>
      </c>
      <c r="M178" s="13">
        <v>2</v>
      </c>
      <c r="N178" s="15">
        <f t="shared" si="13"/>
        <v>63.920948616600796</v>
      </c>
      <c r="O178" s="15">
        <f t="shared" si="14"/>
        <v>12.784189723320159</v>
      </c>
    </row>
    <row r="179" spans="1:15" x14ac:dyDescent="0.2">
      <c r="A179" s="2">
        <v>178</v>
      </c>
      <c r="B179" s="10">
        <v>2</v>
      </c>
      <c r="C179" s="3">
        <v>0</v>
      </c>
      <c r="D179" s="4">
        <v>0</v>
      </c>
      <c r="E179" s="3">
        <v>60.73</v>
      </c>
      <c r="F179" s="4">
        <f t="shared" si="10"/>
        <v>60.73</v>
      </c>
      <c r="G179" s="3">
        <f t="shared" si="11"/>
        <v>169.73</v>
      </c>
      <c r="H179" s="4">
        <v>2</v>
      </c>
      <c r="I179" s="9">
        <f t="shared" si="12"/>
        <v>84.864999999999995</v>
      </c>
      <c r="J179" s="16">
        <v>1</v>
      </c>
      <c r="K179" s="10">
        <v>4</v>
      </c>
      <c r="L179" s="3">
        <v>13</v>
      </c>
      <c r="M179" s="10">
        <v>1</v>
      </c>
      <c r="N179" s="9">
        <f t="shared" si="13"/>
        <v>67.086956521739125</v>
      </c>
      <c r="O179" s="5">
        <f t="shared" si="14"/>
        <v>33.543478260869563</v>
      </c>
    </row>
    <row r="180" spans="1:15" x14ac:dyDescent="0.2">
      <c r="A180" s="2">
        <v>179</v>
      </c>
      <c r="B180" s="10">
        <v>2</v>
      </c>
      <c r="C180" s="3">
        <v>0</v>
      </c>
      <c r="D180" s="4">
        <v>370.6</v>
      </c>
      <c r="E180" s="3">
        <v>130.83000000000001</v>
      </c>
      <c r="F180" s="4">
        <f t="shared" si="10"/>
        <v>501.43000000000006</v>
      </c>
      <c r="G180" s="3">
        <f t="shared" si="11"/>
        <v>610.43000000000006</v>
      </c>
      <c r="H180" s="4">
        <v>5</v>
      </c>
      <c r="I180" s="9">
        <f t="shared" si="12"/>
        <v>122.08600000000001</v>
      </c>
      <c r="J180" s="16">
        <v>0</v>
      </c>
      <c r="K180" s="10">
        <v>11</v>
      </c>
      <c r="L180" s="3">
        <v>55</v>
      </c>
      <c r="M180" s="10">
        <v>2</v>
      </c>
      <c r="N180" s="9">
        <f t="shared" si="13"/>
        <v>241.27667984189728</v>
      </c>
      <c r="O180" s="5">
        <f t="shared" si="14"/>
        <v>48.255335968379455</v>
      </c>
    </row>
    <row r="181" spans="1:15" s="14" customFormat="1" x14ac:dyDescent="0.2">
      <c r="A181" s="12">
        <v>180</v>
      </c>
      <c r="B181" s="13">
        <v>1</v>
      </c>
      <c r="C181" s="14">
        <v>0</v>
      </c>
      <c r="D181" s="14">
        <v>0</v>
      </c>
      <c r="E181" s="14">
        <v>63.4</v>
      </c>
      <c r="F181" s="14">
        <f t="shared" si="10"/>
        <v>63.4</v>
      </c>
      <c r="G181" s="14">
        <f t="shared" si="11"/>
        <v>172.4</v>
      </c>
      <c r="H181" s="14">
        <v>2</v>
      </c>
      <c r="I181" s="15">
        <f t="shared" si="12"/>
        <v>86.2</v>
      </c>
      <c r="J181" s="16">
        <v>0</v>
      </c>
      <c r="K181" s="13">
        <v>3</v>
      </c>
      <c r="L181" s="14">
        <v>25</v>
      </c>
      <c r="M181" s="13">
        <v>1</v>
      </c>
      <c r="N181" s="15">
        <f t="shared" si="13"/>
        <v>68.142292490118578</v>
      </c>
      <c r="O181" s="15">
        <f t="shared" si="14"/>
        <v>34.071146245059289</v>
      </c>
    </row>
    <row r="182" spans="1:15" s="14" customFormat="1" x14ac:dyDescent="0.2">
      <c r="A182" s="12">
        <v>181</v>
      </c>
      <c r="B182" s="13">
        <v>1</v>
      </c>
      <c r="C182" s="14">
        <v>0</v>
      </c>
      <c r="D182" s="14">
        <v>166</v>
      </c>
      <c r="E182" s="14">
        <v>77.429999999999993</v>
      </c>
      <c r="F182" s="14">
        <f t="shared" si="10"/>
        <v>243.43</v>
      </c>
      <c r="G182" s="14">
        <f t="shared" si="11"/>
        <v>352.43</v>
      </c>
      <c r="H182" s="14">
        <v>5</v>
      </c>
      <c r="I182" s="15">
        <f t="shared" si="12"/>
        <v>70.486000000000004</v>
      </c>
      <c r="J182" s="16">
        <v>1</v>
      </c>
      <c r="K182" s="13">
        <v>14</v>
      </c>
      <c r="L182" s="14">
        <v>52</v>
      </c>
      <c r="M182" s="13">
        <v>2</v>
      </c>
      <c r="N182" s="15">
        <f t="shared" si="13"/>
        <v>139.300395256917</v>
      </c>
      <c r="O182" s="15">
        <f t="shared" si="14"/>
        <v>27.860079051383401</v>
      </c>
    </row>
    <row r="183" spans="1:15" s="14" customFormat="1" x14ac:dyDescent="0.2">
      <c r="A183" s="12">
        <v>182</v>
      </c>
      <c r="B183" s="13">
        <v>1</v>
      </c>
      <c r="C183" s="14">
        <v>0</v>
      </c>
      <c r="D183" s="14">
        <v>185.3</v>
      </c>
      <c r="E183" s="14">
        <v>91.669999999999987</v>
      </c>
      <c r="F183" s="14">
        <f t="shared" si="10"/>
        <v>276.97000000000003</v>
      </c>
      <c r="G183" s="14">
        <f t="shared" si="11"/>
        <v>385.97</v>
      </c>
      <c r="H183" s="14">
        <v>1</v>
      </c>
      <c r="I183" s="15">
        <f t="shared" si="12"/>
        <v>385.97</v>
      </c>
      <c r="J183" s="16">
        <v>0</v>
      </c>
      <c r="K183" s="13">
        <v>1</v>
      </c>
      <c r="L183" s="14">
        <v>22</v>
      </c>
      <c r="M183" s="13">
        <v>2</v>
      </c>
      <c r="N183" s="15">
        <f t="shared" si="13"/>
        <v>152.55731225296444</v>
      </c>
      <c r="O183" s="15">
        <f t="shared" si="14"/>
        <v>152.55731225296444</v>
      </c>
    </row>
    <row r="184" spans="1:15" s="14" customFormat="1" x14ac:dyDescent="0.2">
      <c r="A184" s="12">
        <v>183</v>
      </c>
      <c r="B184" s="13">
        <v>1</v>
      </c>
      <c r="C184" s="14">
        <v>0</v>
      </c>
      <c r="D184" s="14">
        <v>0</v>
      </c>
      <c r="E184" s="14">
        <v>59.839999999999996</v>
      </c>
      <c r="F184" s="14">
        <f t="shared" si="10"/>
        <v>59.839999999999996</v>
      </c>
      <c r="G184" s="14">
        <f t="shared" si="11"/>
        <v>168.84</v>
      </c>
      <c r="H184" s="14">
        <v>2</v>
      </c>
      <c r="I184" s="15">
        <f t="shared" si="12"/>
        <v>84.42</v>
      </c>
      <c r="J184" s="16">
        <v>0</v>
      </c>
      <c r="K184" s="13">
        <v>9</v>
      </c>
      <c r="L184" s="14">
        <v>54</v>
      </c>
      <c r="M184" s="13">
        <v>2</v>
      </c>
      <c r="N184" s="15">
        <f t="shared" si="13"/>
        <v>66.735177865612656</v>
      </c>
      <c r="O184" s="15">
        <f t="shared" si="14"/>
        <v>33.367588932806328</v>
      </c>
    </row>
    <row r="185" spans="1:15" x14ac:dyDescent="0.2">
      <c r="A185" s="2">
        <v>184</v>
      </c>
      <c r="B185" s="10">
        <v>2</v>
      </c>
      <c r="C185" s="3">
        <v>0</v>
      </c>
      <c r="D185" s="4">
        <v>0</v>
      </c>
      <c r="E185" s="3">
        <v>57.169999999999995</v>
      </c>
      <c r="F185" s="4">
        <f t="shared" si="10"/>
        <v>57.169999999999995</v>
      </c>
      <c r="G185" s="3">
        <f t="shared" si="11"/>
        <v>166.17</v>
      </c>
      <c r="H185" s="4">
        <v>4</v>
      </c>
      <c r="I185" s="9">
        <f t="shared" si="12"/>
        <v>41.542499999999997</v>
      </c>
      <c r="J185" s="16">
        <v>0</v>
      </c>
      <c r="K185" s="10">
        <v>18</v>
      </c>
      <c r="L185" s="3">
        <v>76</v>
      </c>
      <c r="M185" s="10">
        <v>2</v>
      </c>
      <c r="N185" s="9">
        <f t="shared" si="13"/>
        <v>65.679841897233203</v>
      </c>
      <c r="O185" s="5">
        <f t="shared" si="14"/>
        <v>16.419960474308301</v>
      </c>
    </row>
    <row r="186" spans="1:15" s="14" customFormat="1" x14ac:dyDescent="0.2">
      <c r="A186" s="12">
        <v>185</v>
      </c>
      <c r="B186" s="13">
        <v>1</v>
      </c>
      <c r="C186" s="14">
        <v>0</v>
      </c>
      <c r="D186" s="14">
        <v>0</v>
      </c>
      <c r="E186" s="14">
        <v>78.53</v>
      </c>
      <c r="F186" s="14">
        <f t="shared" si="10"/>
        <v>78.53</v>
      </c>
      <c r="G186" s="14">
        <f t="shared" si="11"/>
        <v>187.53</v>
      </c>
      <c r="H186" s="14">
        <v>1</v>
      </c>
      <c r="I186" s="15">
        <f t="shared" si="12"/>
        <v>187.53</v>
      </c>
      <c r="J186" s="16">
        <v>1</v>
      </c>
      <c r="K186" s="13">
        <v>9</v>
      </c>
      <c r="L186" s="14">
        <v>28</v>
      </c>
      <c r="M186" s="13">
        <v>2</v>
      </c>
      <c r="N186" s="15">
        <f t="shared" si="13"/>
        <v>74.122529644268781</v>
      </c>
      <c r="O186" s="15">
        <f t="shared" si="14"/>
        <v>74.122529644268781</v>
      </c>
    </row>
    <row r="187" spans="1:15" x14ac:dyDescent="0.2">
      <c r="I187" s="1"/>
      <c r="J187" s="1"/>
      <c r="K187" s="1"/>
      <c r="L187" s="1"/>
      <c r="M187" s="1"/>
    </row>
  </sheetData>
  <sortState xmlns:xlrd2="http://schemas.microsoft.com/office/spreadsheetml/2017/richdata2" ref="A3:O187">
    <sortCondition ref="A1:A187"/>
  </sortState>
  <pageMargins left="0.511811024" right="0.511811024" top="0.78740157499999996" bottom="0.78740157499999996" header="0.31496062000000002" footer="0.31496062000000002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Patient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Digmayer Romero, Vitor</dc:creator>
  <cp:lastModifiedBy>Digmayer Romero, Vitor</cp:lastModifiedBy>
  <dcterms:created xsi:type="dcterms:W3CDTF">2023-12-01T23:08:47Z</dcterms:created>
  <dcterms:modified xsi:type="dcterms:W3CDTF">2024-01-22T12:26:47Z</dcterms:modified>
</cp:coreProperties>
</file>