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EstaPastaDeTrabalho" hidePivotFieldList="1"/>
  <mc:AlternateContent xmlns:mc="http://schemas.openxmlformats.org/markup-compatibility/2006">
    <mc:Choice Requires="x15">
      <x15ac:absPath xmlns:x15ac="http://schemas.microsoft.com/office/spreadsheetml/2010/11/ac" url="C:\Users\vitor.fernandes\Downloads\"/>
    </mc:Choice>
  </mc:AlternateContent>
  <xr:revisionPtr revIDLastSave="0" documentId="13_ncr:1_{1B39712B-6B24-4D0C-ADE7-C5C700AA05C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DOS" sheetId="1" r:id="rId1"/>
    <sheet name="TABELAS" sheetId="2" r:id="rId2"/>
    <sheet name="GRAFICO QTD" sheetId="3" r:id="rId3"/>
    <sheet name="GRAFICO VALOR" sheetId="4" r:id="rId4"/>
  </sheets>
  <definedNames>
    <definedName name="SegmentaçãodeDados_ANO">#N/A</definedName>
    <definedName name="SegmentaçãodeDados_ANO1">#N/A</definedName>
    <definedName name="SegmentaçãodeDados_COLEÇÃO">#N/A</definedName>
    <definedName name="SegmentaçãodeDados_COLEÇÃO1">#N/A</definedName>
    <definedName name="SegmentaçãodeDados_TIPO">#N/A</definedName>
    <definedName name="SegmentaçãodeDados_TIPO1">#N/A</definedName>
  </definedNames>
  <calcPr calcId="191029"/>
  <pivotCaches>
    <pivotCache cacheId="18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9" i="1" l="1"/>
  <c r="H138" i="1"/>
  <c r="H137" i="1"/>
  <c r="H136" i="1"/>
  <c r="H135" i="1"/>
  <c r="H134" i="1"/>
  <c r="H133" i="1"/>
  <c r="H132" i="1"/>
  <c r="H131" i="1"/>
  <c r="H130" i="1" l="1"/>
  <c r="H129" i="1"/>
  <c r="H128" i="1"/>
  <c r="H127" i="1"/>
  <c r="H126" i="1"/>
  <c r="H125" i="1"/>
  <c r="H124" i="1"/>
  <c r="H123" i="1"/>
  <c r="H122" i="1"/>
  <c r="H121" i="1"/>
  <c r="H120" i="1" l="1"/>
  <c r="H119" i="1"/>
  <c r="H118" i="1" l="1"/>
  <c r="H114" i="1"/>
  <c r="H115" i="1"/>
  <c r="H116" i="1"/>
  <c r="H117" i="1"/>
  <c r="H111" i="1"/>
  <c r="H112" i="1"/>
  <c r="H113" i="1"/>
  <c r="H105" i="1" l="1"/>
  <c r="H106" i="1"/>
  <c r="H107" i="1"/>
  <c r="H108" i="1"/>
  <c r="H109" i="1"/>
  <c r="H110" i="1"/>
  <c r="H103" i="1"/>
  <c r="H104" i="1"/>
  <c r="H101" i="1"/>
  <c r="H102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73" i="1"/>
  <c r="H74" i="1"/>
  <c r="H75" i="1"/>
  <c r="H76" i="1"/>
  <c r="H77" i="1"/>
  <c r="H72" i="1"/>
  <c r="H71" i="1"/>
  <c r="H70" i="1"/>
  <c r="H68" i="1"/>
  <c r="H69" i="1"/>
  <c r="H62" i="1" l="1"/>
  <c r="H63" i="1"/>
  <c r="H64" i="1"/>
  <c r="H65" i="1"/>
  <c r="H66" i="1"/>
  <c r="H67" i="1"/>
  <c r="H58" i="1"/>
  <c r="H59" i="1"/>
  <c r="H60" i="1"/>
  <c r="H61" i="1"/>
  <c r="H54" i="1"/>
  <c r="H55" i="1"/>
  <c r="H56" i="1"/>
  <c r="H57" i="1"/>
  <c r="H50" i="1"/>
  <c r="H51" i="1"/>
  <c r="H52" i="1"/>
  <c r="H53" i="1"/>
  <c r="H47" i="1"/>
  <c r="H48" i="1"/>
  <c r="H49" i="1"/>
  <c r="H43" i="1"/>
  <c r="H44" i="1"/>
  <c r="H45" i="1"/>
  <c r="H46" i="1"/>
  <c r="H32" i="1"/>
  <c r="H33" i="1"/>
  <c r="H34" i="1"/>
  <c r="H35" i="1"/>
  <c r="H36" i="1"/>
  <c r="H37" i="1"/>
  <c r="H38" i="1"/>
  <c r="H39" i="1"/>
  <c r="H40" i="1"/>
  <c r="H41" i="1"/>
  <c r="H42" i="1"/>
  <c r="H30" i="1"/>
  <c r="H31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10" i="1"/>
  <c r="H11" i="1"/>
  <c r="H12" i="1"/>
  <c r="H13" i="1"/>
  <c r="H9" i="1"/>
  <c r="H4" i="1"/>
  <c r="H5" i="1"/>
  <c r="H6" i="1"/>
  <c r="H7" i="1"/>
  <c r="H8" i="1"/>
  <c r="H2" i="1"/>
  <c r="H3" i="1"/>
</calcChain>
</file>

<file path=xl/sharedStrings.xml><?xml version="1.0" encoding="utf-8"?>
<sst xmlns="http://schemas.openxmlformats.org/spreadsheetml/2006/main" count="702" uniqueCount="179">
  <si>
    <t>NOME</t>
  </si>
  <si>
    <t>COLEÇÃO</t>
  </si>
  <si>
    <t>TIPO</t>
  </si>
  <si>
    <t>MÊS</t>
  </si>
  <si>
    <t>ANO</t>
  </si>
  <si>
    <t>VALOR C</t>
  </si>
  <si>
    <t>VALOR V</t>
  </si>
  <si>
    <t>VOLOR M</t>
  </si>
  <si>
    <t>GROOT GOLD</t>
  </si>
  <si>
    <t>GUARDIANS OF THE GALAXY VOL.2</t>
  </si>
  <si>
    <t>POP FUNKO</t>
  </si>
  <si>
    <t>ARMORED BATMAN (UNMASKED)</t>
  </si>
  <si>
    <t>BATMAN THE DARK KNIGHT RETURNS</t>
  </si>
  <si>
    <t>MARÇO</t>
  </si>
  <si>
    <t>CABLE</t>
  </si>
  <si>
    <t>X-MAN</t>
  </si>
  <si>
    <t>JON SNOW</t>
  </si>
  <si>
    <t>GAME OF TRONES</t>
  </si>
  <si>
    <t>DROGON</t>
  </si>
  <si>
    <t>NIGNT KING</t>
  </si>
  <si>
    <t>DAENERYS TARGARYEN</t>
  </si>
  <si>
    <t>CAPITÃO AMERICA</t>
  </si>
  <si>
    <t>VINGADORES</t>
  </si>
  <si>
    <t>ESTÁTUAS</t>
  </si>
  <si>
    <t>FIGURA</t>
  </si>
  <si>
    <t>ABRIL</t>
  </si>
  <si>
    <t>PREDATOR</t>
  </si>
  <si>
    <t>NEBULA</t>
  </si>
  <si>
    <t>AVENGERS</t>
  </si>
  <si>
    <t>THE PROFESSOR</t>
  </si>
  <si>
    <t>LA CASA DE PALEL</t>
  </si>
  <si>
    <t>DENVER</t>
  </si>
  <si>
    <t>HOMEM DE FERRO</t>
  </si>
  <si>
    <t>LIGA DA JUSTIÇA</t>
  </si>
  <si>
    <t>TOY STORY</t>
  </si>
  <si>
    <t>MINIONS</t>
  </si>
  <si>
    <t>MAIO</t>
  </si>
  <si>
    <t>MINIATURA</t>
  </si>
  <si>
    <t>SUPERMEM</t>
  </si>
  <si>
    <t>MULHER MARAVILHA</t>
  </si>
  <si>
    <t>CORINGA</t>
  </si>
  <si>
    <t>FLASH</t>
  </si>
  <si>
    <t>BATMAN</t>
  </si>
  <si>
    <t>WOODY</t>
  </si>
  <si>
    <t>BUZZ</t>
  </si>
  <si>
    <t>REX</t>
  </si>
  <si>
    <t>FORK</t>
  </si>
  <si>
    <t>MINION BOB</t>
  </si>
  <si>
    <t>MINION KEVIN</t>
  </si>
  <si>
    <t>KID GRU</t>
  </si>
  <si>
    <t>MINION DAVE</t>
  </si>
  <si>
    <t>MINION STUART</t>
  </si>
  <si>
    <t>CORRUPTER VENUM</t>
  </si>
  <si>
    <t>VENUM</t>
  </si>
  <si>
    <t>DEADPOOL / VENOM</t>
  </si>
  <si>
    <t>MARVEL</t>
  </si>
  <si>
    <t>MINIATURA HOMER</t>
  </si>
  <si>
    <t>SIMPSON</t>
  </si>
  <si>
    <t>MINIATURA BART</t>
  </si>
  <si>
    <t>MINIATURA VELMA</t>
  </si>
  <si>
    <t>MINIATURA LISA</t>
  </si>
  <si>
    <t>MINIATURA MEGUE</t>
  </si>
  <si>
    <t>PANTERA NEGRA</t>
  </si>
  <si>
    <t>HE-MEN</t>
  </si>
  <si>
    <t>MENTOR</t>
  </si>
  <si>
    <t>MOSTRO VERDE</t>
  </si>
  <si>
    <t>GORPO</t>
  </si>
  <si>
    <t>ESQUELETO</t>
  </si>
  <si>
    <t>HE-MAN</t>
  </si>
  <si>
    <t>JUNHO</t>
  </si>
  <si>
    <t>HOWARD WOLOWITZ AS BATMAN</t>
  </si>
  <si>
    <t>BIG BANG THEORY</t>
  </si>
  <si>
    <t>INFARMOUS IRON MEN</t>
  </si>
  <si>
    <t>CARNAGE (CARLA UNGER)</t>
  </si>
  <si>
    <t>WILE E. COYOTE AS CYBORG</t>
  </si>
  <si>
    <t>DC LOONEY TUNES</t>
  </si>
  <si>
    <t>JULHO</t>
  </si>
  <si>
    <t>SABRETOOTH</t>
  </si>
  <si>
    <t>WAR MACHINE</t>
  </si>
  <si>
    <t>ANT-MAN</t>
  </si>
  <si>
    <t>AGOSTO</t>
  </si>
  <si>
    <t>GOKU (WORLD TOURNAMENT)</t>
  </si>
  <si>
    <t>DRAGONBALL Z</t>
  </si>
  <si>
    <t>WOODY WOODPECKER</t>
  </si>
  <si>
    <t>DRAGON SHIRYU</t>
  </si>
  <si>
    <t>SANT SEIYA</t>
  </si>
  <si>
    <t>CYGNUS HYOGA</t>
  </si>
  <si>
    <t>SETEMBRO</t>
  </si>
  <si>
    <t>COLOSSUS</t>
  </si>
  <si>
    <t>ANDROMEDA SHUN</t>
  </si>
  <si>
    <t>EL CHAPULIN COLORADO</t>
  </si>
  <si>
    <t>CHAVO</t>
  </si>
  <si>
    <t>EL CHAVO</t>
  </si>
  <si>
    <t>OUTUBRO</t>
  </si>
  <si>
    <t>PHOENIX IKKI</t>
  </si>
  <si>
    <t>GANDALF</t>
  </si>
  <si>
    <t>LORD OF THE RINGS</t>
  </si>
  <si>
    <t>FRODO BAGGINS</t>
  </si>
  <si>
    <t>TINKER BELL</t>
  </si>
  <si>
    <t>DISNEP</t>
  </si>
  <si>
    <t>NOVEMBRO</t>
  </si>
  <si>
    <t>SORCERES MICKEY</t>
  </si>
  <si>
    <t>MR BEAN PAJAMAS</t>
  </si>
  <si>
    <t>MR BEAN</t>
  </si>
  <si>
    <t>SUPER SAIYAN GOKU</t>
  </si>
  <si>
    <t>DARKSEID</t>
  </si>
  <si>
    <t>DC COMICS</t>
  </si>
  <si>
    <t>LOFFY GEAR FOUR</t>
  </si>
  <si>
    <t>ONE PIECE</t>
  </si>
  <si>
    <t>LOFFYTARO</t>
  </si>
  <si>
    <t>DEZEMBRO</t>
  </si>
  <si>
    <t>PEGASUS SEIYA</t>
  </si>
  <si>
    <t>SUNNY</t>
  </si>
  <si>
    <t>STAN LEE</t>
  </si>
  <si>
    <t>MONKEY. D. LUFFY</t>
  </si>
  <si>
    <t>V1</t>
  </si>
  <si>
    <t>ONE PIECE 3em1</t>
  </si>
  <si>
    <t>MANGÁ</t>
  </si>
  <si>
    <t>RORONOA ZORO</t>
  </si>
  <si>
    <t>FRANKY</t>
  </si>
  <si>
    <t>TONY TONY CHOPPER</t>
  </si>
  <si>
    <t>ONE-PUNCH MAN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</si>
  <si>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</si>
  <si>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</si>
  <si>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</si>
  <si>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</si>
  <si>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</si>
  <si>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</si>
  <si>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</si>
  <si>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</si>
  <si>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</si>
  <si>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</si>
  <si>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</si>
  <si>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</si>
  <si>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</si>
  <si>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</si>
  <si>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</si>
  <si>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</si>
  <si>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</si>
  <si>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</si>
  <si>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</si>
  <si>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</si>
  <si>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</si>
  <si>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</si>
  <si>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SAM WINCHESTER</t>
  </si>
  <si>
    <t>SOBRENATURAL</t>
  </si>
  <si>
    <t>DEN WINCHESTER</t>
  </si>
  <si>
    <t>EUSTASS KID</t>
  </si>
  <si>
    <t>V0</t>
  </si>
  <si>
    <t>JUJUTSU KAISEN</t>
  </si>
  <si>
    <t>SHANKS</t>
  </si>
  <si>
    <t>MERRY</t>
  </si>
  <si>
    <t>BLEACH</t>
  </si>
  <si>
    <t>TRAFALGAR.D.LAN</t>
  </si>
  <si>
    <t>V24</t>
  </si>
  <si>
    <t>Rótulos de Linha</t>
  </si>
  <si>
    <t>Total Geral</t>
  </si>
  <si>
    <t>Contagem de TIPO</t>
  </si>
  <si>
    <t>Contagem de COLEÇÃO</t>
  </si>
  <si>
    <t>Soma de VOLOR M</t>
  </si>
  <si>
    <t>Soma de VALOR C</t>
  </si>
  <si>
    <t>Soma de VALOR V</t>
  </si>
  <si>
    <t>COLEÇÃO QTD</t>
  </si>
  <si>
    <t>MÊS QTD</t>
  </si>
  <si>
    <t>ANO QTD</t>
  </si>
  <si>
    <t>TIPOS QTD</t>
  </si>
  <si>
    <t>TIPO VALOR</t>
  </si>
  <si>
    <t>MÊS VALOR</t>
  </si>
  <si>
    <t>ANO VALOR</t>
  </si>
  <si>
    <t>COLEÇÃO VALOR</t>
  </si>
  <si>
    <t>DR. STONE</t>
  </si>
  <si>
    <t>V25</t>
  </si>
  <si>
    <t>NAMI</t>
  </si>
  <si>
    <t>USOPP</t>
  </si>
  <si>
    <t>BROOK</t>
  </si>
  <si>
    <t>NICO ROBIN</t>
  </si>
  <si>
    <t>SANJI</t>
  </si>
  <si>
    <t>Vitor Fernandes</t>
  </si>
  <si>
    <t xml:space="preserve">Criado por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</si>
</sst>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u/>
      <sz val="20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 applyProtection="1">
      <alignment horizontal="center" vertical="center"/>
    </xf>
    <xf numFmtId="0" fontId="0" fillId="0" borderId="0" xfId="0" applyProtection="1"/>
    <xf numFmtId="0" fontId="0" fillId="0" borderId="0" xfId="0" applyAlignment="1" applyProtection="1">
      <alignment horizontal="right"/>
    </xf>
    <xf numFmtId="164" fontId="0" fillId="0" borderId="0" xfId="0" applyNumberFormat="1" applyAlignment="1" applyProtection="1">
      <alignment horizontal="center" vertical="center"/>
    </xf>
    <xf numFmtId="14" fontId="0" fillId="0" borderId="0" xfId="0" applyNumberFormat="1" applyAlignment="1" applyProtection="1">
      <alignment horizontal="right"/>
    </xf>
    <xf numFmtId="0" fontId="0" fillId="0" borderId="1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164" fontId="0" fillId="0" borderId="0" xfId="0" applyNumberFormat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" fillId="0" borderId="3" xfId="0" applyFont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/>
    </xf>
    <xf numFmtId="0" fontId="0" fillId="0" borderId="5" xfId="0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/>
    </xf>
    <xf numFmtId="0" fontId="3" fillId="3" borderId="1" xfId="0" applyFont="1" applyFill="1" applyBorder="1" applyAlignment="1" applyProtection="1">
      <alignment horizontal="center" vertical="center"/>
    </xf>
    <xf numFmtId="0" fontId="0" fillId="0" borderId="1" xfId="0" pivotButton="1" applyBorder="1" applyProtection="1"/>
    <xf numFmtId="0" fontId="0" fillId="0" borderId="1" xfId="0" applyBorder="1" applyProtection="1"/>
    <xf numFmtId="0" fontId="0" fillId="0" borderId="1" xfId="0" pivotButton="1" applyBorder="1" applyAlignment="1" applyProtection="1"/>
    <xf numFmtId="0" fontId="0" fillId="0" borderId="1" xfId="0" applyBorder="1" applyAlignment="1" applyProtection="1"/>
    <xf numFmtId="0" fontId="0" fillId="0" borderId="1" xfId="0" applyBorder="1" applyAlignment="1" applyProtection="1">
      <alignment horizontal="left"/>
    </xf>
    <xf numFmtId="0" fontId="0" fillId="0" borderId="1" xfId="0" applyNumberFormat="1" applyBorder="1" applyProtection="1"/>
    <xf numFmtId="44" fontId="0" fillId="0" borderId="1" xfId="0" applyNumberFormat="1" applyBorder="1" applyAlignment="1" applyProtection="1"/>
    <xf numFmtId="164" fontId="0" fillId="0" borderId="1" xfId="0" applyNumberFormat="1" applyBorder="1" applyProtection="1"/>
    <xf numFmtId="44" fontId="0" fillId="0" borderId="1" xfId="0" applyNumberFormat="1" applyBorder="1" applyProtection="1"/>
    <xf numFmtId="0" fontId="4" fillId="4" borderId="1" xfId="0" applyFont="1" applyFill="1" applyBorder="1" applyAlignment="1" applyProtection="1">
      <alignment horizontal="center"/>
    </xf>
    <xf numFmtId="0" fontId="0" fillId="3" borderId="0" xfId="0" applyFill="1" applyProtection="1"/>
    <xf numFmtId="0" fontId="0" fillId="4" borderId="12" xfId="0" applyFill="1" applyBorder="1" applyAlignment="1" applyProtection="1">
      <alignment horizontal="center"/>
    </xf>
    <xf numFmtId="0" fontId="4" fillId="0" borderId="1" xfId="0" applyFont="1" applyFill="1" applyBorder="1" applyAlignment="1" applyProtection="1">
      <alignment horizontal="center"/>
    </xf>
    <xf numFmtId="0" fontId="0" fillId="4" borderId="10" xfId="0" applyFill="1" applyBorder="1" applyAlignment="1" applyProtection="1">
      <alignment horizontal="center"/>
    </xf>
    <xf numFmtId="0" fontId="0" fillId="0" borderId="7" xfId="0" applyBorder="1" applyAlignment="1" applyProtection="1">
      <alignment horizontal="center"/>
    </xf>
    <xf numFmtId="0" fontId="0" fillId="0" borderId="8" xfId="0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0" fillId="4" borderId="15" xfId="0" applyFill="1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4" borderId="9" xfId="0" applyFill="1" applyBorder="1" applyAlignment="1" applyProtection="1">
      <alignment horizontal="center"/>
    </xf>
    <xf numFmtId="0" fontId="0" fillId="0" borderId="9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0" xfId="0" applyBorder="1" applyAlignment="1" applyProtection="1">
      <alignment horizontal="center"/>
    </xf>
    <xf numFmtId="0" fontId="0" fillId="0" borderId="11" xfId="0" applyBorder="1" applyAlignment="1" applyProtection="1">
      <alignment horizontal="center"/>
    </xf>
    <xf numFmtId="0" fontId="0" fillId="0" borderId="12" xfId="0" applyBorder="1" applyAlignment="1" applyProtection="1">
      <alignment horizontal="center"/>
    </xf>
    <xf numFmtId="0" fontId="0" fillId="0" borderId="13" xfId="0" applyBorder="1" applyAlignment="1" applyProtection="1">
      <alignment horizontal="center"/>
    </xf>
    <xf numFmtId="0" fontId="0" fillId="4" borderId="14" xfId="0" applyFill="1" applyBorder="1" applyAlignment="1" applyProtection="1">
      <alignment horizontal="center"/>
    </xf>
    <xf numFmtId="0" fontId="0" fillId="4" borderId="1" xfId="0" applyFill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4" borderId="8" xfId="0" applyFill="1" applyBorder="1" applyAlignment="1" applyProtection="1">
      <alignment horizontal="center"/>
    </xf>
    <xf numFmtId="0" fontId="0" fillId="3" borderId="1" xfId="0" applyFill="1" applyBorder="1" applyProtection="1"/>
  </cellXfs>
  <cellStyles count="1">
    <cellStyle name="Normal" xfId="0" builtinId="0"/>
  </cellStyles>
  <dxfs count="12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  <protection locked="1" hidden="0"/>
    </dxf>
    <dxf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  <protection locked="1" hidden="0"/>
    </dxf>
    <dxf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-[$R$-416]\ * #,##0.00_-;\-[$R$-416]\ * #,##0.00_-;_-[$R$-416]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-[$R$-416]\ * #,##0.00_-;\-[$R$-416]\ * #,##0.00_-;_-[$R$-416]\ * &quot;-&quot;??_-;_-@_-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07/relationships/slicerCache" Target="slicerCaches/slicerCache6.xml"/><Relationship Id="rId5" Type="http://schemas.openxmlformats.org/officeDocument/2006/relationships/pivotCacheDefinition" Target="pivotCache/pivotCacheDefinition1.xml"/><Relationship Id="rId15" Type="http://schemas.openxmlformats.org/officeDocument/2006/relationships/calcChain" Target="calcChain.xml"/><Relationship Id="rId10" Type="http://schemas.microsoft.com/office/2007/relationships/slicerCache" Target="slicerCaches/slicerCache5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[v3_colecao.xlsx]TABELAS!Tabela dinâmica5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TOTAL POR 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50000"/>
            </a:schemeClr>
          </a:solidFill>
          <a:ln w="9525" cap="flat" cmpd="sng" algn="ctr">
            <a:noFill/>
            <a:miter lim="800000"/>
          </a:ln>
          <a:effectLst/>
          <a:scene3d>
            <a:camera prst="orthographicFront"/>
            <a:lightRig rig="threePt" dir="t"/>
          </a:scene3d>
          <a:sp3d prstMaterial="matte">
            <a:bevelT w="63500" h="63500" prst="artDeco"/>
            <a:contourClr>
              <a:srgbClr val="000000"/>
            </a:contourClr>
          </a:sp3d>
        </c:spPr>
      </c:pivotFmt>
      <c:pivotFmt>
        <c:idx val="5"/>
        <c:spPr>
          <a:solidFill>
            <a:schemeClr val="accent2">
              <a:alpha val="50000"/>
            </a:schemeClr>
          </a:solidFill>
          <a:ln w="9525" cap="flat" cmpd="sng" algn="ctr">
            <a:noFill/>
            <a:miter lim="800000"/>
          </a:ln>
          <a:effectLst/>
          <a:scene3d>
            <a:camera prst="orthographicFront"/>
            <a:lightRig rig="threePt" dir="t"/>
          </a:scene3d>
          <a:sp3d prstMaterial="matte">
            <a:bevelT w="63500" h="63500" prst="artDeco"/>
            <a:contourClr>
              <a:srgbClr val="000000"/>
            </a:contourClr>
          </a:sp3d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TABELAS!$R$3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alpha val="50000"/>
                </a:schemeClr>
              </a:solidFill>
              <a:ln w="9525" cap="flat" cmpd="sng" algn="ctr">
                <a:noFill/>
                <a:miter lim="800000"/>
              </a:ln>
              <a:effectLst/>
              <a:scene3d>
                <a:camera prst="orthographicFront"/>
                <a:lightRig rig="threePt" dir="t"/>
              </a:scene3d>
              <a:sp3d prstMaterial="matte">
                <a:bevelT w="63500" h="63500" prst="artDeco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371C-4C53-8F12-7D7490A2016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alpha val="50000"/>
                </a:schemeClr>
              </a:solidFill>
              <a:ln w="9525" cap="flat" cmpd="sng" algn="ctr">
                <a:noFill/>
                <a:miter lim="800000"/>
              </a:ln>
              <a:effectLst/>
              <a:scene3d>
                <a:camera prst="orthographicFront"/>
                <a:lightRig rig="threePt" dir="t"/>
              </a:scene3d>
              <a:sp3d prstMaterial="matte">
                <a:bevelT w="63500" h="63500" prst="artDeco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371C-4C53-8F12-7D7490A201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TABELAS!$Q$4:$Q$6</c:f>
              <c:strCache>
                <c:ptCount val="2"/>
                <c:pt idx="0">
                  <c:v>2022</c:v>
                </c:pt>
                <c:pt idx="1">
                  <c:v>2021</c:v>
                </c:pt>
              </c:strCache>
            </c:strRef>
          </c:cat>
          <c:val>
            <c:numRef>
              <c:f>TABELAS!$R$4:$R$6</c:f>
              <c:numCache>
                <c:formatCode>General</c:formatCode>
                <c:ptCount val="2"/>
                <c:pt idx="0">
                  <c:v>72</c:v>
                </c:pt>
                <c:pt idx="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1C-4C53-8F12-7D7490A201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963938176"/>
        <c:axId val="1963941088"/>
      </c:barChart>
      <c:catAx>
        <c:axId val="19639381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/>
            </a:solidFill>
            <a:prstDash val="dash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3941088"/>
        <c:crosses val="autoZero"/>
        <c:auto val="1"/>
        <c:lblAlgn val="ctr"/>
        <c:lblOffset val="100"/>
        <c:noMultiLvlLbl val="0"/>
      </c:catAx>
      <c:valAx>
        <c:axId val="19639410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/>
            </a:solidFill>
            <a:prstDash val="dash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393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rotWithShape="1">
      <a:gsLst>
        <a:gs pos="0">
          <a:schemeClr val="accent3">
            <a:satMod val="103000"/>
            <a:lumMod val="102000"/>
            <a:tint val="94000"/>
          </a:schemeClr>
        </a:gs>
        <a:gs pos="50000">
          <a:schemeClr val="accent3">
            <a:satMod val="110000"/>
            <a:lumMod val="100000"/>
            <a:shade val="100000"/>
          </a:schemeClr>
        </a:gs>
        <a:gs pos="100000">
          <a:schemeClr val="accent3">
            <a:lumMod val="99000"/>
            <a:satMod val="120000"/>
            <a:shade val="78000"/>
          </a:schemeClr>
        </a:gs>
      </a:gsLst>
      <a:lin ang="5400000" scaled="0"/>
    </a:gradFill>
    <a:ln w="9525" cap="flat" cmpd="sng" algn="ctr">
      <a:noFill/>
      <a:round/>
    </a:ln>
    <a:effectLst>
      <a:outerShdw blurRad="57150" dist="19050" dir="5400000" algn="ctr" rotWithShape="0">
        <a:srgbClr val="000000">
          <a:alpha val="63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[v3_colecao.xlsx]TABELAS!Tabela dinâmica3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POR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2700" cap="flat" cmpd="sng" algn="ctr">
            <a:solidFill>
              <a:schemeClr val="accent1">
                <a:shade val="50000"/>
              </a:schemeClr>
            </a:solidFill>
            <a:prstDash val="solid"/>
            <a:miter lim="800000"/>
          </a:ln>
          <a:effectLst/>
          <a:scene3d>
            <a:camera prst="orthographicFront"/>
            <a:lightRig rig="threePt" dir="t"/>
          </a:scene3d>
          <a:sp3d>
            <a:bevelT w="190500" h="381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2700" cap="flat" cmpd="sng" algn="ctr">
            <a:solidFill>
              <a:schemeClr val="accent1">
                <a:shade val="50000"/>
              </a:schemeClr>
            </a:solidFill>
            <a:prstDash val="solid"/>
            <a:miter lim="800000"/>
          </a:ln>
          <a:effectLst/>
          <a:scene3d>
            <a:camera prst="orthographicFront"/>
            <a:lightRig rig="threePt" dir="t"/>
          </a:scene3d>
          <a:sp3d>
            <a:bevelT w="190500" h="38100"/>
          </a:sp3d>
        </c:spPr>
      </c:pivotFmt>
      <c:pivotFmt>
        <c:idx val="5"/>
        <c:spPr>
          <a:solidFill>
            <a:schemeClr val="accent2"/>
          </a:solidFill>
          <a:ln w="12700" cap="flat" cmpd="sng" algn="ctr">
            <a:solidFill>
              <a:schemeClr val="accent2">
                <a:shade val="50000"/>
              </a:schemeClr>
            </a:solidFill>
            <a:prstDash val="solid"/>
            <a:miter lim="800000"/>
          </a:ln>
          <a:effectLst/>
          <a:scene3d>
            <a:camera prst="orthographicFront"/>
            <a:lightRig rig="threePt" dir="t"/>
          </a:scene3d>
          <a:sp3d>
            <a:bevelT w="190500" h="38100"/>
          </a:sp3d>
        </c:spPr>
      </c:pivotFmt>
      <c:pivotFmt>
        <c:idx val="6"/>
        <c:spPr>
          <a:solidFill>
            <a:schemeClr val="accent4"/>
          </a:solidFill>
          <a:ln w="19050" cap="flat" cmpd="sng" algn="ctr">
            <a:solidFill>
              <a:schemeClr val="lt1"/>
            </a:solidFill>
            <a:prstDash val="solid"/>
            <a:miter lim="800000"/>
          </a:ln>
          <a:effectLst/>
          <a:scene3d>
            <a:camera prst="orthographicFront"/>
            <a:lightRig rig="threePt" dir="t"/>
          </a:scene3d>
          <a:sp3d>
            <a:bevelT w="190500" h="38100"/>
          </a:sp3d>
        </c:spPr>
      </c:pivotFmt>
      <c:pivotFmt>
        <c:idx val="7"/>
        <c:spPr>
          <a:solidFill>
            <a:schemeClr val="accent4"/>
          </a:solidFill>
          <a:ln w="12700" cap="flat" cmpd="sng" algn="ctr">
            <a:solidFill>
              <a:schemeClr val="accent4">
                <a:shade val="50000"/>
              </a:schemeClr>
            </a:solidFill>
            <a:prstDash val="solid"/>
            <a:miter lim="800000"/>
          </a:ln>
          <a:effectLst/>
          <a:scene3d>
            <a:camera prst="orthographicFront"/>
            <a:lightRig rig="threePt" dir="t"/>
          </a:scene3d>
          <a:sp3d>
            <a:bevelT w="190500" h="38100"/>
          </a:sp3d>
        </c:spPr>
      </c:pivotFmt>
      <c:pivotFmt>
        <c:idx val="8"/>
        <c:spPr>
          <a:solidFill>
            <a:schemeClr val="accent6"/>
          </a:solidFill>
          <a:ln w="12700" cap="flat" cmpd="sng" algn="ctr">
            <a:solidFill>
              <a:schemeClr val="accent6">
                <a:shade val="50000"/>
              </a:schemeClr>
            </a:solidFill>
            <a:prstDash val="solid"/>
            <a:miter lim="800000"/>
          </a:ln>
          <a:effectLst/>
          <a:scene3d>
            <a:camera prst="orthographicFront"/>
            <a:lightRig rig="threePt" dir="t"/>
          </a:scene3d>
          <a:sp3d>
            <a:bevelT w="190500" h="38100"/>
          </a:sp3d>
        </c:spPr>
      </c:pivotFmt>
      <c:pivotFmt>
        <c:idx val="9"/>
        <c:spPr>
          <a:solidFill>
            <a:schemeClr val="accent5"/>
          </a:solidFill>
          <a:ln w="12700" cap="flat" cmpd="sng" algn="ctr">
            <a:solidFill>
              <a:schemeClr val="accent5">
                <a:shade val="50000"/>
              </a:schemeClr>
            </a:solidFill>
            <a:prstDash val="solid"/>
            <a:miter lim="800000"/>
          </a:ln>
          <a:effectLst/>
          <a:scene3d>
            <a:camera prst="orthographicFront"/>
            <a:lightRig rig="threePt" dir="t"/>
          </a:scene3d>
          <a:sp3d>
            <a:bevelT w="190500" h="38100"/>
          </a:sp3d>
        </c:spPr>
      </c:pivotFmt>
      <c:pivotFmt>
        <c:idx val="10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6350" cap="flat" cmpd="sng" algn="ctr">
            <a:solidFill>
              <a:schemeClr val="accent6"/>
            </a:solidFill>
            <a:prstDash val="solid"/>
            <a:miter lim="800000"/>
          </a:ln>
          <a:effectLst/>
          <a:scene3d>
            <a:camera prst="orthographicFront"/>
            <a:lightRig rig="threePt" dir="t"/>
          </a:scene3d>
          <a:sp3d>
            <a:bevelT w="190500" h="38100"/>
          </a:sp3d>
        </c:spPr>
      </c:pivotFmt>
      <c:pivotFmt>
        <c:idx val="11"/>
        <c:spPr>
          <a:solidFill>
            <a:schemeClr val="accent3"/>
          </a:solidFill>
          <a:ln w="12700" cap="flat" cmpd="sng" algn="ctr">
            <a:solidFill>
              <a:schemeClr val="accent3">
                <a:shade val="50000"/>
              </a:schemeClr>
            </a:solidFill>
            <a:prstDash val="solid"/>
            <a:miter lim="800000"/>
          </a:ln>
          <a:effectLst/>
          <a:scene3d>
            <a:camera prst="orthographicFront"/>
            <a:lightRig rig="threePt" dir="t"/>
          </a:scene3d>
          <a:sp3d>
            <a:bevelT w="190500" h="38100"/>
          </a:sp3d>
        </c:spPr>
      </c:pivotFmt>
      <c:pivotFmt>
        <c:idx val="1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6350" cap="flat" cmpd="sng" algn="ctr">
            <a:solidFill>
              <a:schemeClr val="accent2"/>
            </a:solidFill>
            <a:prstDash val="solid"/>
            <a:miter lim="800000"/>
          </a:ln>
          <a:effectLst/>
          <a:scene3d>
            <a:camera prst="orthographicFront"/>
            <a:lightRig rig="threePt" dir="t"/>
          </a:scene3d>
          <a:sp3d>
            <a:bevelT w="190500" h="38100"/>
          </a:sp3d>
        </c:spPr>
      </c:pivotFmt>
      <c:pivotFmt>
        <c:idx val="13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6350" cap="flat" cmpd="sng" algn="ctr">
            <a:solidFill>
              <a:schemeClr val="accent3"/>
            </a:solidFill>
            <a:prstDash val="solid"/>
            <a:miter lim="800000"/>
          </a:ln>
          <a:effectLst/>
          <a:scene3d>
            <a:camera prst="orthographicFront"/>
            <a:lightRig rig="threePt" dir="t"/>
          </a:scene3d>
          <a:sp3d>
            <a:bevelT w="190500" h="38100"/>
          </a:sp3d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TABELAS!$J$3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:ln>
            <a:effectLst/>
            <a:scene3d>
              <a:camera prst="orthographicFront"/>
              <a:lightRig rig="threePt" dir="t"/>
            </a:scene3d>
            <a:sp3d>
              <a:bevelT w="190500" h="38100"/>
            </a:sp3d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635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  <a:scene3d>
                <a:camera prst="orthographicFront"/>
                <a:lightRig rig="threePt" dir="t"/>
              </a:scene3d>
              <a:sp3d>
                <a:bevelT w="190500" h="38100"/>
              </a:sp3d>
            </c:spPr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 w="19050" cap="flat" cmpd="sng" algn="ctr">
                <a:solidFill>
                  <a:schemeClr val="lt1"/>
                </a:solidFill>
                <a:prstDash val="solid"/>
                <a:miter lim="800000"/>
              </a:ln>
              <a:effectLst/>
              <a:scene3d>
                <a:camera prst="orthographicFront"/>
                <a:lightRig rig="threePt" dir="t"/>
              </a:scene3d>
              <a:sp3d>
                <a:bevelT w="190500" h="38100"/>
              </a:sp3d>
            </c:spPr>
            <c:extLst>
              <c:ext xmlns:c16="http://schemas.microsoft.com/office/drawing/2014/chart" uri="{C3380CC4-5D6E-409C-BE32-E72D297353CC}">
                <c16:uniqueId val="{00000004-B6A4-43EC-B2D1-7AEDD568B9A7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B6A4-43EC-B2D1-7AEDD568B9A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 w="12700" cap="flat" cmpd="sng" algn="ctr">
                <a:solidFill>
                  <a:schemeClr val="accent2">
                    <a:shade val="50000"/>
                  </a:schemeClr>
                </a:solidFill>
                <a:prstDash val="solid"/>
                <a:miter lim="800000"/>
              </a:ln>
              <a:effectLst/>
              <a:scene3d>
                <a:camera prst="orthographicFront"/>
                <a:lightRig rig="threePt" dir="t"/>
              </a:scene3d>
              <a:sp3d>
                <a:bevelT w="190500" h="38100"/>
              </a:sp3d>
            </c:spPr>
            <c:extLst>
              <c:ext xmlns:c16="http://schemas.microsoft.com/office/drawing/2014/chart" uri="{C3380CC4-5D6E-409C-BE32-E72D297353CC}">
                <c16:uniqueId val="{0000000A-B6A4-43EC-B2D1-7AEDD568B9A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 w="12700" cap="flat" cmpd="sng" algn="ctr">
                <a:solidFill>
                  <a:schemeClr val="accent5">
                    <a:shade val="50000"/>
                  </a:schemeClr>
                </a:solidFill>
                <a:prstDash val="solid"/>
                <a:miter lim="800000"/>
              </a:ln>
              <a:effectLst/>
              <a:scene3d>
                <a:camera prst="orthographicFront"/>
                <a:lightRig rig="threePt" dir="t"/>
              </a:scene3d>
              <a:sp3d>
                <a:bevelT w="190500" h="38100"/>
              </a:sp3d>
            </c:spPr>
            <c:extLst>
              <c:ext xmlns:c16="http://schemas.microsoft.com/office/drawing/2014/chart" uri="{C3380CC4-5D6E-409C-BE32-E72D297353CC}">
                <c16:uniqueId val="{00000016-B6A4-43EC-B2D1-7AEDD568B9A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ln w="12700" cap="flat" cmpd="sng" algn="ctr">
                <a:solidFill>
                  <a:schemeClr val="accent4">
                    <a:shade val="50000"/>
                  </a:schemeClr>
                </a:solidFill>
                <a:prstDash val="solid"/>
                <a:miter lim="800000"/>
              </a:ln>
              <a:effectLst/>
              <a:scene3d>
                <a:camera prst="orthographicFront"/>
                <a:lightRig rig="threePt" dir="t"/>
              </a:scene3d>
              <a:sp3d>
                <a:bevelT w="190500" h="38100"/>
              </a:sp3d>
            </c:spPr>
            <c:extLst>
              <c:ext xmlns:c16="http://schemas.microsoft.com/office/drawing/2014/chart" uri="{C3380CC4-5D6E-409C-BE32-E72D297353CC}">
                <c16:uniqueId val="{0000000F-B6A4-43EC-B2D1-7AEDD568B9A7}"/>
              </c:ext>
            </c:extLst>
          </c:dPt>
          <c:dPt>
            <c:idx val="6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6350" cap="flat" cmpd="sng" algn="ctr">
                <a:solidFill>
                  <a:schemeClr val="accent3"/>
                </a:solidFill>
                <a:prstDash val="solid"/>
                <a:miter lim="800000"/>
              </a:ln>
              <a:effectLst/>
              <a:scene3d>
                <a:camera prst="orthographicFront"/>
                <a:lightRig rig="threePt" dir="t"/>
              </a:scene3d>
              <a:sp3d>
                <a:bevelT w="190500" h="38100"/>
              </a:sp3d>
            </c:spPr>
            <c:extLst>
              <c:ext xmlns:c16="http://schemas.microsoft.com/office/drawing/2014/chart" uri="{C3380CC4-5D6E-409C-BE32-E72D297353CC}">
                <c16:uniqueId val="{0000001C-B6A4-43EC-B2D1-7AEDD568B9A7}"/>
              </c:ext>
            </c:extLst>
          </c:dPt>
          <c:dPt>
            <c:idx val="7"/>
            <c:invertIfNegative val="0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635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  <a:scene3d>
                <a:camera prst="orthographicFront"/>
                <a:lightRig rig="threePt" dir="t"/>
              </a:scene3d>
              <a:sp3d>
                <a:bevelT w="190500" h="38100"/>
              </a:sp3d>
            </c:spPr>
            <c:extLst>
              <c:ext xmlns:c16="http://schemas.microsoft.com/office/drawing/2014/chart" uri="{C3380CC4-5D6E-409C-BE32-E72D297353CC}">
                <c16:uniqueId val="{00000024-B6A4-43EC-B2D1-7AEDD568B9A7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/>
              </a:solidFill>
              <a:ln w="12700" cap="flat" cmpd="sng" algn="ctr">
                <a:solidFill>
                  <a:schemeClr val="accent3">
                    <a:shade val="50000"/>
                  </a:schemeClr>
                </a:solidFill>
                <a:prstDash val="solid"/>
                <a:miter lim="800000"/>
              </a:ln>
              <a:effectLst/>
              <a:scene3d>
                <a:camera prst="orthographicFront"/>
                <a:lightRig rig="threePt" dir="t"/>
              </a:scene3d>
              <a:sp3d>
                <a:bevelT w="190500" h="38100"/>
              </a:sp3d>
            </c:spPr>
            <c:extLst>
              <c:ext xmlns:c16="http://schemas.microsoft.com/office/drawing/2014/chart" uri="{C3380CC4-5D6E-409C-BE32-E72D297353CC}">
                <c16:uniqueId val="{0000002D-B6A4-43EC-B2D1-7AEDD568B9A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 w="12700" cap="flat" cmpd="sng" algn="ctr">
                <a:solidFill>
                  <a:schemeClr val="accent6">
                    <a:shade val="50000"/>
                  </a:schemeClr>
                </a:solidFill>
                <a:prstDash val="solid"/>
                <a:miter lim="800000"/>
              </a:ln>
              <a:effectLst/>
              <a:scene3d>
                <a:camera prst="orthographicFront"/>
                <a:lightRig rig="threePt" dir="t"/>
              </a:scene3d>
              <a:sp3d>
                <a:bevelT w="190500" h="38100"/>
              </a:sp3d>
            </c:spPr>
            <c:extLst>
              <c:ext xmlns:c16="http://schemas.microsoft.com/office/drawing/2014/chart" uri="{C3380CC4-5D6E-409C-BE32-E72D297353CC}">
                <c16:uniqueId val="{00000036-B6A4-43EC-B2D1-7AEDD568B9A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TABELAS!$I$4:$I$14</c:f>
              <c:strCache>
                <c:ptCount val="10"/>
                <c:pt idx="0">
                  <c:v>MARÇO</c:v>
                </c:pt>
                <c:pt idx="1">
                  <c:v>ABRIL</c:v>
                </c:pt>
                <c:pt idx="2">
                  <c:v>MAIO</c:v>
                </c:pt>
                <c:pt idx="3">
                  <c:v>JUNHO</c:v>
                </c:pt>
                <c:pt idx="4">
                  <c:v>JULHO</c:v>
                </c:pt>
                <c:pt idx="5">
                  <c:v>AGOSTO</c:v>
                </c:pt>
                <c:pt idx="6">
                  <c:v>OUTUBRO</c:v>
                </c:pt>
                <c:pt idx="7">
                  <c:v>SETEMBRO</c:v>
                </c:pt>
                <c:pt idx="8">
                  <c:v>NOVEMBRO</c:v>
                </c:pt>
                <c:pt idx="9">
                  <c:v>DEZEMBRO</c:v>
                </c:pt>
              </c:strCache>
            </c:strRef>
          </c:cat>
          <c:val>
            <c:numRef>
              <c:f>TABELAS!$J$4:$J$14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48</c:v>
                </c:pt>
                <c:pt idx="3">
                  <c:v>23</c:v>
                </c:pt>
                <c:pt idx="4">
                  <c:v>7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23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4-43EC-B2D1-7AEDD568B9A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2033375232"/>
        <c:axId val="2033376896"/>
      </c:barChart>
      <c:catAx>
        <c:axId val="20333752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3376896"/>
        <c:crosses val="autoZero"/>
        <c:auto val="1"/>
        <c:lblAlgn val="ctr"/>
        <c:lblOffset val="100"/>
        <c:noMultiLvlLbl val="0"/>
      </c:catAx>
      <c:valAx>
        <c:axId val="20333768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3375232"/>
        <c:crosses val="autoZero"/>
        <c:crossBetween val="between"/>
      </c:valAx>
      <c:spPr>
        <a:noFill/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none" w="med" len="med"/>
        </a:ln>
        <a:effectLst/>
      </c:spPr>
    </c:plotArea>
    <c:plotVisOnly val="1"/>
    <c:dispBlanksAs val="gap"/>
    <c:showDLblsOverMax val="0"/>
  </c:chart>
  <c:spPr>
    <a:gradFill rotWithShape="1">
      <a:gsLst>
        <a:gs pos="0">
          <a:schemeClr val="accent3">
            <a:lumMod val="110000"/>
            <a:satMod val="105000"/>
            <a:tint val="67000"/>
          </a:schemeClr>
        </a:gs>
        <a:gs pos="50000">
          <a:schemeClr val="accent3">
            <a:lumMod val="105000"/>
            <a:satMod val="103000"/>
            <a:tint val="73000"/>
          </a:schemeClr>
        </a:gs>
        <a:gs pos="100000">
          <a:schemeClr val="accent3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3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[v3_colecao.xlsx]TABELAS!Tabela dinâmica1</c:name>
    <c:fmtId val="2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 COLEÇÃO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TABELAS!$B$3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TABELAS!$A$4:$A$9</c:f>
              <c:strCache>
                <c:ptCount val="5"/>
                <c:pt idx="0">
                  <c:v>MANGÁ</c:v>
                </c:pt>
                <c:pt idx="1">
                  <c:v>POP FUNKO</c:v>
                </c:pt>
                <c:pt idx="2">
                  <c:v>MINIATURA</c:v>
                </c:pt>
                <c:pt idx="3">
                  <c:v>ESTÁTUAS</c:v>
                </c:pt>
                <c:pt idx="4">
                  <c:v>FIGURA</c:v>
                </c:pt>
              </c:strCache>
            </c:strRef>
          </c:cat>
          <c:val>
            <c:numRef>
              <c:f>TABELAS!$B$4:$B$9</c:f>
              <c:numCache>
                <c:formatCode>General</c:formatCode>
                <c:ptCount val="5"/>
                <c:pt idx="0">
                  <c:v>48</c:v>
                </c:pt>
                <c:pt idx="1">
                  <c:v>43</c:v>
                </c:pt>
                <c:pt idx="2">
                  <c:v>23</c:v>
                </c:pt>
                <c:pt idx="3">
                  <c:v>15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6-4376-AD32-9ADBD500965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2033366080"/>
        <c:axId val="2033371072"/>
      </c:barChart>
      <c:catAx>
        <c:axId val="20333660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3371072"/>
        <c:crosses val="autoZero"/>
        <c:auto val="1"/>
        <c:lblAlgn val="ctr"/>
        <c:lblOffset val="100"/>
        <c:noMultiLvlLbl val="0"/>
      </c:catAx>
      <c:valAx>
        <c:axId val="20333710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336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rotWithShape="1">
      <a:gsLst>
        <a:gs pos="0">
          <a:schemeClr val="dk1">
            <a:satMod val="103000"/>
            <a:lumMod val="102000"/>
            <a:tint val="94000"/>
          </a:schemeClr>
        </a:gs>
        <a:gs pos="50000">
          <a:schemeClr val="dk1">
            <a:satMod val="110000"/>
            <a:lumMod val="100000"/>
            <a:shade val="100000"/>
          </a:schemeClr>
        </a:gs>
        <a:gs pos="100000">
          <a:schemeClr val="dk1">
            <a:lumMod val="99000"/>
            <a:satMod val="120000"/>
            <a:shade val="78000"/>
          </a:schemeClr>
        </a:gs>
      </a:gsLst>
      <a:lin ang="5400000" scaled="0"/>
    </a:gradFill>
    <a:ln w="9525" cap="flat" cmpd="sng" algn="ctr">
      <a:noFill/>
      <a:round/>
    </a:ln>
    <a:effectLst>
      <a:outerShdw blurRad="57150" dist="19050" dir="5400000" algn="ctr" rotWithShape="0">
        <a:srgbClr val="000000">
          <a:alpha val="63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[v3_colecao.xlsx]TABELAS!Tabela dinâmica7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POR COLEÇÃO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TABELAS!$Z$3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TABELAS!$Y$4:$Y$36</c:f>
              <c:strCache>
                <c:ptCount val="32"/>
                <c:pt idx="0">
                  <c:v>ONE-PUNCH MAN</c:v>
                </c:pt>
                <c:pt idx="1">
                  <c:v>ONE PIECE</c:v>
                </c:pt>
                <c:pt idx="2">
                  <c:v>JUJUTSU KAISEN</c:v>
                </c:pt>
                <c:pt idx="3">
                  <c:v>HE-MEN</c:v>
                </c:pt>
                <c:pt idx="4">
                  <c:v>LIGA DA JUSTIÇA</c:v>
                </c:pt>
                <c:pt idx="5">
                  <c:v>DR. STONE</c:v>
                </c:pt>
                <c:pt idx="6">
                  <c:v>SIMPSON</c:v>
                </c:pt>
                <c:pt idx="7">
                  <c:v>SANT SEIYA</c:v>
                </c:pt>
                <c:pt idx="8">
                  <c:v>MINIONS</c:v>
                </c:pt>
                <c:pt idx="9">
                  <c:v>ONE PIECE 3em1</c:v>
                </c:pt>
                <c:pt idx="10">
                  <c:v>TOY STORY</c:v>
                </c:pt>
                <c:pt idx="11">
                  <c:v>GAME OF TRONES</c:v>
                </c:pt>
                <c:pt idx="12">
                  <c:v>AVENGERS</c:v>
                </c:pt>
                <c:pt idx="13">
                  <c:v>VINGADORES</c:v>
                </c:pt>
                <c:pt idx="14">
                  <c:v>MARVEL</c:v>
                </c:pt>
                <c:pt idx="15">
                  <c:v>X-MAN</c:v>
                </c:pt>
                <c:pt idx="16">
                  <c:v>VENUM</c:v>
                </c:pt>
                <c:pt idx="17">
                  <c:v>LA CASA DE PALEL</c:v>
                </c:pt>
                <c:pt idx="18">
                  <c:v>DISNEP</c:v>
                </c:pt>
                <c:pt idx="19">
                  <c:v>CHAVO</c:v>
                </c:pt>
                <c:pt idx="20">
                  <c:v>DRAGONBALL Z</c:v>
                </c:pt>
                <c:pt idx="21">
                  <c:v>GUARDIANS OF THE GALAXY VOL.2</c:v>
                </c:pt>
                <c:pt idx="22">
                  <c:v>SOBRENATURAL</c:v>
                </c:pt>
                <c:pt idx="23">
                  <c:v>LORD OF THE RINGS</c:v>
                </c:pt>
                <c:pt idx="24">
                  <c:v>DC LOONEY TUNES</c:v>
                </c:pt>
                <c:pt idx="25">
                  <c:v>WOODY WOODPECKER</c:v>
                </c:pt>
                <c:pt idx="26">
                  <c:v>DC COMICS</c:v>
                </c:pt>
                <c:pt idx="27">
                  <c:v>MR BEAN</c:v>
                </c:pt>
                <c:pt idx="28">
                  <c:v>PREDATOR</c:v>
                </c:pt>
                <c:pt idx="29">
                  <c:v>BLEACH</c:v>
                </c:pt>
                <c:pt idx="30">
                  <c:v>BIG BANG THEORY</c:v>
                </c:pt>
                <c:pt idx="31">
                  <c:v>BATMAN THE DARK KNIGHT RETURNS</c:v>
                </c:pt>
              </c:strCache>
            </c:strRef>
          </c:cat>
          <c:val>
            <c:numRef>
              <c:f>TABELAS!$Z$4:$Z$36</c:f>
              <c:numCache>
                <c:formatCode>General</c:formatCode>
                <c:ptCount val="32"/>
                <c:pt idx="0">
                  <c:v>25</c:v>
                </c:pt>
                <c:pt idx="1">
                  <c:v>21</c:v>
                </c:pt>
                <c:pt idx="2">
                  <c:v>11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F-4B30-8DD4-C8EBD59AD12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2032996528"/>
        <c:axId val="1963940256"/>
      </c:barChart>
      <c:catAx>
        <c:axId val="20329965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3940256"/>
        <c:crosses val="autoZero"/>
        <c:auto val="1"/>
        <c:lblAlgn val="ctr"/>
        <c:lblOffset val="100"/>
        <c:noMultiLvlLbl val="0"/>
      </c:catAx>
      <c:valAx>
        <c:axId val="19639402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299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[v3_colecao.xlsx]TABELAS!Tabela dinâmica2</c:name>
    <c:fmtId val="2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TABELAS!$E$3</c:f>
              <c:strCache>
                <c:ptCount val="1"/>
                <c:pt idx="0">
                  <c:v>Soma de VALOR 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TABELAS!$D$4:$D$9</c:f>
              <c:strCache>
                <c:ptCount val="5"/>
                <c:pt idx="0">
                  <c:v>MANGÁ</c:v>
                </c:pt>
                <c:pt idx="1">
                  <c:v>POP FUNKO</c:v>
                </c:pt>
                <c:pt idx="2">
                  <c:v>MINIATURA</c:v>
                </c:pt>
                <c:pt idx="3">
                  <c:v>ESTÁTUAS</c:v>
                </c:pt>
                <c:pt idx="4">
                  <c:v>FIGURA</c:v>
                </c:pt>
              </c:strCache>
            </c:strRef>
          </c:cat>
          <c:val>
            <c:numRef>
              <c:f>TABELAS!$E$4:$E$9</c:f>
              <c:numCache>
                <c:formatCode>_("R$"* #,##0.00_);_("R$"* \(#,##0.00\);_("R$"* "-"??_);_(@_)</c:formatCode>
                <c:ptCount val="5"/>
                <c:pt idx="0">
                  <c:v>466</c:v>
                </c:pt>
                <c:pt idx="1">
                  <c:v>451</c:v>
                </c:pt>
                <c:pt idx="2">
                  <c:v>224</c:v>
                </c:pt>
                <c:pt idx="3">
                  <c:v>160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7F-4A18-9F58-A807D7656F1C}"/>
            </c:ext>
          </c:extLst>
        </c:ser>
        <c:ser>
          <c:idx val="1"/>
          <c:order val="1"/>
          <c:tx>
            <c:strRef>
              <c:f>TABELAS!$F$3</c:f>
              <c:strCache>
                <c:ptCount val="1"/>
                <c:pt idx="0">
                  <c:v>Soma de VALOR V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TABELAS!$D$4:$D$9</c:f>
              <c:strCache>
                <c:ptCount val="5"/>
                <c:pt idx="0">
                  <c:v>MANGÁ</c:v>
                </c:pt>
                <c:pt idx="1">
                  <c:v>POP FUNKO</c:v>
                </c:pt>
                <c:pt idx="2">
                  <c:v>MINIATURA</c:v>
                </c:pt>
                <c:pt idx="3">
                  <c:v>ESTÁTUAS</c:v>
                </c:pt>
                <c:pt idx="4">
                  <c:v>FIGURA</c:v>
                </c:pt>
              </c:strCache>
            </c:strRef>
          </c:cat>
          <c:val>
            <c:numRef>
              <c:f>TABELAS!$F$4:$F$9</c:f>
              <c:numCache>
                <c:formatCode>_("R$"* #,##0.00_);_("R$"* \(#,##0.00\);_("R$"* "-"??_);_(@_)</c:formatCode>
                <c:ptCount val="5"/>
                <c:pt idx="0">
                  <c:v>973</c:v>
                </c:pt>
                <c:pt idx="1">
                  <c:v>852</c:v>
                </c:pt>
                <c:pt idx="2">
                  <c:v>519</c:v>
                </c:pt>
                <c:pt idx="3">
                  <c:v>300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7F-4A18-9F58-A807D7656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1378889727"/>
        <c:axId val="1378885983"/>
      </c:barChart>
      <c:lineChart>
        <c:grouping val="standard"/>
        <c:varyColors val="0"/>
        <c:ser>
          <c:idx val="2"/>
          <c:order val="2"/>
          <c:tx>
            <c:strRef>
              <c:f>TABELAS!$G$3</c:f>
              <c:strCache>
                <c:ptCount val="1"/>
                <c:pt idx="0">
                  <c:v>Soma de VOLOR 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TABELAS!$D$4:$D$9</c:f>
              <c:strCache>
                <c:ptCount val="5"/>
                <c:pt idx="0">
                  <c:v>MANGÁ</c:v>
                </c:pt>
                <c:pt idx="1">
                  <c:v>POP FUNKO</c:v>
                </c:pt>
                <c:pt idx="2">
                  <c:v>MINIATURA</c:v>
                </c:pt>
                <c:pt idx="3">
                  <c:v>ESTÁTUAS</c:v>
                </c:pt>
                <c:pt idx="4">
                  <c:v>FIGURA</c:v>
                </c:pt>
              </c:strCache>
            </c:strRef>
          </c:cat>
          <c:val>
            <c:numRef>
              <c:f>TABELAS!$G$4:$G$9</c:f>
              <c:numCache>
                <c:formatCode>_("R$"* #,##0.00_);_("R$"* \(#,##0.00\);_("R$"* "-"??_);_(@_)</c:formatCode>
                <c:ptCount val="5"/>
                <c:pt idx="0">
                  <c:v>507</c:v>
                </c:pt>
                <c:pt idx="1">
                  <c:v>401</c:v>
                </c:pt>
                <c:pt idx="2">
                  <c:v>295</c:v>
                </c:pt>
                <c:pt idx="3">
                  <c:v>140</c:v>
                </c:pt>
                <c:pt idx="4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7F-4A18-9F58-A807D7656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8889727"/>
        <c:axId val="1378885983"/>
      </c:lineChart>
      <c:valAx>
        <c:axId val="137888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8889727"/>
        <c:crosses val="autoZero"/>
        <c:crossBetween val="between"/>
      </c:valAx>
      <c:catAx>
        <c:axId val="137888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88859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[v3_colecao.xlsx]TABELAS!Tabela dinâmica4</c:name>
    <c:fmtId val="7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TABELAS!$M$3</c:f>
              <c:strCache>
                <c:ptCount val="1"/>
                <c:pt idx="0">
                  <c:v>Soma de VALOR 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TABELAS!$L$4:$L$14</c:f>
              <c:strCache>
                <c:ptCount val="10"/>
                <c:pt idx="0">
                  <c:v>MAIO</c:v>
                </c:pt>
                <c:pt idx="1">
                  <c:v>JUNHO</c:v>
                </c:pt>
                <c:pt idx="2">
                  <c:v>NOVEMBRO</c:v>
                </c:pt>
                <c:pt idx="3">
                  <c:v>ABRIL</c:v>
                </c:pt>
                <c:pt idx="4">
                  <c:v>AGOSTO</c:v>
                </c:pt>
                <c:pt idx="5">
                  <c:v>JULHO</c:v>
                </c:pt>
                <c:pt idx="6">
                  <c:v>DEZEMBRO</c:v>
                </c:pt>
                <c:pt idx="7">
                  <c:v>OUTUBRO</c:v>
                </c:pt>
                <c:pt idx="8">
                  <c:v>SETEMBRO</c:v>
                </c:pt>
                <c:pt idx="9">
                  <c:v>MARÇO</c:v>
                </c:pt>
              </c:strCache>
            </c:strRef>
          </c:cat>
          <c:val>
            <c:numRef>
              <c:f>TABELAS!$M$4:$M$14</c:f>
              <c:numCache>
                <c:formatCode>_-[$R$-416]\ * #,##0.00_-;\-[$R$-416]\ * #,##0.00_-;_-[$R$-416]\ * "-"??_-;_-@_-</c:formatCode>
                <c:ptCount val="10"/>
                <c:pt idx="0">
                  <c:v>470</c:v>
                </c:pt>
                <c:pt idx="1">
                  <c:v>231</c:v>
                </c:pt>
                <c:pt idx="2">
                  <c:v>250</c:v>
                </c:pt>
                <c:pt idx="3">
                  <c:v>90</c:v>
                </c:pt>
                <c:pt idx="4">
                  <c:v>70</c:v>
                </c:pt>
                <c:pt idx="5">
                  <c:v>70</c:v>
                </c:pt>
                <c:pt idx="6">
                  <c:v>60</c:v>
                </c:pt>
                <c:pt idx="7">
                  <c:v>60</c:v>
                </c:pt>
                <c:pt idx="8">
                  <c:v>50</c:v>
                </c:pt>
                <c:pt idx="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31-4BD9-9511-7A92BC840655}"/>
            </c:ext>
          </c:extLst>
        </c:ser>
        <c:ser>
          <c:idx val="1"/>
          <c:order val="1"/>
          <c:tx>
            <c:strRef>
              <c:f>TABELAS!$N$3</c:f>
              <c:strCache>
                <c:ptCount val="1"/>
                <c:pt idx="0">
                  <c:v>Soma de VALOR V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TABELAS!$L$4:$L$14</c:f>
              <c:strCache>
                <c:ptCount val="10"/>
                <c:pt idx="0">
                  <c:v>MAIO</c:v>
                </c:pt>
                <c:pt idx="1">
                  <c:v>JUNHO</c:v>
                </c:pt>
                <c:pt idx="2">
                  <c:v>NOVEMBRO</c:v>
                </c:pt>
                <c:pt idx="3">
                  <c:v>ABRIL</c:v>
                </c:pt>
                <c:pt idx="4">
                  <c:v>AGOSTO</c:v>
                </c:pt>
                <c:pt idx="5">
                  <c:v>JULHO</c:v>
                </c:pt>
                <c:pt idx="6">
                  <c:v>DEZEMBRO</c:v>
                </c:pt>
                <c:pt idx="7">
                  <c:v>OUTUBRO</c:v>
                </c:pt>
                <c:pt idx="8">
                  <c:v>SETEMBRO</c:v>
                </c:pt>
                <c:pt idx="9">
                  <c:v>MARÇO</c:v>
                </c:pt>
              </c:strCache>
            </c:strRef>
          </c:cat>
          <c:val>
            <c:numRef>
              <c:f>TABELAS!$N$4:$N$14</c:f>
              <c:numCache>
                <c:formatCode>_-[$R$-416]\ * #,##0.00_-;\-[$R$-416]\ * #,##0.00_-;_-[$R$-416]\ * "-"??_-;_-@_-</c:formatCode>
                <c:ptCount val="10"/>
                <c:pt idx="0">
                  <c:v>1017</c:v>
                </c:pt>
                <c:pt idx="1">
                  <c:v>482</c:v>
                </c:pt>
                <c:pt idx="2">
                  <c:v>480</c:v>
                </c:pt>
                <c:pt idx="3">
                  <c:v>165</c:v>
                </c:pt>
                <c:pt idx="4">
                  <c:v>140</c:v>
                </c:pt>
                <c:pt idx="5">
                  <c:v>140</c:v>
                </c:pt>
                <c:pt idx="6">
                  <c:v>120</c:v>
                </c:pt>
                <c:pt idx="7">
                  <c:v>120</c:v>
                </c:pt>
                <c:pt idx="8">
                  <c:v>100</c:v>
                </c:pt>
                <c:pt idx="9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31-4BD9-9511-7A92BC840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8874751"/>
        <c:axId val="1378884319"/>
      </c:barChart>
      <c:lineChart>
        <c:grouping val="standard"/>
        <c:varyColors val="0"/>
        <c:ser>
          <c:idx val="2"/>
          <c:order val="2"/>
          <c:tx>
            <c:strRef>
              <c:f>TABELAS!$O$3</c:f>
              <c:strCache>
                <c:ptCount val="1"/>
                <c:pt idx="0">
                  <c:v>Soma de VOLOR 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TABELAS!$L$4:$L$14</c:f>
              <c:strCache>
                <c:ptCount val="10"/>
                <c:pt idx="0">
                  <c:v>MAIO</c:v>
                </c:pt>
                <c:pt idx="1">
                  <c:v>JUNHO</c:v>
                </c:pt>
                <c:pt idx="2">
                  <c:v>NOVEMBRO</c:v>
                </c:pt>
                <c:pt idx="3">
                  <c:v>ABRIL</c:v>
                </c:pt>
                <c:pt idx="4">
                  <c:v>AGOSTO</c:v>
                </c:pt>
                <c:pt idx="5">
                  <c:v>JULHO</c:v>
                </c:pt>
                <c:pt idx="6">
                  <c:v>DEZEMBRO</c:v>
                </c:pt>
                <c:pt idx="7">
                  <c:v>OUTUBRO</c:v>
                </c:pt>
                <c:pt idx="8">
                  <c:v>SETEMBRO</c:v>
                </c:pt>
                <c:pt idx="9">
                  <c:v>MARÇO</c:v>
                </c:pt>
              </c:strCache>
            </c:strRef>
          </c:cat>
          <c:val>
            <c:numRef>
              <c:f>TABELAS!$O$4:$O$14</c:f>
              <c:numCache>
                <c:formatCode>_-[$R$-416]\ * #,##0.00_-;\-[$R$-416]\ * #,##0.00_-;_-[$R$-416]\ * "-"??_-;_-@_-</c:formatCode>
                <c:ptCount val="10"/>
                <c:pt idx="0">
                  <c:v>547</c:v>
                </c:pt>
                <c:pt idx="1">
                  <c:v>251</c:v>
                </c:pt>
                <c:pt idx="2">
                  <c:v>230</c:v>
                </c:pt>
                <c:pt idx="3">
                  <c:v>75</c:v>
                </c:pt>
                <c:pt idx="4">
                  <c:v>70</c:v>
                </c:pt>
                <c:pt idx="5">
                  <c:v>70</c:v>
                </c:pt>
                <c:pt idx="6">
                  <c:v>60</c:v>
                </c:pt>
                <c:pt idx="7">
                  <c:v>60</c:v>
                </c:pt>
                <c:pt idx="8">
                  <c:v>50</c:v>
                </c:pt>
                <c:pt idx="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31-4BD9-9511-7A92BC840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8874751"/>
        <c:axId val="1378884319"/>
      </c:lineChart>
      <c:catAx>
        <c:axId val="137887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8884319"/>
        <c:crosses val="autoZero"/>
        <c:auto val="1"/>
        <c:lblAlgn val="ctr"/>
        <c:lblOffset val="100"/>
        <c:noMultiLvlLbl val="0"/>
      </c:catAx>
      <c:valAx>
        <c:axId val="13788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887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110000"/>
            <a:satMod val="105000"/>
            <a:tint val="67000"/>
          </a:schemeClr>
        </a:gs>
        <a:gs pos="50000">
          <a:schemeClr val="dk1">
            <a:lumMod val="105000"/>
            <a:satMod val="103000"/>
            <a:tint val="73000"/>
          </a:schemeClr>
        </a:gs>
        <a:gs pos="100000">
          <a:schemeClr val="dk1">
            <a:lumMod val="105000"/>
            <a:satMod val="109000"/>
            <a:tint val="81000"/>
          </a:schemeClr>
        </a:gs>
      </a:gsLst>
      <a:lin ang="5400000" scaled="0"/>
      <a:tileRect/>
    </a:gradFill>
    <a:ln w="63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[v3_colecao.xlsx]TABELAS!Tabela dinâmica6</c:name>
    <c:fmtId val="3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9"/>
        <c:spPr>
          <a:gradFill rotWithShape="1">
            <a:gsLst>
              <a:gs pos="0">
                <a:schemeClr val="dk1">
                  <a:satMod val="103000"/>
                  <a:lumMod val="102000"/>
                  <a:tint val="94000"/>
                </a:schemeClr>
              </a:gs>
              <a:gs pos="50000">
                <a:schemeClr val="dk1">
                  <a:satMod val="110000"/>
                  <a:lumMod val="100000"/>
                  <a:shade val="100000"/>
                </a:schemeClr>
              </a:gs>
              <a:gs pos="100000">
                <a:schemeClr val="dk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dk1"/>
          </a:solidFill>
          <a:ln w="12700" cap="flat" cmpd="sng" algn="ctr">
            <a:solidFill>
              <a:schemeClr val="dk1">
                <a:shade val="50000"/>
              </a:schemeClr>
            </a:solidFill>
            <a:prstDash val="solid"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12700" cap="flat" cmpd="sng" algn="ctr">
            <a:solidFill>
              <a:schemeClr val="accent6">
                <a:shade val="50000"/>
              </a:schemeClr>
            </a:solidFill>
            <a:prstDash val="solid"/>
            <a:miter lim="800000"/>
          </a:ln>
          <a:effectLst/>
        </c:spPr>
        <c:marker>
          <c:symbol val="circle"/>
          <c:size val="6"/>
          <c:spPr>
            <a:solidFill>
              <a:schemeClr val="accent6"/>
            </a:solidFill>
            <a:ln w="12700" cap="flat" cmpd="sng" algn="ctr">
              <a:solidFill>
                <a:schemeClr val="accent6">
                  <a:shade val="50000"/>
                </a:schemeClr>
              </a:solidFill>
              <a:prstDash val="solid"/>
              <a:miter lim="800000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TABELAS!$U$3</c:f>
              <c:strCache>
                <c:ptCount val="1"/>
                <c:pt idx="0">
                  <c:v>Soma de VALOR 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TABELAS!$T$4:$T$6</c:f>
              <c:strCache>
                <c:ptCount val="2"/>
                <c:pt idx="0">
                  <c:v>2022</c:v>
                </c:pt>
                <c:pt idx="1">
                  <c:v>2021</c:v>
                </c:pt>
              </c:strCache>
            </c:strRef>
          </c:cat>
          <c:val>
            <c:numRef>
              <c:f>TABELAS!$U$4:$U$6</c:f>
              <c:numCache>
                <c:formatCode>_-[$R$-416]\ * #,##0.00_-;\-[$R$-416]\ * #,##0.00_-;_-[$R$-416]\ * "-"??_-;_-@_-</c:formatCode>
                <c:ptCount val="2"/>
                <c:pt idx="0">
                  <c:v>716</c:v>
                </c:pt>
                <c:pt idx="1">
                  <c:v>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9E-4B17-95DD-7CEA49DE213D}"/>
            </c:ext>
          </c:extLst>
        </c:ser>
        <c:ser>
          <c:idx val="1"/>
          <c:order val="1"/>
          <c:tx>
            <c:strRef>
              <c:f>TABELAS!$V$3</c:f>
              <c:strCache>
                <c:ptCount val="1"/>
                <c:pt idx="0">
                  <c:v>Soma de VALOR V</c:v>
                </c:pt>
              </c:strCache>
            </c:strRef>
          </c:tx>
          <c:spPr>
            <a:solidFill>
              <a:schemeClr val="dk1"/>
            </a:solidFill>
            <a:ln w="12700" cap="flat" cmpd="sng" algn="ctr">
              <a:solidFill>
                <a:schemeClr val="dk1">
                  <a:shade val="50000"/>
                </a:schemeClr>
              </a:solidFill>
              <a:prstDash val="solid"/>
              <a:miter lim="800000"/>
            </a:ln>
            <a:effectLst/>
          </c:spPr>
          <c:invertIfNegative val="0"/>
          <c:cat>
            <c:strRef>
              <c:f>TABELAS!$T$4:$T$6</c:f>
              <c:strCache>
                <c:ptCount val="2"/>
                <c:pt idx="0">
                  <c:v>2022</c:v>
                </c:pt>
                <c:pt idx="1">
                  <c:v>2021</c:v>
                </c:pt>
              </c:strCache>
            </c:strRef>
          </c:cat>
          <c:val>
            <c:numRef>
              <c:f>TABELAS!$V$4:$V$6</c:f>
              <c:numCache>
                <c:formatCode>_-[$R$-416]\ * #,##0.00_-;\-[$R$-416]\ * #,##0.00_-;_-[$R$-416]\ * "-"??_-;_-@_-</c:formatCode>
                <c:ptCount val="2"/>
                <c:pt idx="0">
                  <c:v>1483</c:v>
                </c:pt>
                <c:pt idx="1">
                  <c:v>1361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9E-4B17-95DD-7CEA49DE2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8667087"/>
        <c:axId val="1388665423"/>
      </c:barChart>
      <c:lineChart>
        <c:grouping val="standard"/>
        <c:varyColors val="0"/>
        <c:ser>
          <c:idx val="2"/>
          <c:order val="2"/>
          <c:tx>
            <c:strRef>
              <c:f>TABELAS!$W$3</c:f>
              <c:strCache>
                <c:ptCount val="1"/>
                <c:pt idx="0">
                  <c:v>Soma de VOLOR M</c:v>
                </c:pt>
              </c:strCache>
            </c:strRef>
          </c:tx>
          <c:spPr>
            <a:ln w="12700" cap="flat" cmpd="sng" algn="ctr">
              <a:solidFill>
                <a:schemeClr val="accent6">
                  <a:shade val="50000"/>
                </a:schemeClr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12700" cap="flat" cmpd="sng" algn="ctr">
                <a:solidFill>
                  <a:schemeClr val="accent6">
                    <a:shade val="50000"/>
                  </a:schemeClr>
                </a:solidFill>
                <a:prstDash val="solid"/>
                <a:miter lim="800000"/>
              </a:ln>
              <a:effectLst/>
            </c:spPr>
          </c:marker>
          <c:cat>
            <c:strRef>
              <c:f>TABELAS!$T$4:$T$6</c:f>
              <c:strCache>
                <c:ptCount val="2"/>
                <c:pt idx="0">
                  <c:v>2022</c:v>
                </c:pt>
                <c:pt idx="1">
                  <c:v>2021</c:v>
                </c:pt>
              </c:strCache>
            </c:strRef>
          </c:cat>
          <c:val>
            <c:numRef>
              <c:f>TABELAS!$W$4:$W$6</c:f>
              <c:numCache>
                <c:formatCode>_-[$R$-416]\ * #,##0.00_-;\-[$R$-416]\ * #,##0.00_-;_-[$R$-416]\ * "-"??_-;_-@_-</c:formatCode>
                <c:ptCount val="2"/>
                <c:pt idx="0">
                  <c:v>767</c:v>
                </c:pt>
                <c:pt idx="1">
                  <c:v>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9E-4B17-95DD-7CEA49DE2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673327"/>
        <c:axId val="1388672495"/>
      </c:lineChart>
      <c:catAx>
        <c:axId val="138866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8665423"/>
        <c:crosses val="autoZero"/>
        <c:auto val="1"/>
        <c:lblAlgn val="ctr"/>
        <c:lblOffset val="100"/>
        <c:noMultiLvlLbl val="0"/>
      </c:catAx>
      <c:valAx>
        <c:axId val="138866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8667087"/>
        <c:crosses val="autoZero"/>
        <c:crossBetween val="between"/>
      </c:valAx>
      <c:valAx>
        <c:axId val="1388672495"/>
        <c:scaling>
          <c:orientation val="minMax"/>
        </c:scaling>
        <c:delete val="0"/>
        <c:axPos val="r"/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8673327"/>
        <c:crosses val="max"/>
        <c:crossBetween val="between"/>
      </c:valAx>
      <c:catAx>
        <c:axId val="13886733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886724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accent2"/>
    </a:solidFill>
    <a:ln w="19050" cap="flat" cmpd="sng" algn="ctr">
      <a:solidFill>
        <a:schemeClr val="lt1"/>
      </a:solidFill>
      <a:prstDash val="solid"/>
      <a:miter lim="800000"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[v3_colecao.xlsx]TABELAS!Tabela dinâmica8</c:name>
    <c:fmtId val="3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TABELAS!$AC$3</c:f>
              <c:strCache>
                <c:ptCount val="1"/>
                <c:pt idx="0">
                  <c:v>Soma de VALOR 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TABELAS!$AB$4:$AB$36</c:f>
              <c:strCache>
                <c:ptCount val="32"/>
                <c:pt idx="0">
                  <c:v>ONE-PUNCH MAN</c:v>
                </c:pt>
                <c:pt idx="1">
                  <c:v>ONE PIECE</c:v>
                </c:pt>
                <c:pt idx="2">
                  <c:v>JUJUTSU KAISEN</c:v>
                </c:pt>
                <c:pt idx="3">
                  <c:v>MINIONS</c:v>
                </c:pt>
                <c:pt idx="4">
                  <c:v>SIMPSON</c:v>
                </c:pt>
                <c:pt idx="5">
                  <c:v>DR. STONE</c:v>
                </c:pt>
                <c:pt idx="6">
                  <c:v>HE-MEN</c:v>
                </c:pt>
                <c:pt idx="7">
                  <c:v>TOY STORY</c:v>
                </c:pt>
                <c:pt idx="8">
                  <c:v>LIGA DA JUSTIÇA</c:v>
                </c:pt>
                <c:pt idx="9">
                  <c:v>SANT SEIYA</c:v>
                </c:pt>
                <c:pt idx="10">
                  <c:v>ONE PIECE 3em1</c:v>
                </c:pt>
                <c:pt idx="11">
                  <c:v>AVENGERS</c:v>
                </c:pt>
                <c:pt idx="12">
                  <c:v>VINGADORES</c:v>
                </c:pt>
                <c:pt idx="13">
                  <c:v>MARVEL</c:v>
                </c:pt>
                <c:pt idx="14">
                  <c:v>GAME OF TRONES</c:v>
                </c:pt>
                <c:pt idx="15">
                  <c:v>VENUM</c:v>
                </c:pt>
                <c:pt idx="16">
                  <c:v>CHAVO</c:v>
                </c:pt>
                <c:pt idx="17">
                  <c:v>LA CASA DE PALEL</c:v>
                </c:pt>
                <c:pt idx="18">
                  <c:v>DRAGONBALL Z</c:v>
                </c:pt>
                <c:pt idx="19">
                  <c:v>DISNEP</c:v>
                </c:pt>
                <c:pt idx="20">
                  <c:v>X-MAN</c:v>
                </c:pt>
                <c:pt idx="21">
                  <c:v>GUARDIANS OF THE GALAXY VOL.2</c:v>
                </c:pt>
                <c:pt idx="22">
                  <c:v>SOBRENATURAL</c:v>
                </c:pt>
                <c:pt idx="23">
                  <c:v>LORD OF THE RINGS</c:v>
                </c:pt>
                <c:pt idx="24">
                  <c:v>BIG BANG THEORY</c:v>
                </c:pt>
                <c:pt idx="25">
                  <c:v>WOODY WOODPECKER</c:v>
                </c:pt>
                <c:pt idx="26">
                  <c:v>DC COMICS</c:v>
                </c:pt>
                <c:pt idx="27">
                  <c:v>MR BEAN</c:v>
                </c:pt>
                <c:pt idx="28">
                  <c:v>DC LOONEY TUNES</c:v>
                </c:pt>
                <c:pt idx="29">
                  <c:v>BLEACH</c:v>
                </c:pt>
                <c:pt idx="30">
                  <c:v>BATMAN THE DARK KNIGHT RETURNS</c:v>
                </c:pt>
                <c:pt idx="31">
                  <c:v>PREDATOR</c:v>
                </c:pt>
              </c:strCache>
            </c:strRef>
          </c:cat>
          <c:val>
            <c:numRef>
              <c:f>TABELAS!$AC$4:$AC$36</c:f>
              <c:numCache>
                <c:formatCode>_("R$"* #,##0.00_);_("R$"* \(#,##0.00\);_("R$"* "-"??_);_(@_)</c:formatCode>
                <c:ptCount val="32"/>
                <c:pt idx="0">
                  <c:v>236</c:v>
                </c:pt>
                <c:pt idx="1">
                  <c:v>220</c:v>
                </c:pt>
                <c:pt idx="2">
                  <c:v>110</c:v>
                </c:pt>
                <c:pt idx="3">
                  <c:v>51</c:v>
                </c:pt>
                <c:pt idx="4">
                  <c:v>50</c:v>
                </c:pt>
                <c:pt idx="5">
                  <c:v>60</c:v>
                </c:pt>
                <c:pt idx="6">
                  <c:v>60</c:v>
                </c:pt>
                <c:pt idx="7">
                  <c:v>41</c:v>
                </c:pt>
                <c:pt idx="8">
                  <c:v>52</c:v>
                </c:pt>
                <c:pt idx="9">
                  <c:v>50</c:v>
                </c:pt>
                <c:pt idx="10">
                  <c:v>50</c:v>
                </c:pt>
                <c:pt idx="11">
                  <c:v>30</c:v>
                </c:pt>
                <c:pt idx="12">
                  <c:v>30</c:v>
                </c:pt>
                <c:pt idx="13">
                  <c:v>31</c:v>
                </c:pt>
                <c:pt idx="14">
                  <c:v>40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40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BC-412A-BD38-8FE0E7D0074D}"/>
            </c:ext>
          </c:extLst>
        </c:ser>
        <c:ser>
          <c:idx val="1"/>
          <c:order val="1"/>
          <c:tx>
            <c:strRef>
              <c:f>TABELAS!$AD$3</c:f>
              <c:strCache>
                <c:ptCount val="1"/>
                <c:pt idx="0">
                  <c:v>Soma de VALOR V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TABELAS!$AB$4:$AB$36</c:f>
              <c:strCache>
                <c:ptCount val="32"/>
                <c:pt idx="0">
                  <c:v>ONE-PUNCH MAN</c:v>
                </c:pt>
                <c:pt idx="1">
                  <c:v>ONE PIECE</c:v>
                </c:pt>
                <c:pt idx="2">
                  <c:v>JUJUTSU KAISEN</c:v>
                </c:pt>
                <c:pt idx="3">
                  <c:v>MINIONS</c:v>
                </c:pt>
                <c:pt idx="4">
                  <c:v>SIMPSON</c:v>
                </c:pt>
                <c:pt idx="5">
                  <c:v>DR. STONE</c:v>
                </c:pt>
                <c:pt idx="6">
                  <c:v>HE-MEN</c:v>
                </c:pt>
                <c:pt idx="7">
                  <c:v>TOY STORY</c:v>
                </c:pt>
                <c:pt idx="8">
                  <c:v>LIGA DA JUSTIÇA</c:v>
                </c:pt>
                <c:pt idx="9">
                  <c:v>SANT SEIYA</c:v>
                </c:pt>
                <c:pt idx="10">
                  <c:v>ONE PIECE 3em1</c:v>
                </c:pt>
                <c:pt idx="11">
                  <c:v>AVENGERS</c:v>
                </c:pt>
                <c:pt idx="12">
                  <c:v>VINGADORES</c:v>
                </c:pt>
                <c:pt idx="13">
                  <c:v>MARVEL</c:v>
                </c:pt>
                <c:pt idx="14">
                  <c:v>GAME OF TRONES</c:v>
                </c:pt>
                <c:pt idx="15">
                  <c:v>VENUM</c:v>
                </c:pt>
                <c:pt idx="16">
                  <c:v>CHAVO</c:v>
                </c:pt>
                <c:pt idx="17">
                  <c:v>LA CASA DE PALEL</c:v>
                </c:pt>
                <c:pt idx="18">
                  <c:v>DRAGONBALL Z</c:v>
                </c:pt>
                <c:pt idx="19">
                  <c:v>DISNEP</c:v>
                </c:pt>
                <c:pt idx="20">
                  <c:v>X-MAN</c:v>
                </c:pt>
                <c:pt idx="21">
                  <c:v>GUARDIANS OF THE GALAXY VOL.2</c:v>
                </c:pt>
                <c:pt idx="22">
                  <c:v>SOBRENATURAL</c:v>
                </c:pt>
                <c:pt idx="23">
                  <c:v>LORD OF THE RINGS</c:v>
                </c:pt>
                <c:pt idx="24">
                  <c:v>BIG BANG THEORY</c:v>
                </c:pt>
                <c:pt idx="25">
                  <c:v>WOODY WOODPECKER</c:v>
                </c:pt>
                <c:pt idx="26">
                  <c:v>DC COMICS</c:v>
                </c:pt>
                <c:pt idx="27">
                  <c:v>MR BEAN</c:v>
                </c:pt>
                <c:pt idx="28">
                  <c:v>DC LOONEY TUNES</c:v>
                </c:pt>
                <c:pt idx="29">
                  <c:v>BLEACH</c:v>
                </c:pt>
                <c:pt idx="30">
                  <c:v>BATMAN THE DARK KNIGHT RETURNS</c:v>
                </c:pt>
                <c:pt idx="31">
                  <c:v>PREDATOR</c:v>
                </c:pt>
              </c:strCache>
            </c:strRef>
          </c:cat>
          <c:val>
            <c:numRef>
              <c:f>TABELAS!$AD$4:$AD$36</c:f>
              <c:numCache>
                <c:formatCode>_("R$"* #,##0.00_);_("R$"* \(#,##0.00\);_("R$"* "-"??_);_(@_)</c:formatCode>
                <c:ptCount val="32"/>
                <c:pt idx="0">
                  <c:v>513</c:v>
                </c:pt>
                <c:pt idx="1">
                  <c:v>450</c:v>
                </c:pt>
                <c:pt idx="2">
                  <c:v>220</c:v>
                </c:pt>
                <c:pt idx="3">
                  <c:v>124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105</c:v>
                </c:pt>
                <c:pt idx="9">
                  <c:v>100</c:v>
                </c:pt>
                <c:pt idx="10">
                  <c:v>100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65</c:v>
                </c:pt>
                <c:pt idx="15">
                  <c:v>42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60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BC-412A-BD38-8FE0E7D00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2848591"/>
        <c:axId val="1382851919"/>
      </c:barChart>
      <c:lineChart>
        <c:grouping val="standard"/>
        <c:varyColors val="0"/>
        <c:ser>
          <c:idx val="2"/>
          <c:order val="2"/>
          <c:tx>
            <c:strRef>
              <c:f>TABELAS!$AE$3</c:f>
              <c:strCache>
                <c:ptCount val="1"/>
                <c:pt idx="0">
                  <c:v>Soma de VOLOR 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TABELAS!$AB$4:$AB$36</c:f>
              <c:strCache>
                <c:ptCount val="32"/>
                <c:pt idx="0">
                  <c:v>ONE-PUNCH MAN</c:v>
                </c:pt>
                <c:pt idx="1">
                  <c:v>ONE PIECE</c:v>
                </c:pt>
                <c:pt idx="2">
                  <c:v>JUJUTSU KAISEN</c:v>
                </c:pt>
                <c:pt idx="3">
                  <c:v>MINIONS</c:v>
                </c:pt>
                <c:pt idx="4">
                  <c:v>SIMPSON</c:v>
                </c:pt>
                <c:pt idx="5">
                  <c:v>DR. STONE</c:v>
                </c:pt>
                <c:pt idx="6">
                  <c:v>HE-MEN</c:v>
                </c:pt>
                <c:pt idx="7">
                  <c:v>TOY STORY</c:v>
                </c:pt>
                <c:pt idx="8">
                  <c:v>LIGA DA JUSTIÇA</c:v>
                </c:pt>
                <c:pt idx="9">
                  <c:v>SANT SEIYA</c:v>
                </c:pt>
                <c:pt idx="10">
                  <c:v>ONE PIECE 3em1</c:v>
                </c:pt>
                <c:pt idx="11">
                  <c:v>AVENGERS</c:v>
                </c:pt>
                <c:pt idx="12">
                  <c:v>VINGADORES</c:v>
                </c:pt>
                <c:pt idx="13">
                  <c:v>MARVEL</c:v>
                </c:pt>
                <c:pt idx="14">
                  <c:v>GAME OF TRONES</c:v>
                </c:pt>
                <c:pt idx="15">
                  <c:v>VENUM</c:v>
                </c:pt>
                <c:pt idx="16">
                  <c:v>CHAVO</c:v>
                </c:pt>
                <c:pt idx="17">
                  <c:v>LA CASA DE PALEL</c:v>
                </c:pt>
                <c:pt idx="18">
                  <c:v>DRAGONBALL Z</c:v>
                </c:pt>
                <c:pt idx="19">
                  <c:v>DISNEP</c:v>
                </c:pt>
                <c:pt idx="20">
                  <c:v>X-MAN</c:v>
                </c:pt>
                <c:pt idx="21">
                  <c:v>GUARDIANS OF THE GALAXY VOL.2</c:v>
                </c:pt>
                <c:pt idx="22">
                  <c:v>SOBRENATURAL</c:v>
                </c:pt>
                <c:pt idx="23">
                  <c:v>LORD OF THE RINGS</c:v>
                </c:pt>
                <c:pt idx="24">
                  <c:v>BIG BANG THEORY</c:v>
                </c:pt>
                <c:pt idx="25">
                  <c:v>WOODY WOODPECKER</c:v>
                </c:pt>
                <c:pt idx="26">
                  <c:v>DC COMICS</c:v>
                </c:pt>
                <c:pt idx="27">
                  <c:v>MR BEAN</c:v>
                </c:pt>
                <c:pt idx="28">
                  <c:v>DC LOONEY TUNES</c:v>
                </c:pt>
                <c:pt idx="29">
                  <c:v>BLEACH</c:v>
                </c:pt>
                <c:pt idx="30">
                  <c:v>BATMAN THE DARK KNIGHT RETURNS</c:v>
                </c:pt>
                <c:pt idx="31">
                  <c:v>PREDATOR</c:v>
                </c:pt>
              </c:strCache>
            </c:strRef>
          </c:cat>
          <c:val>
            <c:numRef>
              <c:f>TABELAS!$AE$4:$AE$36</c:f>
              <c:numCache>
                <c:formatCode>_("R$"* #,##0.00_);_("R$"* \(#,##0.00\);_("R$"* "-"??_);_(@_)</c:formatCode>
                <c:ptCount val="32"/>
                <c:pt idx="0">
                  <c:v>277</c:v>
                </c:pt>
                <c:pt idx="1">
                  <c:v>230</c:v>
                </c:pt>
                <c:pt idx="2">
                  <c:v>110</c:v>
                </c:pt>
                <c:pt idx="3">
                  <c:v>73</c:v>
                </c:pt>
                <c:pt idx="4">
                  <c:v>70</c:v>
                </c:pt>
                <c:pt idx="5">
                  <c:v>60</c:v>
                </c:pt>
                <c:pt idx="6">
                  <c:v>60</c:v>
                </c:pt>
                <c:pt idx="7">
                  <c:v>59</c:v>
                </c:pt>
                <c:pt idx="8">
                  <c:v>53</c:v>
                </c:pt>
                <c:pt idx="9">
                  <c:v>50</c:v>
                </c:pt>
                <c:pt idx="10">
                  <c:v>50</c:v>
                </c:pt>
                <c:pt idx="11">
                  <c:v>30</c:v>
                </c:pt>
                <c:pt idx="12">
                  <c:v>30</c:v>
                </c:pt>
                <c:pt idx="13">
                  <c:v>29</c:v>
                </c:pt>
                <c:pt idx="14">
                  <c:v>25</c:v>
                </c:pt>
                <c:pt idx="15">
                  <c:v>22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BC-412A-BD38-8FE0E7D00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2849007"/>
        <c:axId val="1382855247"/>
      </c:lineChart>
      <c:catAx>
        <c:axId val="138284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2851919"/>
        <c:crosses val="autoZero"/>
        <c:auto val="1"/>
        <c:lblAlgn val="ctr"/>
        <c:lblOffset val="100"/>
        <c:noMultiLvlLbl val="0"/>
      </c:catAx>
      <c:valAx>
        <c:axId val="138285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2848591"/>
        <c:crosses val="autoZero"/>
        <c:crossBetween val="between"/>
      </c:valAx>
      <c:valAx>
        <c:axId val="1382855247"/>
        <c:scaling>
          <c:orientation val="minMax"/>
        </c:scaling>
        <c:delete val="0"/>
        <c:axPos val="r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2849007"/>
        <c:crosses val="max"/>
        <c:crossBetween val="between"/>
      </c:valAx>
      <c:catAx>
        <c:axId val="138284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828552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57149</xdr:colOff>
      <xdr:row>1</xdr:row>
      <xdr:rowOff>28574</xdr:rowOff>
    </xdr:from>
    <xdr:to>
      <xdr:col>11</xdr:col>
      <xdr:colOff>561975</xdr:colOff>
      <xdr:row>15</xdr:row>
      <xdr:rowOff>152400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41056</xdr:colOff>
      <xdr:row>1</xdr:row>
      <xdr:rowOff>10181</xdr:rowOff>
    </xdr:from>
    <xdr:to>
      <xdr:col>22</xdr:col>
      <xdr:colOff>583981</xdr:colOff>
      <xdr:row>15</xdr:row>
      <xdr:rowOff>153056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34636</xdr:colOff>
      <xdr:row>17</xdr:row>
      <xdr:rowOff>34636</xdr:rowOff>
    </xdr:from>
    <xdr:to>
      <xdr:col>11</xdr:col>
      <xdr:colOff>580159</xdr:colOff>
      <xdr:row>31</xdr:row>
      <xdr:rowOff>173181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17318</xdr:colOff>
      <xdr:row>17</xdr:row>
      <xdr:rowOff>8659</xdr:rowOff>
    </xdr:from>
    <xdr:to>
      <xdr:col>22</xdr:col>
      <xdr:colOff>562840</xdr:colOff>
      <xdr:row>31</xdr:row>
      <xdr:rowOff>147205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17319</xdr:colOff>
      <xdr:row>12</xdr:row>
      <xdr:rowOff>8659</xdr:rowOff>
    </xdr:from>
    <xdr:to>
      <xdr:col>2</xdr:col>
      <xdr:colOff>692728</xdr:colOff>
      <xdr:row>16</xdr:row>
      <xdr:rowOff>190499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ANO">
              <a:extLst>
                <a:ext uri="{FF2B5EF4-FFF2-40B4-BE49-F238E27FC236}">
                  <a16:creationId xmlns:a16="http://schemas.microsoft.com/office/drawing/2014/main" id="{00000000-0008-0000-0200-00000B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319" y="2294659"/>
              <a:ext cx="2112818" cy="9438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</xdr:row>
      <xdr:rowOff>25978</xdr:rowOff>
    </xdr:from>
    <xdr:to>
      <xdr:col>3</xdr:col>
      <xdr:colOff>0</xdr:colOff>
      <xdr:row>10</xdr:row>
      <xdr:rowOff>147205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TIPO">
              <a:extLst>
                <a:ext uri="{FF2B5EF4-FFF2-40B4-BE49-F238E27FC236}">
                  <a16:creationId xmlns:a16="http://schemas.microsoft.com/office/drawing/2014/main" id="{00000000-0008-0000-0200-00000D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16478"/>
              <a:ext cx="2156114" cy="18357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25976</xdr:colOff>
      <xdr:row>18</xdr:row>
      <xdr:rowOff>25978</xdr:rowOff>
    </xdr:from>
    <xdr:to>
      <xdr:col>2</xdr:col>
      <xdr:colOff>658090</xdr:colOff>
      <xdr:row>31</xdr:row>
      <xdr:rowOff>147205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COLEÇÃO 1">
              <a:extLst>
                <a:ext uri="{FF2B5EF4-FFF2-40B4-BE49-F238E27FC236}">
                  <a16:creationId xmlns:a16="http://schemas.microsoft.com/office/drawing/2014/main" id="{00000000-0008-0000-0200-00000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LEÇÃ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976" y="3454978"/>
              <a:ext cx="2069523" cy="25977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17</xdr:row>
      <xdr:rowOff>47624</xdr:rowOff>
    </xdr:from>
    <xdr:to>
      <xdr:col>12</xdr:col>
      <xdr:colOff>581025</xdr:colOff>
      <xdr:row>31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1</xdr:row>
      <xdr:rowOff>19050</xdr:rowOff>
    </xdr:from>
    <xdr:to>
      <xdr:col>23</xdr:col>
      <xdr:colOff>590550</xdr:colOff>
      <xdr:row>15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57150</xdr:colOff>
      <xdr:row>1</xdr:row>
      <xdr:rowOff>28574</xdr:rowOff>
    </xdr:from>
    <xdr:to>
      <xdr:col>12</xdr:col>
      <xdr:colOff>590549</xdr:colOff>
      <xdr:row>15</xdr:row>
      <xdr:rowOff>152399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38099</xdr:colOff>
      <xdr:row>17</xdr:row>
      <xdr:rowOff>38100</xdr:rowOff>
    </xdr:from>
    <xdr:to>
      <xdr:col>23</xdr:col>
      <xdr:colOff>581024</xdr:colOff>
      <xdr:row>31</xdr:row>
      <xdr:rowOff>171450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12</xdr:row>
      <xdr:rowOff>19050</xdr:rowOff>
    </xdr:from>
    <xdr:to>
      <xdr:col>2</xdr:col>
      <xdr:colOff>704850</xdr:colOff>
      <xdr:row>16</xdr:row>
      <xdr:rowOff>171449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ANO 1">
              <a:extLst>
                <a:ext uri="{FF2B5EF4-FFF2-40B4-BE49-F238E27FC236}">
                  <a16:creationId xmlns:a16="http://schemas.microsoft.com/office/drawing/2014/main" id="{00000000-0008-0000-03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305050"/>
              <a:ext cx="2133600" cy="9143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1</xdr:row>
      <xdr:rowOff>28575</xdr:rowOff>
    </xdr:from>
    <xdr:to>
      <xdr:col>3</xdr:col>
      <xdr:colOff>9524</xdr:colOff>
      <xdr:row>10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TIPO 1">
              <a:extLs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219075"/>
              <a:ext cx="2143124" cy="1847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18</xdr:row>
      <xdr:rowOff>9525</xdr:rowOff>
    </xdr:from>
    <xdr:to>
      <xdr:col>2</xdr:col>
      <xdr:colOff>685800</xdr:colOff>
      <xdr:row>31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COLEÇÃO">
              <a:extLst>
                <a:ext uri="{FF2B5EF4-FFF2-40B4-BE49-F238E27FC236}">
                  <a16:creationId xmlns:a16="http://schemas.microsoft.com/office/drawing/2014/main" id="{00000000-0008-0000-0300-00000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LEÇÃ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438525"/>
              <a:ext cx="2114550" cy="2581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tor Fernandes" refreshedDate="44888.738738888889" createdVersion="6" refreshedVersion="8" minRefreshableVersion="3" recordCount="138" xr:uid="{00000000-000A-0000-FFFF-FFFF06000000}">
  <cacheSource type="worksheet">
    <worksheetSource name="Tabela1"/>
  </cacheSource>
  <cacheFields count="8">
    <cacheField name="NOME" numFmtId="0">
      <sharedItems/>
    </cacheField>
    <cacheField name="COLEÇÃO" numFmtId="0">
      <sharedItems count="32">
        <s v="GUARDIANS OF THE GALAXY VOL.2"/>
        <s v="BATMAN THE DARK KNIGHT RETURNS"/>
        <s v="X-MAN"/>
        <s v="GAME OF TRONES"/>
        <s v="VINGADORES"/>
        <s v="PREDATOR"/>
        <s v="AVENGERS"/>
        <s v="LA CASA DE PALEL"/>
        <s v="LIGA DA JUSTIÇA"/>
        <s v="TOY STORY"/>
        <s v="MINIONS"/>
        <s v="VENUM"/>
        <s v="MARVEL"/>
        <s v="SIMPSON"/>
        <s v="HE-MEN"/>
        <s v="BIG BANG THEORY"/>
        <s v="DC LOONEY TUNES"/>
        <s v="DRAGONBALL Z"/>
        <s v="WOODY WOODPECKER"/>
        <s v="SANT SEIYA"/>
        <s v="CHAVO"/>
        <s v="LORD OF THE RINGS"/>
        <s v="DISNEP"/>
        <s v="MR BEAN"/>
        <s v="DC COMICS"/>
        <s v="ONE PIECE"/>
        <s v="ONE PIECE 3em1"/>
        <s v="ONE-PUNCH MAN"/>
        <s v="SOBRENATURAL"/>
        <s v="JUJUTSU KAISEN"/>
        <s v="BLEACH"/>
        <s v="DR. STONE"/>
      </sharedItems>
    </cacheField>
    <cacheField name="TIPO" numFmtId="0">
      <sharedItems count="7">
        <s v="POP FUNKO"/>
        <s v="FIGURA"/>
        <s v="MINIATURA"/>
        <s v="ESTÁTUAS"/>
        <s v="MANGÁ"/>
        <s v="FUNKO POP" u="1"/>
        <s v="ESTATUA" u="1"/>
      </sharedItems>
    </cacheField>
    <cacheField name="MÊS" numFmtId="0">
      <sharedItems count="10"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ANO" numFmtId="0">
      <sharedItems containsSemiMixedTypes="0" containsString="0" containsNumber="1" containsInteger="1" minValue="2021" maxValue="2022" count="2">
        <n v="2021"/>
        <n v="2022"/>
      </sharedItems>
    </cacheField>
    <cacheField name="VALOR C" numFmtId="164">
      <sharedItems containsSemiMixedTypes="0" containsString="0" containsNumber="1" containsInteger="1" minValue="1" maxValue="20"/>
    </cacheField>
    <cacheField name="VALOR V" numFmtId="164">
      <sharedItems containsSemiMixedTypes="0" containsString="0" containsNumber="1" containsInteger="1" minValue="5" maxValue="50"/>
    </cacheField>
    <cacheField name="VOLOR M" numFmtId="164">
      <sharedItems containsSemiMixedTypes="0" containsString="0" containsNumber="1" containsInteger="1" minValue="-5" maxValue="4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8">
  <r>
    <s v="GROOT GOLD"/>
    <x v="0"/>
    <x v="0"/>
    <x v="0"/>
    <x v="0"/>
    <n v="10"/>
    <n v="20"/>
    <n v="10"/>
  </r>
  <r>
    <s v="ARMORED BATMAN (UNMASKED)"/>
    <x v="1"/>
    <x v="0"/>
    <x v="0"/>
    <x v="0"/>
    <n v="10"/>
    <n v="20"/>
    <n v="10"/>
  </r>
  <r>
    <s v="CABLE"/>
    <x v="2"/>
    <x v="0"/>
    <x v="1"/>
    <x v="0"/>
    <n v="10"/>
    <n v="20"/>
    <n v="10"/>
  </r>
  <r>
    <s v="JON SNOW"/>
    <x v="3"/>
    <x v="0"/>
    <x v="1"/>
    <x v="0"/>
    <n v="10"/>
    <n v="20"/>
    <n v="10"/>
  </r>
  <r>
    <s v="DROGON"/>
    <x v="3"/>
    <x v="0"/>
    <x v="1"/>
    <x v="0"/>
    <n v="10"/>
    <n v="20"/>
    <n v="10"/>
  </r>
  <r>
    <s v="NIGNT KING"/>
    <x v="3"/>
    <x v="0"/>
    <x v="1"/>
    <x v="0"/>
    <n v="10"/>
    <n v="5"/>
    <n v="-5"/>
  </r>
  <r>
    <s v="DAENERYS TARGARYEN"/>
    <x v="3"/>
    <x v="0"/>
    <x v="1"/>
    <x v="0"/>
    <n v="10"/>
    <n v="20"/>
    <n v="10"/>
  </r>
  <r>
    <s v="CAPITÃO AMERICA"/>
    <x v="4"/>
    <x v="1"/>
    <x v="1"/>
    <x v="0"/>
    <n v="10"/>
    <n v="20"/>
    <n v="10"/>
  </r>
  <r>
    <s v="PREDATOR"/>
    <x v="5"/>
    <x v="0"/>
    <x v="2"/>
    <x v="0"/>
    <n v="10"/>
    <n v="5"/>
    <n v="-5"/>
  </r>
  <r>
    <s v="NEBULA"/>
    <x v="6"/>
    <x v="0"/>
    <x v="2"/>
    <x v="0"/>
    <n v="10"/>
    <n v="20"/>
    <n v="10"/>
  </r>
  <r>
    <s v="THE PROFESSOR"/>
    <x v="7"/>
    <x v="0"/>
    <x v="2"/>
    <x v="0"/>
    <n v="10"/>
    <n v="20"/>
    <n v="10"/>
  </r>
  <r>
    <s v="DENVER"/>
    <x v="7"/>
    <x v="0"/>
    <x v="2"/>
    <x v="0"/>
    <n v="10"/>
    <n v="20"/>
    <n v="10"/>
  </r>
  <r>
    <s v="HOMEM DE FERRO"/>
    <x v="4"/>
    <x v="1"/>
    <x v="2"/>
    <x v="0"/>
    <n v="10"/>
    <n v="20"/>
    <n v="10"/>
  </r>
  <r>
    <s v="SUPERMEM"/>
    <x v="8"/>
    <x v="2"/>
    <x v="2"/>
    <x v="0"/>
    <n v="11"/>
    <n v="20"/>
    <n v="9"/>
  </r>
  <r>
    <s v="MULHER MARAVILHA"/>
    <x v="8"/>
    <x v="2"/>
    <x v="2"/>
    <x v="0"/>
    <n v="10"/>
    <n v="5"/>
    <n v="-5"/>
  </r>
  <r>
    <s v="CORINGA"/>
    <x v="8"/>
    <x v="2"/>
    <x v="2"/>
    <x v="0"/>
    <n v="10"/>
    <n v="20"/>
    <n v="10"/>
  </r>
  <r>
    <s v="FLASH"/>
    <x v="8"/>
    <x v="2"/>
    <x v="2"/>
    <x v="0"/>
    <n v="10"/>
    <n v="20"/>
    <n v="10"/>
  </r>
  <r>
    <s v="BATMAN"/>
    <x v="8"/>
    <x v="2"/>
    <x v="2"/>
    <x v="0"/>
    <n v="1"/>
    <n v="20"/>
    <n v="19"/>
  </r>
  <r>
    <s v="BATMAN"/>
    <x v="8"/>
    <x v="2"/>
    <x v="2"/>
    <x v="0"/>
    <n v="10"/>
    <n v="20"/>
    <n v="10"/>
  </r>
  <r>
    <s v="WOODY"/>
    <x v="9"/>
    <x v="2"/>
    <x v="2"/>
    <x v="0"/>
    <n v="10"/>
    <n v="40"/>
    <n v="30"/>
  </r>
  <r>
    <s v="BUZZ"/>
    <x v="9"/>
    <x v="2"/>
    <x v="2"/>
    <x v="0"/>
    <n v="10"/>
    <n v="20"/>
    <n v="10"/>
  </r>
  <r>
    <s v="REX"/>
    <x v="9"/>
    <x v="2"/>
    <x v="2"/>
    <x v="0"/>
    <n v="10"/>
    <n v="20"/>
    <n v="10"/>
  </r>
  <r>
    <s v="FORK"/>
    <x v="9"/>
    <x v="2"/>
    <x v="2"/>
    <x v="0"/>
    <n v="11"/>
    <n v="20"/>
    <n v="9"/>
  </r>
  <r>
    <s v="MINION BOB"/>
    <x v="10"/>
    <x v="2"/>
    <x v="2"/>
    <x v="0"/>
    <n v="10"/>
    <n v="20"/>
    <n v="10"/>
  </r>
  <r>
    <s v="MINION KEVIN"/>
    <x v="10"/>
    <x v="2"/>
    <x v="2"/>
    <x v="0"/>
    <n v="10"/>
    <n v="20"/>
    <n v="10"/>
  </r>
  <r>
    <s v="KID GRU"/>
    <x v="10"/>
    <x v="2"/>
    <x v="2"/>
    <x v="0"/>
    <n v="10"/>
    <n v="44"/>
    <n v="34"/>
  </r>
  <r>
    <s v="MINION DAVE"/>
    <x v="10"/>
    <x v="2"/>
    <x v="2"/>
    <x v="0"/>
    <n v="11"/>
    <n v="20"/>
    <n v="9"/>
  </r>
  <r>
    <s v="MINION STUART"/>
    <x v="10"/>
    <x v="2"/>
    <x v="2"/>
    <x v="0"/>
    <n v="10"/>
    <n v="20"/>
    <n v="10"/>
  </r>
  <r>
    <s v="CORRUPTER VENUM"/>
    <x v="11"/>
    <x v="0"/>
    <x v="3"/>
    <x v="0"/>
    <n v="10"/>
    <n v="22"/>
    <n v="12"/>
  </r>
  <r>
    <s v="DEADPOOL / VENOM"/>
    <x v="12"/>
    <x v="0"/>
    <x v="3"/>
    <x v="0"/>
    <n v="11"/>
    <n v="20"/>
    <n v="9"/>
  </r>
  <r>
    <s v="MINIATURA HOMER"/>
    <x v="13"/>
    <x v="1"/>
    <x v="3"/>
    <x v="0"/>
    <n v="10"/>
    <n v="20"/>
    <n v="10"/>
  </r>
  <r>
    <s v="MINIATURA BART"/>
    <x v="13"/>
    <x v="1"/>
    <x v="3"/>
    <x v="0"/>
    <n v="10"/>
    <n v="20"/>
    <n v="10"/>
  </r>
  <r>
    <s v="MINIATURA VELMA"/>
    <x v="13"/>
    <x v="1"/>
    <x v="3"/>
    <x v="0"/>
    <n v="10"/>
    <n v="40"/>
    <n v="30"/>
  </r>
  <r>
    <s v="MINIATURA LISA"/>
    <x v="13"/>
    <x v="1"/>
    <x v="3"/>
    <x v="0"/>
    <n v="10"/>
    <n v="20"/>
    <n v="10"/>
  </r>
  <r>
    <s v="MINIATURA MEGUE"/>
    <x v="13"/>
    <x v="1"/>
    <x v="3"/>
    <x v="0"/>
    <n v="10"/>
    <n v="20"/>
    <n v="10"/>
  </r>
  <r>
    <s v="PANTERA NEGRA"/>
    <x v="4"/>
    <x v="1"/>
    <x v="3"/>
    <x v="0"/>
    <n v="10"/>
    <n v="20"/>
    <n v="10"/>
  </r>
  <r>
    <s v="HE-MAN"/>
    <x v="14"/>
    <x v="2"/>
    <x v="3"/>
    <x v="0"/>
    <n v="10"/>
    <n v="20"/>
    <n v="10"/>
  </r>
  <r>
    <s v="ESQUELETO"/>
    <x v="14"/>
    <x v="2"/>
    <x v="3"/>
    <x v="0"/>
    <n v="10"/>
    <n v="20"/>
    <n v="10"/>
  </r>
  <r>
    <s v="GORPO"/>
    <x v="14"/>
    <x v="2"/>
    <x v="3"/>
    <x v="0"/>
    <n v="10"/>
    <n v="20"/>
    <n v="10"/>
  </r>
  <r>
    <s v="MENTOR"/>
    <x v="14"/>
    <x v="2"/>
    <x v="3"/>
    <x v="0"/>
    <n v="10"/>
    <n v="20"/>
    <n v="10"/>
  </r>
  <r>
    <s v="MOSTRO VERDE"/>
    <x v="14"/>
    <x v="2"/>
    <x v="3"/>
    <x v="0"/>
    <n v="10"/>
    <n v="20"/>
    <n v="10"/>
  </r>
  <r>
    <s v="HOWARD WOLOWITZ AS BATMAN"/>
    <x v="15"/>
    <x v="0"/>
    <x v="4"/>
    <x v="0"/>
    <n v="10"/>
    <n v="20"/>
    <n v="10"/>
  </r>
  <r>
    <s v="INFARMOUS IRON MEN"/>
    <x v="12"/>
    <x v="0"/>
    <x v="4"/>
    <x v="0"/>
    <n v="10"/>
    <n v="20"/>
    <n v="10"/>
  </r>
  <r>
    <s v="CARNAGE (CARLA UNGER)"/>
    <x v="11"/>
    <x v="0"/>
    <x v="4"/>
    <x v="0"/>
    <n v="10"/>
    <n v="20"/>
    <n v="10"/>
  </r>
  <r>
    <s v="WILE E. COYOTE AS CYBORG"/>
    <x v="16"/>
    <x v="0"/>
    <x v="4"/>
    <x v="0"/>
    <n v="10"/>
    <n v="20"/>
    <n v="10"/>
  </r>
  <r>
    <s v="SABRETOOTH"/>
    <x v="2"/>
    <x v="0"/>
    <x v="5"/>
    <x v="0"/>
    <n v="10"/>
    <n v="20"/>
    <n v="10"/>
  </r>
  <r>
    <s v="WAR MACHINE"/>
    <x v="6"/>
    <x v="0"/>
    <x v="5"/>
    <x v="0"/>
    <n v="10"/>
    <n v="20"/>
    <n v="10"/>
  </r>
  <r>
    <s v="ANT-MAN"/>
    <x v="6"/>
    <x v="0"/>
    <x v="5"/>
    <x v="0"/>
    <n v="10"/>
    <n v="20"/>
    <n v="10"/>
  </r>
  <r>
    <s v="GOKU (WORLD TOURNAMENT)"/>
    <x v="17"/>
    <x v="0"/>
    <x v="6"/>
    <x v="0"/>
    <n v="10"/>
    <n v="20"/>
    <n v="10"/>
  </r>
  <r>
    <s v="WOODY WOODPECKER"/>
    <x v="18"/>
    <x v="0"/>
    <x v="6"/>
    <x v="0"/>
    <n v="10"/>
    <n v="20"/>
    <n v="10"/>
  </r>
  <r>
    <s v="DRAGON SHIRYU"/>
    <x v="19"/>
    <x v="0"/>
    <x v="6"/>
    <x v="0"/>
    <n v="10"/>
    <n v="20"/>
    <n v="10"/>
  </r>
  <r>
    <s v="CYGNUS HYOGA"/>
    <x v="19"/>
    <x v="0"/>
    <x v="6"/>
    <x v="0"/>
    <n v="10"/>
    <n v="20"/>
    <n v="10"/>
  </r>
  <r>
    <s v="COLOSSUS"/>
    <x v="12"/>
    <x v="0"/>
    <x v="7"/>
    <x v="0"/>
    <n v="10"/>
    <n v="20"/>
    <n v="10"/>
  </r>
  <r>
    <s v="ANDROMEDA SHUN"/>
    <x v="19"/>
    <x v="0"/>
    <x v="7"/>
    <x v="0"/>
    <n v="10"/>
    <n v="20"/>
    <n v="10"/>
  </r>
  <r>
    <s v="EL CHAPULIN COLORADO"/>
    <x v="20"/>
    <x v="0"/>
    <x v="7"/>
    <x v="0"/>
    <n v="10"/>
    <n v="20"/>
    <n v="10"/>
  </r>
  <r>
    <s v="EL CHAVO"/>
    <x v="20"/>
    <x v="0"/>
    <x v="7"/>
    <x v="0"/>
    <n v="10"/>
    <n v="20"/>
    <n v="10"/>
  </r>
  <r>
    <s v="PHOENIX IKKI"/>
    <x v="19"/>
    <x v="0"/>
    <x v="8"/>
    <x v="0"/>
    <n v="10"/>
    <n v="20"/>
    <n v="10"/>
  </r>
  <r>
    <s v="GANDALF"/>
    <x v="21"/>
    <x v="0"/>
    <x v="8"/>
    <x v="0"/>
    <n v="20"/>
    <n v="20"/>
    <n v="0"/>
  </r>
  <r>
    <s v="FRODO BAGGINS"/>
    <x v="21"/>
    <x v="0"/>
    <x v="8"/>
    <x v="0"/>
    <n v="20"/>
    <n v="40"/>
    <n v="20"/>
  </r>
  <r>
    <s v="TINKER BELL"/>
    <x v="22"/>
    <x v="0"/>
    <x v="8"/>
    <x v="0"/>
    <n v="10"/>
    <n v="20"/>
    <n v="10"/>
  </r>
  <r>
    <s v="SORCERES MICKEY"/>
    <x v="22"/>
    <x v="0"/>
    <x v="9"/>
    <x v="0"/>
    <n v="10"/>
    <n v="20"/>
    <n v="10"/>
  </r>
  <r>
    <s v="MR BEAN PAJAMAS"/>
    <x v="23"/>
    <x v="0"/>
    <x v="9"/>
    <x v="0"/>
    <n v="10"/>
    <n v="20"/>
    <n v="10"/>
  </r>
  <r>
    <s v="SUPER SAIYAN GOKU"/>
    <x v="17"/>
    <x v="0"/>
    <x v="9"/>
    <x v="0"/>
    <n v="10"/>
    <n v="20"/>
    <n v="10"/>
  </r>
  <r>
    <s v="DARKSEID"/>
    <x v="24"/>
    <x v="0"/>
    <x v="9"/>
    <x v="0"/>
    <n v="10"/>
    <n v="20"/>
    <n v="10"/>
  </r>
  <r>
    <s v="LOFFY GEAR FOUR"/>
    <x v="25"/>
    <x v="0"/>
    <x v="9"/>
    <x v="0"/>
    <n v="10"/>
    <n v="20"/>
    <n v="10"/>
  </r>
  <r>
    <s v="LOFFYTARO"/>
    <x v="25"/>
    <x v="0"/>
    <x v="9"/>
    <x v="0"/>
    <n v="10"/>
    <n v="20"/>
    <n v="10"/>
  </r>
  <r>
    <s v="PEGASUS SEIYA"/>
    <x v="19"/>
    <x v="0"/>
    <x v="0"/>
    <x v="1"/>
    <n v="10"/>
    <n v="20"/>
    <n v="10"/>
  </r>
  <r>
    <s v="SUNNY"/>
    <x v="25"/>
    <x v="2"/>
    <x v="0"/>
    <x v="1"/>
    <n v="10"/>
    <n v="20"/>
    <n v="10"/>
  </r>
  <r>
    <s v="STAN LEE"/>
    <x v="0"/>
    <x v="0"/>
    <x v="1"/>
    <x v="1"/>
    <n v="10"/>
    <n v="20"/>
    <n v="10"/>
  </r>
  <r>
    <s v="MONKEY. D. LUFFY"/>
    <x v="25"/>
    <x v="3"/>
    <x v="1"/>
    <x v="1"/>
    <n v="10"/>
    <n v="20"/>
    <n v="10"/>
  </r>
  <r>
    <s v="V1"/>
    <x v="26"/>
    <x v="4"/>
    <x v="1"/>
    <x v="1"/>
    <n v="10"/>
    <n v="20"/>
    <n v="10"/>
  </r>
  <r>
    <s v="RORONOA ZORO"/>
    <x v="25"/>
    <x v="3"/>
    <x v="2"/>
    <x v="1"/>
    <n v="20"/>
    <n v="20"/>
    <n v="0"/>
  </r>
  <r>
    <s v="FRANKY"/>
    <x v="25"/>
    <x v="3"/>
    <x v="2"/>
    <x v="1"/>
    <n v="10"/>
    <n v="20"/>
    <n v="10"/>
  </r>
  <r>
    <s v="MERRY"/>
    <x v="25"/>
    <x v="2"/>
    <x v="2"/>
    <x v="1"/>
    <n v="10"/>
    <n v="50"/>
    <n v="40"/>
  </r>
  <r>
    <s v="TONY TONY CHOPPER"/>
    <x v="25"/>
    <x v="3"/>
    <x v="2"/>
    <x v="1"/>
    <n v="10"/>
    <n v="20"/>
    <n v="10"/>
  </r>
  <r>
    <s v="SHANKS"/>
    <x v="25"/>
    <x v="2"/>
    <x v="2"/>
    <x v="1"/>
    <n v="10"/>
    <n v="20"/>
    <n v="10"/>
  </r>
  <r>
    <s v="V1"/>
    <x v="27"/>
    <x v="4"/>
    <x v="2"/>
    <x v="1"/>
    <n v="10"/>
    <n v="20"/>
    <n v="10"/>
  </r>
  <r>
    <s v="V2"/>
    <x v="27"/>
    <x v="4"/>
    <x v="2"/>
    <x v="1"/>
    <n v="10"/>
    <n v="20"/>
    <n v="10"/>
  </r>
  <r>
    <s v="V3"/>
    <x v="27"/>
    <x v="4"/>
    <x v="2"/>
    <x v="1"/>
    <n v="10"/>
    <n v="20"/>
    <n v="10"/>
  </r>
  <r>
    <s v="V4"/>
    <x v="27"/>
    <x v="4"/>
    <x v="2"/>
    <x v="1"/>
    <n v="10"/>
    <n v="20"/>
    <n v="10"/>
  </r>
  <r>
    <s v="V5"/>
    <x v="27"/>
    <x v="4"/>
    <x v="2"/>
    <x v="1"/>
    <n v="10"/>
    <n v="20"/>
    <n v="10"/>
  </r>
  <r>
    <s v="V6"/>
    <x v="27"/>
    <x v="4"/>
    <x v="2"/>
    <x v="1"/>
    <n v="5"/>
    <n v="20"/>
    <n v="15"/>
  </r>
  <r>
    <s v="V7"/>
    <x v="27"/>
    <x v="4"/>
    <x v="2"/>
    <x v="1"/>
    <n v="10"/>
    <n v="20"/>
    <n v="10"/>
  </r>
  <r>
    <s v="V8"/>
    <x v="27"/>
    <x v="4"/>
    <x v="2"/>
    <x v="1"/>
    <n v="10"/>
    <n v="20"/>
    <n v="10"/>
  </r>
  <r>
    <s v="V9"/>
    <x v="27"/>
    <x v="4"/>
    <x v="2"/>
    <x v="1"/>
    <n v="10"/>
    <n v="20"/>
    <n v="10"/>
  </r>
  <r>
    <s v="V10"/>
    <x v="27"/>
    <x v="4"/>
    <x v="2"/>
    <x v="1"/>
    <n v="10"/>
    <n v="20"/>
    <n v="10"/>
  </r>
  <r>
    <s v="V11"/>
    <x v="27"/>
    <x v="4"/>
    <x v="2"/>
    <x v="1"/>
    <n v="10"/>
    <n v="20"/>
    <n v="10"/>
  </r>
  <r>
    <s v="V12"/>
    <x v="27"/>
    <x v="4"/>
    <x v="2"/>
    <x v="1"/>
    <n v="1"/>
    <n v="20"/>
    <n v="19"/>
  </r>
  <r>
    <s v="V13"/>
    <x v="27"/>
    <x v="4"/>
    <x v="2"/>
    <x v="1"/>
    <n v="10"/>
    <n v="20"/>
    <n v="10"/>
  </r>
  <r>
    <s v="V14"/>
    <x v="27"/>
    <x v="4"/>
    <x v="2"/>
    <x v="1"/>
    <n v="10"/>
    <n v="20"/>
    <n v="10"/>
  </r>
  <r>
    <s v="V15"/>
    <x v="27"/>
    <x v="4"/>
    <x v="2"/>
    <x v="1"/>
    <n v="10"/>
    <n v="20"/>
    <n v="10"/>
  </r>
  <r>
    <s v="V16"/>
    <x v="27"/>
    <x v="4"/>
    <x v="2"/>
    <x v="1"/>
    <n v="10"/>
    <n v="20"/>
    <n v="10"/>
  </r>
  <r>
    <s v="V17"/>
    <x v="27"/>
    <x v="4"/>
    <x v="2"/>
    <x v="1"/>
    <n v="10"/>
    <n v="20"/>
    <n v="10"/>
  </r>
  <r>
    <s v="V18"/>
    <x v="27"/>
    <x v="4"/>
    <x v="2"/>
    <x v="1"/>
    <n v="10"/>
    <n v="33"/>
    <n v="23"/>
  </r>
  <r>
    <s v="V19"/>
    <x v="27"/>
    <x v="4"/>
    <x v="2"/>
    <x v="1"/>
    <n v="10"/>
    <n v="20"/>
    <n v="10"/>
  </r>
  <r>
    <s v="V20"/>
    <x v="27"/>
    <x v="4"/>
    <x v="2"/>
    <x v="1"/>
    <n v="10"/>
    <n v="20"/>
    <n v="10"/>
  </r>
  <r>
    <s v="V21"/>
    <x v="27"/>
    <x v="4"/>
    <x v="2"/>
    <x v="1"/>
    <n v="10"/>
    <n v="20"/>
    <n v="10"/>
  </r>
  <r>
    <s v="V22"/>
    <x v="27"/>
    <x v="4"/>
    <x v="2"/>
    <x v="1"/>
    <n v="10"/>
    <n v="20"/>
    <n v="10"/>
  </r>
  <r>
    <s v="V23"/>
    <x v="27"/>
    <x v="4"/>
    <x v="2"/>
    <x v="1"/>
    <n v="10"/>
    <n v="20"/>
    <n v="10"/>
  </r>
  <r>
    <s v="SAM WINCHESTER"/>
    <x v="28"/>
    <x v="0"/>
    <x v="3"/>
    <x v="1"/>
    <n v="10"/>
    <n v="20"/>
    <n v="10"/>
  </r>
  <r>
    <s v="DEN WINCHESTER"/>
    <x v="28"/>
    <x v="0"/>
    <x v="3"/>
    <x v="1"/>
    <n v="10"/>
    <n v="20"/>
    <n v="10"/>
  </r>
  <r>
    <s v="TONY TONY CHOPPER"/>
    <x v="25"/>
    <x v="1"/>
    <x v="3"/>
    <x v="1"/>
    <n v="10"/>
    <n v="20"/>
    <n v="10"/>
  </r>
  <r>
    <s v="EUSTASS KID"/>
    <x v="25"/>
    <x v="3"/>
    <x v="3"/>
    <x v="1"/>
    <n v="10"/>
    <n v="20"/>
    <n v="10"/>
  </r>
  <r>
    <s v="V0"/>
    <x v="29"/>
    <x v="4"/>
    <x v="3"/>
    <x v="1"/>
    <n v="10"/>
    <n v="20"/>
    <n v="10"/>
  </r>
  <r>
    <s v="V1"/>
    <x v="29"/>
    <x v="4"/>
    <x v="3"/>
    <x v="1"/>
    <n v="10"/>
    <n v="20"/>
    <n v="10"/>
  </r>
  <r>
    <s v="V2"/>
    <x v="29"/>
    <x v="4"/>
    <x v="3"/>
    <x v="1"/>
    <n v="10"/>
    <n v="20"/>
    <n v="10"/>
  </r>
  <r>
    <s v="V3"/>
    <x v="29"/>
    <x v="4"/>
    <x v="3"/>
    <x v="1"/>
    <n v="10"/>
    <n v="20"/>
    <n v="10"/>
  </r>
  <r>
    <s v="V4"/>
    <x v="29"/>
    <x v="4"/>
    <x v="3"/>
    <x v="1"/>
    <n v="10"/>
    <n v="20"/>
    <n v="10"/>
  </r>
  <r>
    <s v="V5"/>
    <x v="29"/>
    <x v="4"/>
    <x v="3"/>
    <x v="1"/>
    <n v="10"/>
    <n v="20"/>
    <n v="10"/>
  </r>
  <r>
    <s v="V2"/>
    <x v="26"/>
    <x v="4"/>
    <x v="4"/>
    <x v="1"/>
    <n v="10"/>
    <n v="20"/>
    <n v="10"/>
  </r>
  <r>
    <s v="V3"/>
    <x v="26"/>
    <x v="4"/>
    <x v="4"/>
    <x v="1"/>
    <n v="10"/>
    <n v="20"/>
    <n v="10"/>
  </r>
  <r>
    <s v="V1"/>
    <x v="30"/>
    <x v="4"/>
    <x v="4"/>
    <x v="1"/>
    <n v="10"/>
    <n v="20"/>
    <n v="10"/>
  </r>
  <r>
    <s v="TRAFALGAR.D.LAN"/>
    <x v="25"/>
    <x v="3"/>
    <x v="5"/>
    <x v="1"/>
    <n v="10"/>
    <n v="20"/>
    <n v="10"/>
  </r>
  <r>
    <s v="V24"/>
    <x v="27"/>
    <x v="4"/>
    <x v="5"/>
    <x v="1"/>
    <n v="10"/>
    <n v="20"/>
    <n v="10"/>
  </r>
  <r>
    <s v="V6"/>
    <x v="29"/>
    <x v="4"/>
    <x v="5"/>
    <x v="1"/>
    <n v="10"/>
    <n v="20"/>
    <n v="10"/>
  </r>
  <r>
    <s v="V7"/>
    <x v="29"/>
    <x v="4"/>
    <x v="5"/>
    <x v="1"/>
    <n v="10"/>
    <n v="20"/>
    <n v="10"/>
  </r>
  <r>
    <s v="HE-MAN"/>
    <x v="14"/>
    <x v="0"/>
    <x v="6"/>
    <x v="1"/>
    <n v="10"/>
    <n v="20"/>
    <n v="10"/>
  </r>
  <r>
    <s v="V4"/>
    <x v="26"/>
    <x v="4"/>
    <x v="7"/>
    <x v="1"/>
    <n v="10"/>
    <n v="20"/>
    <n v="10"/>
  </r>
  <r>
    <s v="V5"/>
    <x v="26"/>
    <x v="4"/>
    <x v="7"/>
    <x v="1"/>
    <n v="10"/>
    <n v="20"/>
    <n v="10"/>
  </r>
  <r>
    <s v="V1"/>
    <x v="31"/>
    <x v="4"/>
    <x v="8"/>
    <x v="1"/>
    <n v="10"/>
    <n v="20"/>
    <n v="10"/>
  </r>
  <r>
    <s v="V2"/>
    <x v="31"/>
    <x v="4"/>
    <x v="8"/>
    <x v="1"/>
    <n v="10"/>
    <n v="20"/>
    <n v="10"/>
  </r>
  <r>
    <s v="V3"/>
    <x v="31"/>
    <x v="4"/>
    <x v="8"/>
    <x v="1"/>
    <n v="10"/>
    <n v="20"/>
    <n v="10"/>
  </r>
  <r>
    <s v="V4"/>
    <x v="31"/>
    <x v="4"/>
    <x v="8"/>
    <x v="1"/>
    <n v="10"/>
    <n v="20"/>
    <n v="10"/>
  </r>
  <r>
    <s v="V5"/>
    <x v="31"/>
    <x v="4"/>
    <x v="8"/>
    <x v="1"/>
    <n v="10"/>
    <n v="20"/>
    <n v="10"/>
  </r>
  <r>
    <s v="V6"/>
    <x v="31"/>
    <x v="4"/>
    <x v="8"/>
    <x v="1"/>
    <n v="10"/>
    <n v="20"/>
    <n v="10"/>
  </r>
  <r>
    <s v="V8"/>
    <x v="29"/>
    <x v="4"/>
    <x v="8"/>
    <x v="1"/>
    <n v="10"/>
    <n v="20"/>
    <n v="10"/>
  </r>
  <r>
    <s v="V9"/>
    <x v="29"/>
    <x v="4"/>
    <x v="8"/>
    <x v="1"/>
    <n v="10"/>
    <n v="20"/>
    <n v="10"/>
  </r>
  <r>
    <s v="V10"/>
    <x v="29"/>
    <x v="4"/>
    <x v="8"/>
    <x v="1"/>
    <n v="10"/>
    <n v="20"/>
    <n v="10"/>
  </r>
  <r>
    <s v="V25"/>
    <x v="27"/>
    <x v="4"/>
    <x v="8"/>
    <x v="1"/>
    <n v="10"/>
    <n v="20"/>
    <n v="10"/>
  </r>
  <r>
    <s v="MONKEY. D. LUFFY"/>
    <x v="25"/>
    <x v="3"/>
    <x v="8"/>
    <x v="1"/>
    <n v="10"/>
    <n v="20"/>
    <n v="10"/>
  </r>
  <r>
    <s v="RORONOA ZORO"/>
    <x v="25"/>
    <x v="3"/>
    <x v="8"/>
    <x v="1"/>
    <n v="10"/>
    <n v="20"/>
    <n v="10"/>
  </r>
  <r>
    <s v="NAMI"/>
    <x v="25"/>
    <x v="3"/>
    <x v="8"/>
    <x v="1"/>
    <n v="10"/>
    <n v="20"/>
    <n v="10"/>
  </r>
  <r>
    <s v="USOPP"/>
    <x v="25"/>
    <x v="3"/>
    <x v="8"/>
    <x v="1"/>
    <n v="10"/>
    <n v="20"/>
    <n v="10"/>
  </r>
  <r>
    <s v="TONY TONY CHOPPER"/>
    <x v="25"/>
    <x v="3"/>
    <x v="8"/>
    <x v="1"/>
    <n v="10"/>
    <n v="20"/>
    <n v="10"/>
  </r>
  <r>
    <s v="BROOK"/>
    <x v="25"/>
    <x v="3"/>
    <x v="8"/>
    <x v="1"/>
    <n v="10"/>
    <n v="20"/>
    <n v="10"/>
  </r>
  <r>
    <s v="NICO ROBIN"/>
    <x v="25"/>
    <x v="3"/>
    <x v="8"/>
    <x v="1"/>
    <n v="10"/>
    <n v="20"/>
    <n v="10"/>
  </r>
  <r>
    <s v="SANJI"/>
    <x v="25"/>
    <x v="3"/>
    <x v="8"/>
    <x v="1"/>
    <n v="10"/>
    <n v="20"/>
    <n v="10"/>
  </r>
  <r>
    <s v="FRANKY"/>
    <x v="25"/>
    <x v="3"/>
    <x v="8"/>
    <x v="1"/>
    <n v="10"/>
    <n v="20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Tabela dinâmica4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 chartFormat="13">
  <location ref="L3:O14" firstHeaderRow="0" firstDataRow="1" firstDataCol="1"/>
  <pivotFields count="8">
    <pivotField showAll="0"/>
    <pivotField showAll="0">
      <items count="33">
        <item x="6"/>
        <item x="1"/>
        <item x="15"/>
        <item x="30"/>
        <item x="20"/>
        <item x="24"/>
        <item x="16"/>
        <item x="22"/>
        <item x="31"/>
        <item x="17"/>
        <item x="3"/>
        <item x="0"/>
        <item x="14"/>
        <item x="29"/>
        <item x="7"/>
        <item x="8"/>
        <item x="21"/>
        <item x="12"/>
        <item x="10"/>
        <item x="23"/>
        <item x="25"/>
        <item x="26"/>
        <item x="27"/>
        <item x="5"/>
        <item x="19"/>
        <item x="13"/>
        <item x="28"/>
        <item x="9"/>
        <item x="11"/>
        <item x="4"/>
        <item x="18"/>
        <item x="2"/>
        <item t="default"/>
      </items>
    </pivotField>
    <pivotField showAll="0">
      <items count="8">
        <item m="1" x="6"/>
        <item x="3"/>
        <item x="1"/>
        <item m="1" x="5"/>
        <item x="4"/>
        <item x="2"/>
        <item x="0"/>
        <item t="default"/>
      </items>
    </pivotField>
    <pivotField axis="axisRow" showAll="0" sortType="de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>
      <items count="3">
        <item x="0"/>
        <item x="1"/>
        <item t="default"/>
      </items>
    </pivotField>
    <pivotField dataField="1" numFmtId="164" showAll="0"/>
    <pivotField dataField="1" numFmtId="164" showAll="0"/>
    <pivotField dataField="1" numFmtId="164" showAll="0"/>
  </pivotFields>
  <rowFields count="1">
    <field x="3"/>
  </rowFields>
  <rowItems count="11">
    <i>
      <x v="2"/>
    </i>
    <i>
      <x v="3"/>
    </i>
    <i>
      <x v="8"/>
    </i>
    <i>
      <x v="1"/>
    </i>
    <i>
      <x v="5"/>
    </i>
    <i>
      <x v="4"/>
    </i>
    <i>
      <x v="9"/>
    </i>
    <i>
      <x v="7"/>
    </i>
    <i>
      <x v="6"/>
    </i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VALOR C" fld="5" baseField="0" baseItem="0"/>
    <dataField name="Soma de VALOR V" fld="6" baseField="0" baseItem="0"/>
    <dataField name="Soma de VOLOR M" fld="7" baseField="0" baseItem="0"/>
  </dataFields>
  <formats count="13">
    <format dxfId="92">
      <pivotArea outline="0" collapsedLevelsAreSubtotals="1" fieldPosition="0"/>
    </format>
    <format dxfId="91">
      <pivotArea type="all" dataOnly="0" outline="0" fieldPosition="0"/>
    </format>
    <format dxfId="90">
      <pivotArea outline="0" collapsedLevelsAreSubtotals="1" fieldPosition="0"/>
    </format>
    <format dxfId="89">
      <pivotArea field="3" type="button" dataOnly="0" labelOnly="1" outline="0" axis="axisRow" fieldPosition="0"/>
    </format>
    <format dxfId="88">
      <pivotArea dataOnly="0" labelOnly="1" fieldPosition="0">
        <references count="1">
          <reference field="3" count="0"/>
        </references>
      </pivotArea>
    </format>
    <format dxfId="87">
      <pivotArea dataOnly="0" labelOnly="1" grandRow="1" outline="0" fieldPosition="0"/>
    </format>
    <format dxfId="8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75">
      <pivotArea type="all" dataOnly="0" outline="0" fieldPosition="0"/>
    </format>
    <format dxfId="74">
      <pivotArea outline="0" collapsedLevelsAreSubtotals="1" fieldPosition="0"/>
    </format>
    <format dxfId="73">
      <pivotArea field="3" type="button" dataOnly="0" labelOnly="1" outline="0" axis="axisRow" fieldPosition="0"/>
    </format>
    <format dxfId="72">
      <pivotArea dataOnly="0" labelOnly="1" fieldPosition="0">
        <references count="1">
          <reference field="3" count="0"/>
        </references>
      </pivotArea>
    </format>
    <format dxfId="71">
      <pivotArea dataOnly="0" labelOnly="1" grandRow="1" outline="0" fieldPosition="0"/>
    </format>
    <format dxfId="7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onditionalFormats count="3">
    <conditionalFormat priority="1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15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3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16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3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chartFormats count="9"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5000000}" name="Tabela dinâmica6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 chartFormat="4">
  <location ref="T3:W6" firstHeaderRow="0" firstDataRow="1" firstDataCol="1"/>
  <pivotFields count="8">
    <pivotField showAll="0"/>
    <pivotField showAll="0">
      <items count="33">
        <item x="6"/>
        <item x="1"/>
        <item x="15"/>
        <item x="30"/>
        <item x="20"/>
        <item x="24"/>
        <item x="16"/>
        <item x="22"/>
        <item x="31"/>
        <item x="17"/>
        <item x="3"/>
        <item x="0"/>
        <item x="14"/>
        <item x="29"/>
        <item x="7"/>
        <item x="8"/>
        <item x="21"/>
        <item x="12"/>
        <item x="10"/>
        <item x="23"/>
        <item x="25"/>
        <item x="26"/>
        <item x="27"/>
        <item x="5"/>
        <item x="19"/>
        <item x="13"/>
        <item x="28"/>
        <item x="9"/>
        <item x="11"/>
        <item x="4"/>
        <item x="18"/>
        <item x="2"/>
        <item t="default"/>
      </items>
    </pivotField>
    <pivotField showAll="0">
      <items count="8">
        <item m="1" x="6"/>
        <item x="3"/>
        <item x="1"/>
        <item m="1" x="5"/>
        <item x="4"/>
        <item x="2"/>
        <item x="0"/>
        <item t="default"/>
      </items>
    </pivotField>
    <pivotField showAll="0"/>
    <pivotField axis="axisRow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numFmtId="164" showAll="0"/>
    <pivotField dataField="1" numFmtId="164" showAll="0"/>
    <pivotField dataField="1" numFmtId="164" showAll="0"/>
  </pivotFields>
  <rowFields count="1">
    <field x="4"/>
  </rowFields>
  <rowItems count="3">
    <i>
      <x v="1"/>
    </i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VALOR C" fld="5" baseField="0" baseItem="0"/>
    <dataField name="Soma de VALOR V" fld="6" baseField="0" baseItem="0"/>
    <dataField name="Soma de VOLOR M" fld="7" baseField="0" baseItem="0"/>
  </dataFields>
  <formats count="13">
    <format dxfId="99">
      <pivotArea outline="0" collapsedLevelsAreSubtotals="1" fieldPosition="0"/>
    </format>
    <format dxfId="98">
      <pivotArea type="all" dataOnly="0" outline="0" fieldPosition="0"/>
    </format>
    <format dxfId="97">
      <pivotArea outline="0" collapsedLevelsAreSubtotals="1" fieldPosition="0"/>
    </format>
    <format dxfId="96">
      <pivotArea field="4" type="button" dataOnly="0" labelOnly="1" outline="0" axis="axisRow" fieldPosition="0"/>
    </format>
    <format dxfId="95">
      <pivotArea dataOnly="0" labelOnly="1" fieldPosition="0">
        <references count="1">
          <reference field="4" count="0"/>
        </references>
      </pivotArea>
    </format>
    <format dxfId="94">
      <pivotArea dataOnly="0" labelOnly="1" grandRow="1" outline="0" fieldPosition="0"/>
    </format>
    <format dxfId="9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9">
      <pivotArea type="all" dataOnly="0" outline="0" fieldPosition="0"/>
    </format>
    <format dxfId="68">
      <pivotArea outline="0" collapsedLevelsAreSubtotals="1" fieldPosition="0"/>
    </format>
    <format dxfId="67">
      <pivotArea field="4" type="button" dataOnly="0" labelOnly="1" outline="0" axis="axisRow" fieldPosition="0"/>
    </format>
    <format dxfId="66">
      <pivotArea dataOnly="0" labelOnly="1" fieldPosition="0">
        <references count="1">
          <reference field="4" count="0"/>
        </references>
      </pivotArea>
    </format>
    <format dxfId="65">
      <pivotArea dataOnly="0" labelOnly="1" grandRow="1" outline="0" fieldPosition="0"/>
    </format>
    <format dxfId="6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onditionalFormats count="3">
    <conditionalFormat priority="18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4" count="2">
              <x v="0"/>
              <x v="1"/>
            </reference>
          </references>
        </pivotArea>
      </pivotAreas>
    </conditionalFormat>
    <conditionalFormat priority="17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4" count="2">
              <x v="0"/>
              <x v="1"/>
            </reference>
          </references>
        </pivotArea>
      </pivotAreas>
    </conditionalFormat>
    <conditionalFormat priority="26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4" count="2">
              <x v="0"/>
              <x v="1"/>
            </reference>
          </references>
        </pivotArea>
      </pivotAreas>
    </conditionalFormat>
  </conditionalFormats>
  <chartFormats count="6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1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 chartFormat="29">
  <location ref="A3:B9" firstHeaderRow="1" firstDataRow="1" firstDataCol="1"/>
  <pivotFields count="8">
    <pivotField showAll="0"/>
    <pivotField showAll="0">
      <items count="33">
        <item x="6"/>
        <item x="1"/>
        <item x="15"/>
        <item x="30"/>
        <item x="20"/>
        <item x="24"/>
        <item x="16"/>
        <item x="22"/>
        <item x="31"/>
        <item x="17"/>
        <item x="3"/>
        <item x="0"/>
        <item x="14"/>
        <item x="29"/>
        <item x="7"/>
        <item x="8"/>
        <item x="21"/>
        <item x="12"/>
        <item x="10"/>
        <item x="23"/>
        <item x="25"/>
        <item x="26"/>
        <item x="27"/>
        <item x="5"/>
        <item x="19"/>
        <item x="13"/>
        <item x="28"/>
        <item x="9"/>
        <item x="11"/>
        <item x="4"/>
        <item x="18"/>
        <item x="2"/>
        <item t="default"/>
      </items>
    </pivotField>
    <pivotField axis="axisRow" dataField="1" showAll="0" sortType="descending">
      <items count="8">
        <item m="1" x="6"/>
        <item x="3"/>
        <item x="1"/>
        <item m="1" x="5"/>
        <item x="4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3">
        <item x="0"/>
        <item x="1"/>
        <item t="default"/>
      </items>
    </pivotField>
    <pivotField numFmtId="164" showAll="0"/>
    <pivotField numFmtId="164" showAll="0"/>
    <pivotField numFmtId="164" showAll="0"/>
  </pivotFields>
  <rowFields count="1">
    <field x="2"/>
  </rowFields>
  <rowItems count="6">
    <i>
      <x v="4"/>
    </i>
    <i>
      <x v="6"/>
    </i>
    <i>
      <x v="5"/>
    </i>
    <i>
      <x v="1"/>
    </i>
    <i>
      <x v="2"/>
    </i>
    <i t="grand">
      <x/>
    </i>
  </rowItems>
  <colItems count="1">
    <i/>
  </colItems>
  <dataFields count="1">
    <dataField name="Contagem de TIPO" fld="2" subtotal="count" baseField="0" baseItem="0"/>
  </dataFields>
  <formats count="13">
    <format dxfId="39">
      <pivotArea type="all" dataOnly="0" outline="0" fieldPosition="0"/>
    </format>
    <format dxfId="40">
      <pivotArea outline="0" collapsedLevelsAreSubtotals="1" fieldPosition="0"/>
    </format>
    <format dxfId="41">
      <pivotArea field="2" type="button" dataOnly="0" labelOnly="1" outline="0" axis="axisRow" fieldPosition="0"/>
    </format>
    <format dxfId="42">
      <pivotArea dataOnly="0" labelOnly="1" outline="0" axis="axisValues" fieldPosition="0"/>
    </format>
    <format dxfId="43">
      <pivotArea dataOnly="0" labelOnly="1" fieldPosition="0">
        <references count="1">
          <reference field="2" count="0"/>
        </references>
      </pivotArea>
    </format>
    <format dxfId="44">
      <pivotArea dataOnly="0" labelOnly="1" grandRow="1" outline="0" fieldPosition="0"/>
    </format>
    <format dxfId="45">
      <pivotArea dataOnly="0" labelOnly="1" outline="0" axis="axisValues" fieldPosition="0"/>
    </format>
    <format dxfId="46">
      <pivotArea type="all" dataOnly="0" outline="0" fieldPosition="0"/>
    </format>
    <format dxfId="47">
      <pivotArea outline="0" collapsedLevelsAreSubtotals="1" fieldPosition="0"/>
    </format>
    <format dxfId="48">
      <pivotArea field="2" type="button" dataOnly="0" labelOnly="1" outline="0" axis="axisRow" fieldPosition="0"/>
    </format>
    <format dxfId="49">
      <pivotArea dataOnly="0" labelOnly="1" fieldPosition="0">
        <references count="1">
          <reference field="2" count="0"/>
        </references>
      </pivotArea>
    </format>
    <format dxfId="50">
      <pivotArea dataOnly="0" labelOnly="1" grandRow="1" outline="0" fieldPosition="0"/>
    </format>
    <format dxfId="51">
      <pivotArea dataOnly="0" labelOnly="1" outline="0" axis="axisValues" fieldPosition="0"/>
    </format>
  </formats>
  <conditionalFormats count="1">
    <conditionalFormat priority="9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5">
              <x v="1"/>
              <x v="2"/>
              <x v="4"/>
              <x v="5"/>
              <x v="6"/>
            </reference>
          </references>
        </pivotArea>
      </pivotAreas>
    </conditionalFormat>
  </conditionalFormats>
  <chartFormats count="4">
    <chartFormat chart="2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6000000}" name="Tabela dinâmica7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 chartFormat="20">
  <location ref="Y3:Z36" firstHeaderRow="1" firstDataRow="1" firstDataCol="1"/>
  <pivotFields count="8">
    <pivotField showAll="0"/>
    <pivotField axis="axisRow" dataField="1" showAll="0" sortType="descending">
      <items count="33">
        <item x="6"/>
        <item x="1"/>
        <item x="15"/>
        <item x="30"/>
        <item x="20"/>
        <item x="24"/>
        <item x="16"/>
        <item x="22"/>
        <item x="17"/>
        <item x="3"/>
        <item x="0"/>
        <item x="14"/>
        <item x="29"/>
        <item x="7"/>
        <item x="8"/>
        <item x="21"/>
        <item x="12"/>
        <item x="10"/>
        <item x="23"/>
        <item x="25"/>
        <item x="26"/>
        <item x="27"/>
        <item x="5"/>
        <item x="19"/>
        <item x="13"/>
        <item x="28"/>
        <item x="9"/>
        <item x="11"/>
        <item x="4"/>
        <item x="18"/>
        <item x="2"/>
        <item x="3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8">
        <item m="1" x="6"/>
        <item x="3"/>
        <item x="1"/>
        <item m="1" x="5"/>
        <item x="4"/>
        <item x="2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numFmtId="164" showAll="0"/>
    <pivotField numFmtId="164" showAll="0"/>
    <pivotField numFmtId="164" showAll="0"/>
  </pivotFields>
  <rowFields count="1">
    <field x="1"/>
  </rowFields>
  <rowItems count="33">
    <i>
      <x v="21"/>
    </i>
    <i>
      <x v="19"/>
    </i>
    <i>
      <x v="12"/>
    </i>
    <i>
      <x v="11"/>
    </i>
    <i>
      <x v="14"/>
    </i>
    <i>
      <x v="31"/>
    </i>
    <i>
      <x v="24"/>
    </i>
    <i>
      <x v="23"/>
    </i>
    <i>
      <x v="17"/>
    </i>
    <i>
      <x v="20"/>
    </i>
    <i>
      <x v="26"/>
    </i>
    <i>
      <x v="9"/>
    </i>
    <i>
      <x/>
    </i>
    <i>
      <x v="28"/>
    </i>
    <i>
      <x v="16"/>
    </i>
    <i>
      <x v="30"/>
    </i>
    <i>
      <x v="27"/>
    </i>
    <i>
      <x v="13"/>
    </i>
    <i>
      <x v="7"/>
    </i>
    <i>
      <x v="4"/>
    </i>
    <i>
      <x v="8"/>
    </i>
    <i>
      <x v="10"/>
    </i>
    <i>
      <x v="25"/>
    </i>
    <i>
      <x v="15"/>
    </i>
    <i>
      <x v="6"/>
    </i>
    <i>
      <x v="29"/>
    </i>
    <i>
      <x v="5"/>
    </i>
    <i>
      <x v="18"/>
    </i>
    <i>
      <x v="22"/>
    </i>
    <i>
      <x v="3"/>
    </i>
    <i>
      <x v="2"/>
    </i>
    <i>
      <x v="1"/>
    </i>
    <i t="grand">
      <x/>
    </i>
  </rowItems>
  <colItems count="1">
    <i/>
  </colItems>
  <dataFields count="1">
    <dataField name="Contagem de COLEÇÃO" fld="1" subtotal="count" baseField="0" baseItem="0"/>
  </dataFields>
  <formats count="13">
    <format dxfId="0">
      <pivotArea type="all" dataOnly="0" outline="0" fieldPosition="0"/>
    </format>
    <format dxfId="1">
      <pivotArea outline="0" collapsedLevelsAreSubtotals="1" fieldPosition="0"/>
    </format>
    <format dxfId="2">
      <pivotArea field="1" type="button" dataOnly="0" labelOnly="1" outline="0" axis="axisRow" fieldPosition="0"/>
    </format>
    <format dxfId="3">
      <pivotArea dataOnly="0" labelOnly="1" outline="0" axis="axisValues" fieldPosition="0"/>
    </format>
    <format dxfId="4">
      <pivotArea dataOnly="0" labelOnly="1" fieldPosition="0">
        <references count="1">
          <reference field="1" count="0"/>
        </references>
      </pivotArea>
    </format>
    <format dxfId="5">
      <pivotArea dataOnly="0" labelOnly="1" grandRow="1" outline="0" fieldPosition="0"/>
    </format>
    <format dxfId="6">
      <pivotArea dataOnly="0" labelOnly="1" outline="0" axis="axisValues" fieldPosition="0"/>
    </format>
    <format dxfId="7">
      <pivotArea type="all" dataOnly="0" outline="0" fieldPosition="0"/>
    </format>
    <format dxfId="8">
      <pivotArea outline="0" collapsedLevelsAreSubtotals="1" fieldPosition="0"/>
    </format>
    <format dxfId="9">
      <pivotArea field="1" type="button" dataOnly="0" labelOnly="1" outline="0" axis="axisRow" fieldPosition="0"/>
    </format>
    <format dxfId="10">
      <pivotArea dataOnly="0" labelOnly="1" fieldPosition="0">
        <references count="1">
          <reference field="1" count="0"/>
        </references>
      </pivotArea>
    </format>
    <format dxfId="11">
      <pivotArea dataOnly="0" labelOnly="1" grandRow="1" outline="0" fieldPosition="0"/>
    </format>
    <format dxfId="12">
      <pivotArea dataOnly="0" labelOnly="1" outline="0" axis="axisValues" fieldPosition="0"/>
    </format>
  </formats>
  <conditionalFormats count="2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3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</conditionalFormats>
  <chartFormats count="9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4000000}" name="Tabela dinâmica5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 chartFormat="19">
  <location ref="Q3:R6" firstHeaderRow="1" firstDataRow="1" firstDataCol="1"/>
  <pivotFields count="8">
    <pivotField showAll="0"/>
    <pivotField dataField="1" showAll="0">
      <items count="33">
        <item x="6"/>
        <item x="1"/>
        <item x="15"/>
        <item x="30"/>
        <item x="20"/>
        <item x="24"/>
        <item x="16"/>
        <item x="22"/>
        <item x="31"/>
        <item x="17"/>
        <item x="3"/>
        <item x="0"/>
        <item x="14"/>
        <item x="29"/>
        <item x="7"/>
        <item x="8"/>
        <item x="21"/>
        <item x="12"/>
        <item x="10"/>
        <item x="23"/>
        <item x="25"/>
        <item x="26"/>
        <item x="27"/>
        <item x="5"/>
        <item x="19"/>
        <item x="13"/>
        <item x="28"/>
        <item x="9"/>
        <item x="11"/>
        <item x="4"/>
        <item x="18"/>
        <item x="2"/>
        <item t="default"/>
      </items>
    </pivotField>
    <pivotField showAll="0">
      <items count="8">
        <item m="1" x="6"/>
        <item x="3"/>
        <item x="1"/>
        <item m="1" x="5"/>
        <item x="4"/>
        <item x="2"/>
        <item x="0"/>
        <item t="default"/>
      </items>
    </pivotField>
    <pivotField showAll="0"/>
    <pivotField axis="axisRow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numFmtId="164" showAll="0"/>
    <pivotField numFmtId="164" showAll="0"/>
  </pivotFields>
  <rowFields count="1">
    <field x="4"/>
  </rowFields>
  <rowItems count="3">
    <i>
      <x v="1"/>
    </i>
    <i>
      <x/>
    </i>
    <i t="grand">
      <x/>
    </i>
  </rowItems>
  <colItems count="1">
    <i/>
  </colItems>
  <dataFields count="1">
    <dataField name="Contagem de COLEÇÃO" fld="1" subtotal="count" baseField="0" baseItem="0"/>
  </dataFields>
  <formats count="13">
    <format dxfId="13">
      <pivotArea type="all" dataOnly="0" outline="0" fieldPosition="0"/>
    </format>
    <format dxfId="14">
      <pivotArea outline="0" collapsedLevelsAreSubtotals="1" fieldPosition="0"/>
    </format>
    <format dxfId="15">
      <pivotArea field="4" type="button" dataOnly="0" labelOnly="1" outline="0" axis="axisRow" fieldPosition="0"/>
    </format>
    <format dxfId="16">
      <pivotArea dataOnly="0" labelOnly="1" outline="0" axis="axisValues" fieldPosition="0"/>
    </format>
    <format dxfId="17">
      <pivotArea dataOnly="0" labelOnly="1" fieldPosition="0">
        <references count="1">
          <reference field="4" count="0"/>
        </references>
      </pivotArea>
    </format>
    <format dxfId="18">
      <pivotArea dataOnly="0" labelOnly="1" grandRow="1" outline="0" fieldPosition="0"/>
    </format>
    <format dxfId="19">
      <pivotArea dataOnly="0" labelOnly="1" outline="0" axis="axisValues" fieldPosition="0"/>
    </format>
    <format dxfId="20">
      <pivotArea type="all" dataOnly="0" outline="0" fieldPosition="0"/>
    </format>
    <format dxfId="21">
      <pivotArea outline="0" collapsedLevelsAreSubtotals="1" fieldPosition="0"/>
    </format>
    <format dxfId="22">
      <pivotArea field="4" type="button" dataOnly="0" labelOnly="1" outline="0" axis="axisRow" fieldPosition="0"/>
    </format>
    <format dxfId="23">
      <pivotArea dataOnly="0" labelOnly="1" fieldPosition="0">
        <references count="1">
          <reference field="4" count="0"/>
        </references>
      </pivotArea>
    </format>
    <format dxfId="24">
      <pivotArea dataOnly="0" labelOnly="1" grandRow="1" outline="0" fieldPosition="0"/>
    </format>
    <format dxfId="25">
      <pivotArea dataOnly="0" labelOnly="1" outline="0" axis="axisValues" fieldPosition="0"/>
    </format>
  </formats>
  <conditionalFormats count="1">
    <conditionalFormat priority="7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4" count="2">
              <x v="0"/>
              <x v="1"/>
            </reference>
          </references>
        </pivotArea>
      </pivotAreas>
    </conditionalFormat>
  </conditionalFormats>
  <chartFormats count="8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3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8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8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Tabela dinâmica3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 chartFormat="22">
  <location ref="I3:J14" firstHeaderRow="1" firstDataRow="1" firstDataCol="1"/>
  <pivotFields count="8">
    <pivotField showAll="0"/>
    <pivotField dataField="1" showAll="0">
      <items count="33">
        <item x="6"/>
        <item x="1"/>
        <item x="15"/>
        <item x="30"/>
        <item x="20"/>
        <item x="24"/>
        <item x="16"/>
        <item x="22"/>
        <item x="31"/>
        <item x="17"/>
        <item x="3"/>
        <item x="0"/>
        <item x="14"/>
        <item x="29"/>
        <item x="7"/>
        <item x="8"/>
        <item x="21"/>
        <item x="12"/>
        <item x="10"/>
        <item x="23"/>
        <item x="25"/>
        <item x="26"/>
        <item x="27"/>
        <item x="5"/>
        <item x="19"/>
        <item x="13"/>
        <item x="28"/>
        <item x="9"/>
        <item x="11"/>
        <item x="4"/>
        <item x="18"/>
        <item x="2"/>
        <item t="default"/>
      </items>
    </pivotField>
    <pivotField showAll="0">
      <items count="8">
        <item m="1" x="6"/>
        <item x="3"/>
        <item x="1"/>
        <item m="1" x="5"/>
        <item x="4"/>
        <item x="2"/>
        <item x="0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7"/>
        <item x="6"/>
        <item x="8"/>
        <item x="9"/>
        <item t="default"/>
      </items>
    </pivotField>
    <pivotField showAll="0">
      <items count="3">
        <item x="0"/>
        <item x="1"/>
        <item t="default"/>
      </items>
    </pivotField>
    <pivotField numFmtId="164" showAll="0"/>
    <pivotField numFmtId="164" showAll="0"/>
    <pivotField numFmtId="164"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ntagem de COLEÇÃO" fld="1" subtotal="count" baseField="0" baseItem="0"/>
  </dataFields>
  <formats count="13">
    <format dxfId="26">
      <pivotArea type="all" dataOnly="0" outline="0" fieldPosition="0"/>
    </format>
    <format dxfId="27">
      <pivotArea outline="0" collapsedLevelsAreSubtotals="1" fieldPosition="0"/>
    </format>
    <format dxfId="28">
      <pivotArea field="3" type="button" dataOnly="0" labelOnly="1" outline="0" axis="axisRow" fieldPosition="0"/>
    </format>
    <format dxfId="29">
      <pivotArea dataOnly="0" labelOnly="1" outline="0" axis="axisValues" fieldPosition="0"/>
    </format>
    <format dxfId="30">
      <pivotArea dataOnly="0" labelOnly="1" fieldPosition="0">
        <references count="1">
          <reference field="3" count="0"/>
        </references>
      </pivotArea>
    </format>
    <format dxfId="31">
      <pivotArea dataOnly="0" labelOnly="1" grandRow="1" outline="0" fieldPosition="0"/>
    </format>
    <format dxfId="32">
      <pivotArea dataOnly="0" labelOnly="1" outline="0" axis="axisValues" fieldPosition="0"/>
    </format>
    <format dxfId="33">
      <pivotArea type="all" dataOnly="0" outline="0" fieldPosition="0"/>
    </format>
    <format dxfId="34">
      <pivotArea outline="0" collapsedLevelsAreSubtotals="1" fieldPosition="0"/>
    </format>
    <format dxfId="35">
      <pivotArea field="3" type="button" dataOnly="0" labelOnly="1" outline="0" axis="axisRow" fieldPosition="0"/>
    </format>
    <format dxfId="36">
      <pivotArea dataOnly="0" labelOnly="1" fieldPosition="0">
        <references count="1">
          <reference field="3" count="0"/>
        </references>
      </pivotArea>
    </format>
    <format dxfId="37">
      <pivotArea dataOnly="0" labelOnly="1" grandRow="1" outline="0" fieldPosition="0"/>
    </format>
    <format dxfId="38">
      <pivotArea dataOnly="0" labelOnly="1" outline="0" axis="axisValues" fieldPosition="0"/>
    </format>
  </formats>
  <conditionalFormats count="1">
    <conditionalFormat priority="8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chartFormats count="15"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1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1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1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1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21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1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21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21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1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Tabela dinâmica2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 chartFormat="29">
  <location ref="D3:G9" firstHeaderRow="0" firstDataRow="1" firstDataCol="1"/>
  <pivotFields count="8">
    <pivotField showAll="0"/>
    <pivotField showAll="0">
      <items count="33">
        <item x="6"/>
        <item x="1"/>
        <item x="15"/>
        <item x="30"/>
        <item x="20"/>
        <item x="24"/>
        <item x="16"/>
        <item x="22"/>
        <item x="31"/>
        <item x="17"/>
        <item x="3"/>
        <item x="0"/>
        <item x="14"/>
        <item x="29"/>
        <item x="7"/>
        <item x="8"/>
        <item x="21"/>
        <item x="12"/>
        <item x="10"/>
        <item x="23"/>
        <item x="25"/>
        <item x="26"/>
        <item x="27"/>
        <item x="5"/>
        <item x="19"/>
        <item x="13"/>
        <item x="28"/>
        <item x="9"/>
        <item x="11"/>
        <item x="4"/>
        <item x="18"/>
        <item x="2"/>
        <item t="default"/>
      </items>
    </pivotField>
    <pivotField axis="axisRow" showAll="0" sortType="descending">
      <items count="8">
        <item m="1" x="6"/>
        <item x="3"/>
        <item x="1"/>
        <item m="1" x="5"/>
        <item x="4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/>
    <pivotField showAll="0">
      <items count="3">
        <item x="0"/>
        <item x="1"/>
        <item t="default"/>
      </items>
    </pivotField>
    <pivotField dataField="1" numFmtId="164" showAll="0"/>
    <pivotField dataField="1" numFmtId="164" showAll="0"/>
    <pivotField dataField="1" numFmtId="164" showAll="0"/>
  </pivotFields>
  <rowFields count="1">
    <field x="2"/>
  </rowFields>
  <rowItems count="6">
    <i>
      <x v="4"/>
    </i>
    <i>
      <x v="6"/>
    </i>
    <i>
      <x v="5"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VALOR C" fld="5" baseField="0" baseItem="0"/>
    <dataField name="Soma de VALOR V" fld="6" baseField="0" baseItem="0"/>
    <dataField name="Soma de VOLOR M" fld="7" baseField="0" baseItem="0"/>
  </dataFields>
  <formats count="25">
    <format dxfId="118">
      <pivotArea outline="0" collapsedLevelsAreSubtotals="1" fieldPosition="0"/>
    </format>
    <format dxfId="117">
      <pivotArea type="all" dataOnly="0" outline="0" fieldPosition="0"/>
    </format>
    <format dxfId="116">
      <pivotArea outline="0" collapsedLevelsAreSubtotals="1" fieldPosition="0"/>
    </format>
    <format dxfId="115">
      <pivotArea field="2" type="button" dataOnly="0" labelOnly="1" outline="0" axis="axisRow" fieldPosition="0"/>
    </format>
    <format dxfId="114">
      <pivotArea dataOnly="0" labelOnly="1" fieldPosition="0">
        <references count="1">
          <reference field="2" count="0"/>
        </references>
      </pivotArea>
    </format>
    <format dxfId="113">
      <pivotArea dataOnly="0" labelOnly="1" grandRow="1" outline="0" fieldPosition="0"/>
    </format>
    <format dxfId="11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11">
      <pivotArea type="all" dataOnly="0" outline="0" fieldPosition="0"/>
    </format>
    <format dxfId="110">
      <pivotArea outline="0" collapsedLevelsAreSubtotals="1" fieldPosition="0"/>
    </format>
    <format dxfId="109">
      <pivotArea field="2" type="button" dataOnly="0" labelOnly="1" outline="0" axis="axisRow" fieldPosition="0"/>
    </format>
    <format dxfId="108">
      <pivotArea dataOnly="0" labelOnly="1" fieldPosition="0">
        <references count="1">
          <reference field="2" count="0"/>
        </references>
      </pivotArea>
    </format>
    <format dxfId="107">
      <pivotArea dataOnly="0" labelOnly="1" grandRow="1" outline="0" fieldPosition="0"/>
    </format>
    <format dxfId="10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05">
      <pivotArea type="all" dataOnly="0" outline="0" fieldPosition="0"/>
    </format>
    <format dxfId="104">
      <pivotArea outline="0" collapsedLevelsAreSubtotals="1" fieldPosition="0"/>
    </format>
    <format dxfId="103">
      <pivotArea field="2" type="button" dataOnly="0" labelOnly="1" outline="0" axis="axisRow" fieldPosition="0"/>
    </format>
    <format dxfId="102">
      <pivotArea dataOnly="0" labelOnly="1" fieldPosition="0">
        <references count="1">
          <reference field="2" count="0"/>
        </references>
      </pivotArea>
    </format>
    <format dxfId="101">
      <pivotArea dataOnly="0" labelOnly="1" grandRow="1" outline="0" fieldPosition="0"/>
    </format>
    <format dxfId="10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3">
      <pivotArea type="all" dataOnly="0" outline="0" fieldPosition="0"/>
    </format>
    <format dxfId="62">
      <pivotArea outline="0" collapsedLevelsAreSubtotals="1" fieldPosition="0"/>
    </format>
    <format dxfId="61">
      <pivotArea field="2" type="button" dataOnly="0" labelOnly="1" outline="0" axis="axisRow" fieldPosition="0"/>
    </format>
    <format dxfId="60">
      <pivotArea dataOnly="0" labelOnly="1" fieldPosition="0">
        <references count="1">
          <reference field="2" count="0"/>
        </references>
      </pivotArea>
    </format>
    <format dxfId="59">
      <pivotArea dataOnly="0" labelOnly="1" grandRow="1" outline="0" fieldPosition="0"/>
    </format>
    <format dxfId="5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onditionalFormats count="3">
    <conditionalFormat priority="10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5">
              <x v="1"/>
              <x v="2"/>
              <x v="4"/>
              <x v="5"/>
              <x v="6"/>
            </reference>
          </references>
        </pivotArea>
      </pivotAreas>
    </conditionalFormat>
    <conditionalFormat priority="11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2" count="5">
              <x v="1"/>
              <x v="2"/>
              <x v="4"/>
              <x v="5"/>
              <x v="6"/>
            </reference>
          </references>
        </pivotArea>
      </pivotAreas>
    </conditionalFormat>
    <conditionalFormat priority="12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2" count="5">
              <x v="1"/>
              <x v="2"/>
              <x v="4"/>
              <x v="5"/>
              <x v="6"/>
            </reference>
          </references>
        </pivotArea>
      </pivotAreas>
    </conditionalFormat>
  </conditionalFormats>
  <chartFormats count="57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3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3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3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3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3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10">
      <pivotArea type="data" outline="0" fieldPosition="0">
        <references count="2">
          <reference field="4294967294" count="1" selected="0">
            <x v="1"/>
          </reference>
          <reference field="2" count="1" selected="0">
            <x v="6"/>
          </reference>
        </references>
      </pivotArea>
    </chartFormat>
    <chartFormat chart="13" format="11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13" format="12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13" format="13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13" format="14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13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16">
      <pivotArea type="data" outline="0" fieldPosition="0">
        <references count="2">
          <reference field="4294967294" count="1" selected="0">
            <x v="2"/>
          </reference>
          <reference field="2" count="1" selected="0">
            <x v="6"/>
          </reference>
        </references>
      </pivotArea>
    </chartFormat>
    <chartFormat chart="13" format="17">
      <pivotArea type="data" outline="0" fieldPosition="0">
        <references count="2">
          <reference field="4294967294" count="1" selected="0">
            <x v="2"/>
          </reference>
          <reference field="2" count="1" selected="0">
            <x v="5"/>
          </reference>
        </references>
      </pivotArea>
    </chartFormat>
    <chartFormat chart="13" format="18">
      <pivotArea type="data" outline="0" fieldPosition="0">
        <references count="2">
          <reference field="4294967294" count="1" selected="0">
            <x v="2"/>
          </reference>
          <reference field="2" count="1" selected="0">
            <x v="4"/>
          </reference>
        </references>
      </pivotArea>
    </chartFormat>
    <chartFormat chart="13" format="19">
      <pivotArea type="data" outline="0" fieldPosition="0">
        <references count="2">
          <reference field="4294967294" count="1" selected="0">
            <x v="2"/>
          </reference>
          <reference field="2" count="1" selected="0">
            <x v="1"/>
          </reference>
        </references>
      </pivotArea>
    </chartFormat>
    <chartFormat chart="13" format="20">
      <pivotArea type="data" outline="0" fieldPosition="0">
        <references count="2">
          <reference field="4294967294" count="1" selected="0">
            <x v="2"/>
          </reference>
          <reference field="2" count="1" selected="0">
            <x v="2"/>
          </reference>
        </references>
      </pivotArea>
    </chartFormat>
    <chartFormat chart="14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4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4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4" format="25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4" format="26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4" format="2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8">
      <pivotArea type="data" outline="0" fieldPosition="0">
        <references count="2">
          <reference field="4294967294" count="1" selected="0">
            <x v="1"/>
          </reference>
          <reference field="2" count="1" selected="0">
            <x v="6"/>
          </reference>
        </references>
      </pivotArea>
    </chartFormat>
    <chartFormat chart="14" format="29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14" format="30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14" format="3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14" format="32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14" format="3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34">
      <pivotArea type="data" outline="0" fieldPosition="0">
        <references count="2">
          <reference field="4294967294" count="1" selected="0">
            <x v="2"/>
          </reference>
          <reference field="2" count="1" selected="0">
            <x v="6"/>
          </reference>
        </references>
      </pivotArea>
    </chartFormat>
    <chartFormat chart="14" format="35">
      <pivotArea type="data" outline="0" fieldPosition="0">
        <references count="2">
          <reference field="4294967294" count="1" selected="0">
            <x v="2"/>
          </reference>
          <reference field="2" count="1" selected="0">
            <x v="5"/>
          </reference>
        </references>
      </pivotArea>
    </chartFormat>
    <chartFormat chart="14" format="36">
      <pivotArea type="data" outline="0" fieldPosition="0">
        <references count="2">
          <reference field="4294967294" count="1" selected="0">
            <x v="2"/>
          </reference>
          <reference field="2" count="1" selected="0">
            <x v="4"/>
          </reference>
        </references>
      </pivotArea>
    </chartFormat>
    <chartFormat chart="14" format="37">
      <pivotArea type="data" outline="0" fieldPosition="0">
        <references count="2">
          <reference field="4294967294" count="1" selected="0">
            <x v="2"/>
          </reference>
          <reference field="2" count="1" selected="0">
            <x v="1"/>
          </reference>
        </references>
      </pivotArea>
    </chartFormat>
    <chartFormat chart="14" format="38">
      <pivotArea type="data" outline="0" fieldPosition="0">
        <references count="2">
          <reference field="4294967294" count="1" selected="0">
            <x v="2"/>
          </reference>
          <reference field="2" count="1" selected="0">
            <x v="2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8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8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7000000}" name="Tabela dinâmica8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 chartFormat="4">
  <location ref="AB3:AE36" firstHeaderRow="0" firstDataRow="1" firstDataCol="1"/>
  <pivotFields count="8">
    <pivotField showAll="0"/>
    <pivotField axis="axisRow" showAll="0" sortType="descending">
      <items count="33">
        <item x="6"/>
        <item x="1"/>
        <item x="15"/>
        <item x="30"/>
        <item x="20"/>
        <item x="24"/>
        <item x="16"/>
        <item x="22"/>
        <item x="17"/>
        <item x="3"/>
        <item x="0"/>
        <item x="14"/>
        <item x="29"/>
        <item x="7"/>
        <item x="8"/>
        <item x="21"/>
        <item x="12"/>
        <item x="10"/>
        <item x="23"/>
        <item x="25"/>
        <item x="26"/>
        <item x="27"/>
        <item x="5"/>
        <item x="19"/>
        <item x="13"/>
        <item x="28"/>
        <item x="9"/>
        <item x="11"/>
        <item x="4"/>
        <item x="18"/>
        <item x="2"/>
        <item x="31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>
      <items count="8">
        <item m="1" x="6"/>
        <item x="3"/>
        <item x="1"/>
        <item m="1" x="5"/>
        <item x="4"/>
        <item x="2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dataField="1" numFmtId="164" showAll="0"/>
    <pivotField dataField="1" numFmtId="164" showAll="0"/>
    <pivotField dataField="1" numFmtId="164" showAll="0"/>
  </pivotFields>
  <rowFields count="1">
    <field x="1"/>
  </rowFields>
  <rowItems count="33">
    <i>
      <x v="21"/>
    </i>
    <i>
      <x v="19"/>
    </i>
    <i>
      <x v="12"/>
    </i>
    <i>
      <x v="17"/>
    </i>
    <i>
      <x v="24"/>
    </i>
    <i>
      <x v="31"/>
    </i>
    <i>
      <x v="11"/>
    </i>
    <i>
      <x v="26"/>
    </i>
    <i>
      <x v="14"/>
    </i>
    <i>
      <x v="23"/>
    </i>
    <i>
      <x v="20"/>
    </i>
    <i>
      <x/>
    </i>
    <i>
      <x v="28"/>
    </i>
    <i>
      <x v="16"/>
    </i>
    <i>
      <x v="9"/>
    </i>
    <i>
      <x v="27"/>
    </i>
    <i>
      <x v="4"/>
    </i>
    <i>
      <x v="13"/>
    </i>
    <i>
      <x v="8"/>
    </i>
    <i>
      <x v="7"/>
    </i>
    <i>
      <x v="30"/>
    </i>
    <i>
      <x v="10"/>
    </i>
    <i>
      <x v="25"/>
    </i>
    <i>
      <x v="15"/>
    </i>
    <i>
      <x v="2"/>
    </i>
    <i>
      <x v="29"/>
    </i>
    <i>
      <x v="5"/>
    </i>
    <i>
      <x v="18"/>
    </i>
    <i>
      <x v="6"/>
    </i>
    <i>
      <x v="3"/>
    </i>
    <i>
      <x v="1"/>
    </i>
    <i>
      <x v="2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VALOR C" fld="5" baseField="0" baseItem="0"/>
    <dataField name="Soma de VALOR V" fld="6" baseField="0" baseItem="0"/>
    <dataField name="Soma de VOLOR M" fld="7" baseField="0" baseItem="0"/>
  </dataFields>
  <formats count="13">
    <format dxfId="125">
      <pivotArea outline="0" collapsedLevelsAreSubtotals="1" fieldPosition="0"/>
    </format>
    <format dxfId="124">
      <pivotArea type="all" dataOnly="0" outline="0" fieldPosition="0"/>
    </format>
    <format dxfId="123">
      <pivotArea outline="0" collapsedLevelsAreSubtotals="1" fieldPosition="0"/>
    </format>
    <format dxfId="122">
      <pivotArea field="1" type="button" dataOnly="0" labelOnly="1" outline="0" axis="axisRow" fieldPosition="0"/>
    </format>
    <format dxfId="121">
      <pivotArea dataOnly="0" labelOnly="1" fieldPosition="0">
        <references count="1">
          <reference field="1" count="0"/>
        </references>
      </pivotArea>
    </format>
    <format dxfId="120">
      <pivotArea dataOnly="0" labelOnly="1" grandRow="1" outline="0" fieldPosition="0"/>
    </format>
    <format dxfId="11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7">
      <pivotArea type="all" dataOnly="0" outline="0" fieldPosition="0"/>
    </format>
    <format dxfId="56">
      <pivotArea outline="0" collapsedLevelsAreSubtotals="1" fieldPosition="0"/>
    </format>
    <format dxfId="55">
      <pivotArea field="1" type="button" dataOnly="0" labelOnly="1" outline="0" axis="axisRow" fieldPosition="0"/>
    </format>
    <format dxfId="54">
      <pivotArea dataOnly="0" labelOnly="1" fieldPosition="0">
        <references count="1">
          <reference field="1" count="0"/>
        </references>
      </pivotArea>
    </format>
    <format dxfId="53">
      <pivotArea dataOnly="0" labelOnly="1" grandRow="1" outline="0" fieldPosition="0"/>
    </format>
    <format dxfId="5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onditionalFormats count="7">
    <conditionalFormat priority="2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1" count="3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" count="3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3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</reference>
          </references>
        </pivotArea>
      </pivotAreas>
    </conditionalFormat>
    <conditionalFormat priority="28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3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29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30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</conditionalFormats>
  <chartFormats count="1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00000000-0013-0000-FFFF-FFFF01000000}" sourceName="ANO">
  <pivotTables>
    <pivotTable tabId="2" name="Tabela dinâmica5"/>
    <pivotTable tabId="2" name="Tabela dinâmica1"/>
    <pivotTable tabId="2" name="Tabela dinâmica3"/>
    <pivotTable tabId="2" name="Tabela dinâmica7"/>
  </pivotTables>
  <data>
    <tabular pivotCacheId="1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1" xr10:uid="{00000000-0013-0000-FFFF-FFFF02000000}" sourceName="ANO">
  <pivotTables>
    <pivotTable tabId="2" name="Tabela dinâmica6"/>
    <pivotTable tabId="2" name="Tabela dinâmica2"/>
    <pivotTable tabId="2" name="Tabela dinâmica4"/>
    <pivotTable tabId="2" name="Tabela dinâmica8"/>
  </pivotTables>
  <data>
    <tabular pivotCacheId="1">
      <items count="2"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IPO" xr10:uid="{00000000-0013-0000-FFFF-FFFF03000000}" sourceName="TIPO">
  <pivotTables>
    <pivotTable tabId="2" name="Tabela dinâmica1"/>
    <pivotTable tabId="2" name="Tabela dinâmica3"/>
    <pivotTable tabId="2" name="Tabela dinâmica5"/>
    <pivotTable tabId="2" name="Tabela dinâmica7"/>
  </pivotTables>
  <data>
    <tabular pivotCacheId="1">
      <items count="7">
        <i x="3" s="1"/>
        <i x="1" s="1"/>
        <i x="4" s="1"/>
        <i x="2" s="1"/>
        <i x="0" s="1"/>
        <i x="6" s="1" nd="1"/>
        <i x="5" s="1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IPO1" xr10:uid="{00000000-0013-0000-FFFF-FFFF04000000}" sourceName="TIPO">
  <pivotTables>
    <pivotTable tabId="2" name="Tabela dinâmica2"/>
    <pivotTable tabId="2" name="Tabela dinâmica4"/>
    <pivotTable tabId="2" name="Tabela dinâmica6"/>
    <pivotTable tabId="2" name="Tabela dinâmica8"/>
  </pivotTables>
  <data>
    <tabular pivotCacheId="1">
      <items count="7">
        <i x="3" s="1"/>
        <i x="1" s="1"/>
        <i x="4" s="1"/>
        <i x="2" s="1"/>
        <i x="0" s="1"/>
        <i x="6" s="1" nd="1"/>
        <i x="5" s="1" nd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OLEÇÃO" xr10:uid="{00000000-0013-0000-FFFF-FFFF05000000}" sourceName="COLEÇÃO">
  <pivotTables>
    <pivotTable tabId="2" name="Tabela dinâmica8"/>
    <pivotTable tabId="2" name="Tabela dinâmica2"/>
    <pivotTable tabId="2" name="Tabela dinâmica4"/>
    <pivotTable tabId="2" name="Tabela dinâmica6"/>
  </pivotTables>
  <data>
    <tabular pivotCacheId="1">
      <items count="32">
        <i x="6" s="1"/>
        <i x="1" s="1"/>
        <i x="15" s="1"/>
        <i x="30" s="1"/>
        <i x="20" s="1"/>
        <i x="24" s="1"/>
        <i x="16" s="1"/>
        <i x="22" s="1"/>
        <i x="31" s="1"/>
        <i x="17" s="1"/>
        <i x="3" s="1"/>
        <i x="0" s="1"/>
        <i x="14" s="1"/>
        <i x="29" s="1"/>
        <i x="7" s="1"/>
        <i x="8" s="1"/>
        <i x="21" s="1"/>
        <i x="12" s="1"/>
        <i x="10" s="1"/>
        <i x="23" s="1"/>
        <i x="25" s="1"/>
        <i x="26" s="1"/>
        <i x="27" s="1"/>
        <i x="5" s="1"/>
        <i x="19" s="1"/>
        <i x="13" s="1"/>
        <i x="28" s="1"/>
        <i x="9" s="1"/>
        <i x="11" s="1"/>
        <i x="4" s="1"/>
        <i x="18" s="1"/>
        <i x="2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OLEÇÃO1" xr10:uid="{00000000-0013-0000-FFFF-FFFF06000000}" sourceName="COLEÇÃO">
  <pivotTables>
    <pivotTable tabId="2" name="Tabela dinâmica7"/>
    <pivotTable tabId="2" name="Tabela dinâmica1"/>
    <pivotTable tabId="2" name="Tabela dinâmica3"/>
    <pivotTable tabId="2" name="Tabela dinâmica5"/>
  </pivotTables>
  <data>
    <tabular pivotCacheId="1">
      <items count="32">
        <i x="6" s="1"/>
        <i x="1" s="1"/>
        <i x="15" s="1"/>
        <i x="30" s="1"/>
        <i x="20" s="1"/>
        <i x="24" s="1"/>
        <i x="16" s="1"/>
        <i x="22" s="1"/>
        <i x="31" s="1"/>
        <i x="17" s="1"/>
        <i x="3" s="1"/>
        <i x="0" s="1"/>
        <i x="14" s="1"/>
        <i x="29" s="1"/>
        <i x="7" s="1"/>
        <i x="8" s="1"/>
        <i x="21" s="1"/>
        <i x="12" s="1"/>
        <i x="10" s="1"/>
        <i x="23" s="1"/>
        <i x="25" s="1"/>
        <i x="26" s="1"/>
        <i x="27" s="1"/>
        <i x="5" s="1"/>
        <i x="19" s="1"/>
        <i x="13" s="1"/>
        <i x="28" s="1"/>
        <i x="9" s="1"/>
        <i x="11" s="1"/>
        <i x="4" s="1"/>
        <i x="18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" xr10:uid="{00000000-0014-0000-FFFF-FFFF01000000}" cache="SegmentaçãodeDados_ANO" caption="ANO" rowHeight="241300"/>
  <slicer name="TIPO" xr10:uid="{00000000-0014-0000-FFFF-FFFF02000000}" cache="SegmentaçãodeDados_TIPO" caption="TIPO" rowHeight="241300"/>
  <slicer name="COLEÇÃO 1" xr10:uid="{00000000-0014-0000-FFFF-FFFF03000000}" cache="SegmentaçãodeDados_COLEÇÃO1" caption="COLEÇÃO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1" xr10:uid="{00000000-0014-0000-FFFF-FFFF04000000}" cache="SegmentaçãodeDados_ANO1" caption="ANO" rowHeight="241300"/>
  <slicer name="TIPO 1" xr10:uid="{00000000-0014-0000-FFFF-FFFF05000000}" cache="SegmentaçãodeDados_TIPO1" caption="TIPO" rowHeight="241300"/>
  <slicer name="COLEÇÃO" xr10:uid="{00000000-0014-0000-FFFF-FFFF06000000}" cache="SegmentaçãodeDados_COLEÇÃO" caption="COLEÇÃO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H139" totalsRowShown="0" headerRowDxfId="85" dataDxfId="84">
  <autoFilter ref="A1:H139" xr:uid="{00000000-0009-0000-0100-000001000000}"/>
  <tableColumns count="8">
    <tableColumn id="1" xr3:uid="{00000000-0010-0000-0000-000001000000}" name="NOME" dataDxfId="83"/>
    <tableColumn id="2" xr3:uid="{00000000-0010-0000-0000-000002000000}" name="COLEÇÃO" dataDxfId="82"/>
    <tableColumn id="3" xr3:uid="{00000000-0010-0000-0000-000003000000}" name="TIPO" dataDxfId="81"/>
    <tableColumn id="4" xr3:uid="{00000000-0010-0000-0000-000004000000}" name="MÊS" dataDxfId="80"/>
    <tableColumn id="5" xr3:uid="{00000000-0010-0000-0000-000005000000}" name="ANO" dataDxfId="79"/>
    <tableColumn id="6" xr3:uid="{00000000-0010-0000-0000-000006000000}" name="VALOR C" dataDxfId="78"/>
    <tableColumn id="7" xr3:uid="{00000000-0010-0000-0000-000007000000}" name="VALOR V" dataDxfId="77"/>
    <tableColumn id="8" xr3:uid="{00000000-0010-0000-0000-000008000000}" name="VOLOR M" dataDxfId="76">
      <calculatedColumnFormula>Tabela1[[#This Row],[VALOR V]]-Tabela1[[#This Row],[VALOR C]]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J139"/>
  <sheetViews>
    <sheetView tabSelected="1" zoomScaleNormal="100" workbookViewId="0">
      <selection activeCell="L15" sqref="A1:XFD1048576"/>
    </sheetView>
  </sheetViews>
  <sheetFormatPr defaultRowHeight="15" x14ac:dyDescent="0.25"/>
  <cols>
    <col min="1" max="1" width="31" style="2" bestFit="1" customWidth="1"/>
    <col min="2" max="2" width="34.28515625" style="2" bestFit="1" customWidth="1"/>
    <col min="3" max="3" width="11.42578125" style="2" bestFit="1" customWidth="1"/>
    <col min="4" max="4" width="11.5703125" style="2" bestFit="1" customWidth="1"/>
    <col min="5" max="5" width="9.7109375" style="2" bestFit="1" customWidth="1"/>
    <col min="6" max="6" width="10.7109375" style="2" customWidth="1"/>
    <col min="7" max="7" width="10.85546875" style="2" customWidth="1"/>
    <col min="8" max="8" width="11.42578125" style="2" customWidth="1"/>
    <col min="9" max="9" width="9.140625" style="2"/>
    <col min="10" max="10" width="21.140625" style="2" bestFit="1" customWidth="1"/>
    <col min="11" max="16384" width="9.140625" style="2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3" t="s">
        <v>178</v>
      </c>
    </row>
    <row r="2" spans="1:10" x14ac:dyDescent="0.25">
      <c r="A2" s="1" t="s">
        <v>8</v>
      </c>
      <c r="B2" s="1" t="s">
        <v>9</v>
      </c>
      <c r="C2" s="1" t="s">
        <v>10</v>
      </c>
      <c r="D2" s="1" t="s">
        <v>13</v>
      </c>
      <c r="E2" s="1">
        <v>2021</v>
      </c>
      <c r="F2" s="4">
        <v>10</v>
      </c>
      <c r="G2" s="4">
        <v>20</v>
      </c>
      <c r="H2" s="4">
        <f>Tabela1[[#This Row],[VALOR V]]-Tabela1[[#This Row],[VALOR C]]</f>
        <v>10</v>
      </c>
      <c r="J2" s="3" t="s">
        <v>177</v>
      </c>
    </row>
    <row r="3" spans="1:10" x14ac:dyDescent="0.25">
      <c r="A3" s="1" t="s">
        <v>11</v>
      </c>
      <c r="B3" s="1" t="s">
        <v>12</v>
      </c>
      <c r="C3" s="1" t="s">
        <v>10</v>
      </c>
      <c r="D3" s="1" t="s">
        <v>13</v>
      </c>
      <c r="E3" s="1">
        <v>2021</v>
      </c>
      <c r="F3" s="4">
        <v>10</v>
      </c>
      <c r="G3" s="4">
        <v>20</v>
      </c>
      <c r="H3" s="4">
        <f>Tabela1[[#This Row],[VALOR V]]-Tabela1[[#This Row],[VALOR C]]</f>
        <v>10</v>
      </c>
      <c r="J3" s="5">
        <v>44875</v>
      </c>
    </row>
    <row r="4" spans="1:10" x14ac:dyDescent="0.25">
      <c r="A4" s="6" t="s">
        <v>14</v>
      </c>
      <c r="B4" s="6" t="s">
        <v>15</v>
      </c>
      <c r="C4" s="1" t="s">
        <v>10</v>
      </c>
      <c r="D4" s="1" t="s">
        <v>25</v>
      </c>
      <c r="E4" s="1">
        <v>2021</v>
      </c>
      <c r="F4" s="4">
        <v>10</v>
      </c>
      <c r="G4" s="4">
        <v>20</v>
      </c>
      <c r="H4" s="4">
        <f>Tabela1[[#This Row],[VALOR V]]-Tabela1[[#This Row],[VALOR C]]</f>
        <v>10</v>
      </c>
    </row>
    <row r="5" spans="1:10" x14ac:dyDescent="0.25">
      <c r="A5" s="6" t="s">
        <v>16</v>
      </c>
      <c r="B5" s="6" t="s">
        <v>17</v>
      </c>
      <c r="C5" s="1" t="s">
        <v>10</v>
      </c>
      <c r="D5" s="1" t="s">
        <v>25</v>
      </c>
      <c r="E5" s="1">
        <v>2021</v>
      </c>
      <c r="F5" s="4">
        <v>10</v>
      </c>
      <c r="G5" s="4">
        <v>20</v>
      </c>
      <c r="H5" s="4">
        <f>Tabela1[[#This Row],[VALOR V]]-Tabela1[[#This Row],[VALOR C]]</f>
        <v>10</v>
      </c>
    </row>
    <row r="6" spans="1:10" x14ac:dyDescent="0.25">
      <c r="A6" s="6" t="s">
        <v>18</v>
      </c>
      <c r="B6" s="6" t="s">
        <v>17</v>
      </c>
      <c r="C6" s="1" t="s">
        <v>10</v>
      </c>
      <c r="D6" s="1" t="s">
        <v>25</v>
      </c>
      <c r="E6" s="1">
        <v>2021</v>
      </c>
      <c r="F6" s="4">
        <v>10</v>
      </c>
      <c r="G6" s="4">
        <v>20</v>
      </c>
      <c r="H6" s="4">
        <f>Tabela1[[#This Row],[VALOR V]]-Tabela1[[#This Row],[VALOR C]]</f>
        <v>10</v>
      </c>
    </row>
    <row r="7" spans="1:10" x14ac:dyDescent="0.25">
      <c r="A7" s="6" t="s">
        <v>19</v>
      </c>
      <c r="B7" s="6" t="s">
        <v>17</v>
      </c>
      <c r="C7" s="1" t="s">
        <v>10</v>
      </c>
      <c r="D7" s="1" t="s">
        <v>25</v>
      </c>
      <c r="E7" s="1">
        <v>2021</v>
      </c>
      <c r="F7" s="4">
        <v>10</v>
      </c>
      <c r="G7" s="4">
        <v>5</v>
      </c>
      <c r="H7" s="4">
        <f>Tabela1[[#This Row],[VALOR V]]-Tabela1[[#This Row],[VALOR C]]</f>
        <v>-5</v>
      </c>
    </row>
    <row r="8" spans="1:10" x14ac:dyDescent="0.25">
      <c r="A8" s="7" t="s">
        <v>20</v>
      </c>
      <c r="B8" s="7" t="s">
        <v>17</v>
      </c>
      <c r="C8" s="1" t="s">
        <v>10</v>
      </c>
      <c r="D8" s="8" t="s">
        <v>25</v>
      </c>
      <c r="E8" s="1">
        <v>2021</v>
      </c>
      <c r="F8" s="4">
        <v>10</v>
      </c>
      <c r="G8" s="4">
        <v>20</v>
      </c>
      <c r="H8" s="9">
        <f>Tabela1[[#This Row],[VALOR V]]-Tabela1[[#This Row],[VALOR C]]</f>
        <v>10</v>
      </c>
    </row>
    <row r="9" spans="1:10" x14ac:dyDescent="0.25">
      <c r="A9" s="7" t="s">
        <v>21</v>
      </c>
      <c r="B9" s="7" t="s">
        <v>22</v>
      </c>
      <c r="C9" s="1" t="s">
        <v>24</v>
      </c>
      <c r="D9" s="8" t="s">
        <v>25</v>
      </c>
      <c r="E9" s="1">
        <v>2021</v>
      </c>
      <c r="F9" s="4">
        <v>10</v>
      </c>
      <c r="G9" s="4">
        <v>20</v>
      </c>
      <c r="H9" s="9">
        <f>Tabela1[[#This Row],[VALOR V]]-Tabela1[[#This Row],[VALOR C]]</f>
        <v>10</v>
      </c>
    </row>
    <row r="10" spans="1:10" x14ac:dyDescent="0.25">
      <c r="A10" s="6" t="s">
        <v>26</v>
      </c>
      <c r="B10" s="6" t="s">
        <v>26</v>
      </c>
      <c r="C10" s="1" t="s">
        <v>10</v>
      </c>
      <c r="D10" s="1" t="s">
        <v>36</v>
      </c>
      <c r="E10" s="1">
        <v>2021</v>
      </c>
      <c r="F10" s="4">
        <v>10</v>
      </c>
      <c r="G10" s="4">
        <v>5</v>
      </c>
      <c r="H10" s="4">
        <f>Tabela1[[#This Row],[VALOR V]]-Tabela1[[#This Row],[VALOR C]]</f>
        <v>-5</v>
      </c>
    </row>
    <row r="11" spans="1:10" x14ac:dyDescent="0.25">
      <c r="A11" s="6" t="s">
        <v>27</v>
      </c>
      <c r="B11" s="6" t="s">
        <v>28</v>
      </c>
      <c r="C11" s="1" t="s">
        <v>10</v>
      </c>
      <c r="D11" s="1" t="s">
        <v>36</v>
      </c>
      <c r="E11" s="1">
        <v>2021</v>
      </c>
      <c r="F11" s="4">
        <v>10</v>
      </c>
      <c r="G11" s="4">
        <v>20</v>
      </c>
      <c r="H11" s="4">
        <f>Tabela1[[#This Row],[VALOR V]]-Tabela1[[#This Row],[VALOR C]]</f>
        <v>10</v>
      </c>
    </row>
    <row r="12" spans="1:10" x14ac:dyDescent="0.25">
      <c r="A12" s="6" t="s">
        <v>29</v>
      </c>
      <c r="B12" s="6" t="s">
        <v>30</v>
      </c>
      <c r="C12" s="1" t="s">
        <v>10</v>
      </c>
      <c r="D12" s="1" t="s">
        <v>36</v>
      </c>
      <c r="E12" s="1">
        <v>2021</v>
      </c>
      <c r="F12" s="4">
        <v>10</v>
      </c>
      <c r="G12" s="4">
        <v>20</v>
      </c>
      <c r="H12" s="4">
        <f>Tabela1[[#This Row],[VALOR V]]-Tabela1[[#This Row],[VALOR C]]</f>
        <v>10</v>
      </c>
    </row>
    <row r="13" spans="1:10" x14ac:dyDescent="0.25">
      <c r="A13" s="7" t="s">
        <v>31</v>
      </c>
      <c r="B13" s="7" t="s">
        <v>30</v>
      </c>
      <c r="C13" s="8" t="s">
        <v>10</v>
      </c>
      <c r="D13" s="8" t="s">
        <v>36</v>
      </c>
      <c r="E13" s="1">
        <v>2021</v>
      </c>
      <c r="F13" s="4">
        <v>10</v>
      </c>
      <c r="G13" s="4">
        <v>20</v>
      </c>
      <c r="H13" s="9">
        <f>Tabela1[[#This Row],[VALOR V]]-Tabela1[[#This Row],[VALOR C]]</f>
        <v>10</v>
      </c>
    </row>
    <row r="14" spans="1:10" x14ac:dyDescent="0.25">
      <c r="A14" s="6" t="s">
        <v>32</v>
      </c>
      <c r="B14" s="6" t="s">
        <v>22</v>
      </c>
      <c r="C14" s="1" t="s">
        <v>24</v>
      </c>
      <c r="D14" s="1" t="s">
        <v>36</v>
      </c>
      <c r="E14" s="1">
        <v>2021</v>
      </c>
      <c r="F14" s="4">
        <v>10</v>
      </c>
      <c r="G14" s="4">
        <v>20</v>
      </c>
      <c r="H14" s="4">
        <f>Tabela1[[#This Row],[VALOR V]]-Tabela1[[#This Row],[VALOR C]]</f>
        <v>10</v>
      </c>
    </row>
    <row r="15" spans="1:10" x14ac:dyDescent="0.25">
      <c r="A15" s="6" t="s">
        <v>38</v>
      </c>
      <c r="B15" s="6" t="s">
        <v>33</v>
      </c>
      <c r="C15" s="1" t="s">
        <v>37</v>
      </c>
      <c r="D15" s="1" t="s">
        <v>36</v>
      </c>
      <c r="E15" s="1">
        <v>2021</v>
      </c>
      <c r="F15" s="4">
        <v>11</v>
      </c>
      <c r="G15" s="4">
        <v>20</v>
      </c>
      <c r="H15" s="4">
        <f>Tabela1[[#This Row],[VALOR V]]-Tabela1[[#This Row],[VALOR C]]</f>
        <v>9</v>
      </c>
    </row>
    <row r="16" spans="1:10" x14ac:dyDescent="0.25">
      <c r="A16" s="6" t="s">
        <v>39</v>
      </c>
      <c r="B16" s="6" t="s">
        <v>33</v>
      </c>
      <c r="C16" s="1" t="s">
        <v>37</v>
      </c>
      <c r="D16" s="1" t="s">
        <v>36</v>
      </c>
      <c r="E16" s="1">
        <v>2021</v>
      </c>
      <c r="F16" s="4">
        <v>10</v>
      </c>
      <c r="G16" s="4">
        <v>5</v>
      </c>
      <c r="H16" s="4">
        <f>Tabela1[[#This Row],[VALOR V]]-Tabela1[[#This Row],[VALOR C]]</f>
        <v>-5</v>
      </c>
    </row>
    <row r="17" spans="1:8" x14ac:dyDescent="0.25">
      <c r="A17" s="6" t="s">
        <v>40</v>
      </c>
      <c r="B17" s="6" t="s">
        <v>33</v>
      </c>
      <c r="C17" s="1" t="s">
        <v>37</v>
      </c>
      <c r="D17" s="1" t="s">
        <v>36</v>
      </c>
      <c r="E17" s="1">
        <v>2021</v>
      </c>
      <c r="F17" s="4">
        <v>10</v>
      </c>
      <c r="G17" s="4">
        <v>20</v>
      </c>
      <c r="H17" s="4">
        <f>Tabela1[[#This Row],[VALOR V]]-Tabela1[[#This Row],[VALOR C]]</f>
        <v>10</v>
      </c>
    </row>
    <row r="18" spans="1:8" x14ac:dyDescent="0.25">
      <c r="A18" s="6" t="s">
        <v>41</v>
      </c>
      <c r="B18" s="6" t="s">
        <v>33</v>
      </c>
      <c r="C18" s="1" t="s">
        <v>37</v>
      </c>
      <c r="D18" s="1" t="s">
        <v>36</v>
      </c>
      <c r="E18" s="1">
        <v>2021</v>
      </c>
      <c r="F18" s="4">
        <v>10</v>
      </c>
      <c r="G18" s="4">
        <v>20</v>
      </c>
      <c r="H18" s="4">
        <f>Tabela1[[#This Row],[VALOR V]]-Tabela1[[#This Row],[VALOR C]]</f>
        <v>10</v>
      </c>
    </row>
    <row r="19" spans="1:8" x14ac:dyDescent="0.25">
      <c r="A19" s="6" t="s">
        <v>42</v>
      </c>
      <c r="B19" s="6" t="s">
        <v>33</v>
      </c>
      <c r="C19" s="1" t="s">
        <v>37</v>
      </c>
      <c r="D19" s="1" t="s">
        <v>36</v>
      </c>
      <c r="E19" s="1">
        <v>2021</v>
      </c>
      <c r="F19" s="4">
        <v>1</v>
      </c>
      <c r="G19" s="4">
        <v>20</v>
      </c>
      <c r="H19" s="4">
        <f>Tabela1[[#This Row],[VALOR V]]-Tabela1[[#This Row],[VALOR C]]</f>
        <v>19</v>
      </c>
    </row>
    <row r="20" spans="1:8" x14ac:dyDescent="0.25">
      <c r="A20" s="6" t="s">
        <v>42</v>
      </c>
      <c r="B20" s="6" t="s">
        <v>33</v>
      </c>
      <c r="C20" s="1" t="s">
        <v>37</v>
      </c>
      <c r="D20" s="1" t="s">
        <v>36</v>
      </c>
      <c r="E20" s="1">
        <v>2021</v>
      </c>
      <c r="F20" s="4">
        <v>10</v>
      </c>
      <c r="G20" s="4">
        <v>20</v>
      </c>
      <c r="H20" s="4">
        <f>Tabela1[[#This Row],[VALOR V]]-Tabela1[[#This Row],[VALOR C]]</f>
        <v>10</v>
      </c>
    </row>
    <row r="21" spans="1:8" x14ac:dyDescent="0.25">
      <c r="A21" s="6" t="s">
        <v>43</v>
      </c>
      <c r="B21" s="6" t="s">
        <v>34</v>
      </c>
      <c r="C21" s="1" t="s">
        <v>37</v>
      </c>
      <c r="D21" s="1" t="s">
        <v>36</v>
      </c>
      <c r="E21" s="1">
        <v>2021</v>
      </c>
      <c r="F21" s="4">
        <v>10</v>
      </c>
      <c r="G21" s="4">
        <v>40</v>
      </c>
      <c r="H21" s="4">
        <f>Tabela1[[#This Row],[VALOR V]]-Tabela1[[#This Row],[VALOR C]]</f>
        <v>30</v>
      </c>
    </row>
    <row r="22" spans="1:8" x14ac:dyDescent="0.25">
      <c r="A22" s="6" t="s">
        <v>44</v>
      </c>
      <c r="B22" s="6" t="s">
        <v>34</v>
      </c>
      <c r="C22" s="1" t="s">
        <v>37</v>
      </c>
      <c r="D22" s="1" t="s">
        <v>36</v>
      </c>
      <c r="E22" s="1">
        <v>2021</v>
      </c>
      <c r="F22" s="4">
        <v>10</v>
      </c>
      <c r="G22" s="4">
        <v>20</v>
      </c>
      <c r="H22" s="4">
        <f>Tabela1[[#This Row],[VALOR V]]-Tabela1[[#This Row],[VALOR C]]</f>
        <v>10</v>
      </c>
    </row>
    <row r="23" spans="1:8" x14ac:dyDescent="0.25">
      <c r="A23" s="6" t="s">
        <v>45</v>
      </c>
      <c r="B23" s="6" t="s">
        <v>34</v>
      </c>
      <c r="C23" s="1" t="s">
        <v>37</v>
      </c>
      <c r="D23" s="1" t="s">
        <v>36</v>
      </c>
      <c r="E23" s="1">
        <v>2021</v>
      </c>
      <c r="F23" s="4">
        <v>10</v>
      </c>
      <c r="G23" s="4">
        <v>20</v>
      </c>
      <c r="H23" s="4">
        <f>Tabela1[[#This Row],[VALOR V]]-Tabela1[[#This Row],[VALOR C]]</f>
        <v>10</v>
      </c>
    </row>
    <row r="24" spans="1:8" x14ac:dyDescent="0.25">
      <c r="A24" s="6" t="s">
        <v>46</v>
      </c>
      <c r="B24" s="6" t="s">
        <v>34</v>
      </c>
      <c r="C24" s="1" t="s">
        <v>37</v>
      </c>
      <c r="D24" s="1" t="s">
        <v>36</v>
      </c>
      <c r="E24" s="1">
        <v>2021</v>
      </c>
      <c r="F24" s="4">
        <v>11</v>
      </c>
      <c r="G24" s="4">
        <v>20</v>
      </c>
      <c r="H24" s="4">
        <f>Tabela1[[#This Row],[VALOR V]]-Tabela1[[#This Row],[VALOR C]]</f>
        <v>9</v>
      </c>
    </row>
    <row r="25" spans="1:8" x14ac:dyDescent="0.25">
      <c r="A25" s="6" t="s">
        <v>47</v>
      </c>
      <c r="B25" s="6" t="s">
        <v>35</v>
      </c>
      <c r="C25" s="1" t="s">
        <v>37</v>
      </c>
      <c r="D25" s="1" t="s">
        <v>36</v>
      </c>
      <c r="E25" s="1">
        <v>2021</v>
      </c>
      <c r="F25" s="4">
        <v>10</v>
      </c>
      <c r="G25" s="4">
        <v>20</v>
      </c>
      <c r="H25" s="4">
        <f>Tabela1[[#This Row],[VALOR V]]-Tabela1[[#This Row],[VALOR C]]</f>
        <v>10</v>
      </c>
    </row>
    <row r="26" spans="1:8" x14ac:dyDescent="0.25">
      <c r="A26" s="6" t="s">
        <v>48</v>
      </c>
      <c r="B26" s="6" t="s">
        <v>35</v>
      </c>
      <c r="C26" s="1" t="s">
        <v>37</v>
      </c>
      <c r="D26" s="1" t="s">
        <v>36</v>
      </c>
      <c r="E26" s="1">
        <v>2021</v>
      </c>
      <c r="F26" s="4">
        <v>10</v>
      </c>
      <c r="G26" s="4">
        <v>20</v>
      </c>
      <c r="H26" s="4">
        <f>Tabela1[[#This Row],[VALOR V]]-Tabela1[[#This Row],[VALOR C]]</f>
        <v>10</v>
      </c>
    </row>
    <row r="27" spans="1:8" x14ac:dyDescent="0.25">
      <c r="A27" s="6" t="s">
        <v>49</v>
      </c>
      <c r="B27" s="6" t="s">
        <v>35</v>
      </c>
      <c r="C27" s="1" t="s">
        <v>37</v>
      </c>
      <c r="D27" s="1" t="s">
        <v>36</v>
      </c>
      <c r="E27" s="1">
        <v>2021</v>
      </c>
      <c r="F27" s="4">
        <v>10</v>
      </c>
      <c r="G27" s="4">
        <v>44</v>
      </c>
      <c r="H27" s="4">
        <f>Tabela1[[#This Row],[VALOR V]]-Tabela1[[#This Row],[VALOR C]]</f>
        <v>34</v>
      </c>
    </row>
    <row r="28" spans="1:8" x14ac:dyDescent="0.25">
      <c r="A28" s="6" t="s">
        <v>50</v>
      </c>
      <c r="B28" s="6" t="s">
        <v>35</v>
      </c>
      <c r="C28" s="1" t="s">
        <v>37</v>
      </c>
      <c r="D28" s="1" t="s">
        <v>36</v>
      </c>
      <c r="E28" s="1">
        <v>2021</v>
      </c>
      <c r="F28" s="4">
        <v>11</v>
      </c>
      <c r="G28" s="4">
        <v>20</v>
      </c>
      <c r="H28" s="4">
        <f>Tabela1[[#This Row],[VALOR V]]-Tabela1[[#This Row],[VALOR C]]</f>
        <v>9</v>
      </c>
    </row>
    <row r="29" spans="1:8" x14ac:dyDescent="0.25">
      <c r="A29" s="7" t="s">
        <v>51</v>
      </c>
      <c r="B29" s="7" t="s">
        <v>35</v>
      </c>
      <c r="C29" s="8" t="s">
        <v>37</v>
      </c>
      <c r="D29" s="8" t="s">
        <v>36</v>
      </c>
      <c r="E29" s="1">
        <v>2021</v>
      </c>
      <c r="F29" s="4">
        <v>10</v>
      </c>
      <c r="G29" s="4">
        <v>20</v>
      </c>
      <c r="H29" s="9">
        <f>Tabela1[[#This Row],[VALOR V]]-Tabela1[[#This Row],[VALOR C]]</f>
        <v>10</v>
      </c>
    </row>
    <row r="30" spans="1:8" x14ac:dyDescent="0.25">
      <c r="A30" s="6" t="s">
        <v>52</v>
      </c>
      <c r="B30" s="6" t="s">
        <v>53</v>
      </c>
      <c r="C30" s="1" t="s">
        <v>10</v>
      </c>
      <c r="D30" s="1" t="s">
        <v>69</v>
      </c>
      <c r="E30" s="1">
        <v>2021</v>
      </c>
      <c r="F30" s="4">
        <v>10</v>
      </c>
      <c r="G30" s="4">
        <v>22</v>
      </c>
      <c r="H30" s="4">
        <f>Tabela1[[#This Row],[VALOR V]]-Tabela1[[#This Row],[VALOR C]]</f>
        <v>12</v>
      </c>
    </row>
    <row r="31" spans="1:8" x14ac:dyDescent="0.25">
      <c r="A31" s="7" t="s">
        <v>54</v>
      </c>
      <c r="B31" s="7" t="s">
        <v>55</v>
      </c>
      <c r="C31" s="8" t="s">
        <v>10</v>
      </c>
      <c r="D31" s="8" t="s">
        <v>69</v>
      </c>
      <c r="E31" s="1">
        <v>2021</v>
      </c>
      <c r="F31" s="4">
        <v>11</v>
      </c>
      <c r="G31" s="4">
        <v>20</v>
      </c>
      <c r="H31" s="9">
        <f>Tabela1[[#This Row],[VALOR V]]-Tabela1[[#This Row],[VALOR C]]</f>
        <v>9</v>
      </c>
    </row>
    <row r="32" spans="1:8" x14ac:dyDescent="0.25">
      <c r="A32" s="6" t="s">
        <v>56</v>
      </c>
      <c r="B32" s="6" t="s">
        <v>57</v>
      </c>
      <c r="C32" s="1" t="s">
        <v>24</v>
      </c>
      <c r="D32" s="1" t="s">
        <v>69</v>
      </c>
      <c r="E32" s="1">
        <v>2021</v>
      </c>
      <c r="F32" s="4">
        <v>10</v>
      </c>
      <c r="G32" s="4">
        <v>20</v>
      </c>
      <c r="H32" s="4">
        <f>Tabela1[[#This Row],[VALOR V]]-Tabela1[[#This Row],[VALOR C]]</f>
        <v>10</v>
      </c>
    </row>
    <row r="33" spans="1:8" x14ac:dyDescent="0.25">
      <c r="A33" s="6" t="s">
        <v>58</v>
      </c>
      <c r="B33" s="6" t="s">
        <v>57</v>
      </c>
      <c r="C33" s="1" t="s">
        <v>24</v>
      </c>
      <c r="D33" s="1" t="s">
        <v>69</v>
      </c>
      <c r="E33" s="1">
        <v>2021</v>
      </c>
      <c r="F33" s="4">
        <v>10</v>
      </c>
      <c r="G33" s="4">
        <v>20</v>
      </c>
      <c r="H33" s="4">
        <f>Tabela1[[#This Row],[VALOR V]]-Tabela1[[#This Row],[VALOR C]]</f>
        <v>10</v>
      </c>
    </row>
    <row r="34" spans="1:8" x14ac:dyDescent="0.25">
      <c r="A34" s="6" t="s">
        <v>59</v>
      </c>
      <c r="B34" s="6" t="s">
        <v>57</v>
      </c>
      <c r="C34" s="1" t="s">
        <v>24</v>
      </c>
      <c r="D34" s="1" t="s">
        <v>69</v>
      </c>
      <c r="E34" s="1">
        <v>2021</v>
      </c>
      <c r="F34" s="4">
        <v>10</v>
      </c>
      <c r="G34" s="4">
        <v>40</v>
      </c>
      <c r="H34" s="4">
        <f>Tabela1[[#This Row],[VALOR V]]-Tabela1[[#This Row],[VALOR C]]</f>
        <v>30</v>
      </c>
    </row>
    <row r="35" spans="1:8" x14ac:dyDescent="0.25">
      <c r="A35" s="6" t="s">
        <v>60</v>
      </c>
      <c r="B35" s="6" t="s">
        <v>57</v>
      </c>
      <c r="C35" s="1" t="s">
        <v>24</v>
      </c>
      <c r="D35" s="1" t="s">
        <v>69</v>
      </c>
      <c r="E35" s="1">
        <v>2021</v>
      </c>
      <c r="F35" s="4">
        <v>10</v>
      </c>
      <c r="G35" s="4">
        <v>20</v>
      </c>
      <c r="H35" s="4">
        <f>Tabela1[[#This Row],[VALOR V]]-Tabela1[[#This Row],[VALOR C]]</f>
        <v>10</v>
      </c>
    </row>
    <row r="36" spans="1:8" x14ac:dyDescent="0.25">
      <c r="A36" s="6" t="s">
        <v>61</v>
      </c>
      <c r="B36" s="6" t="s">
        <v>57</v>
      </c>
      <c r="C36" s="1" t="s">
        <v>24</v>
      </c>
      <c r="D36" s="1" t="s">
        <v>69</v>
      </c>
      <c r="E36" s="1">
        <v>2021</v>
      </c>
      <c r="F36" s="4">
        <v>10</v>
      </c>
      <c r="G36" s="4">
        <v>20</v>
      </c>
      <c r="H36" s="4">
        <f>Tabela1[[#This Row],[VALOR V]]-Tabela1[[#This Row],[VALOR C]]</f>
        <v>10</v>
      </c>
    </row>
    <row r="37" spans="1:8" x14ac:dyDescent="0.25">
      <c r="A37" s="6" t="s">
        <v>62</v>
      </c>
      <c r="B37" s="6" t="s">
        <v>22</v>
      </c>
      <c r="C37" s="1" t="s">
        <v>24</v>
      </c>
      <c r="D37" s="1" t="s">
        <v>69</v>
      </c>
      <c r="E37" s="1">
        <v>2021</v>
      </c>
      <c r="F37" s="4">
        <v>10</v>
      </c>
      <c r="G37" s="4">
        <v>20</v>
      </c>
      <c r="H37" s="4">
        <f>Tabela1[[#This Row],[VALOR V]]-Tabela1[[#This Row],[VALOR C]]</f>
        <v>10</v>
      </c>
    </row>
    <row r="38" spans="1:8" x14ac:dyDescent="0.25">
      <c r="A38" s="6" t="s">
        <v>68</v>
      </c>
      <c r="B38" s="6" t="s">
        <v>63</v>
      </c>
      <c r="C38" s="1" t="s">
        <v>37</v>
      </c>
      <c r="D38" s="1" t="s">
        <v>69</v>
      </c>
      <c r="E38" s="1">
        <v>2021</v>
      </c>
      <c r="F38" s="4">
        <v>10</v>
      </c>
      <c r="G38" s="4">
        <v>20</v>
      </c>
      <c r="H38" s="4">
        <f>Tabela1[[#This Row],[VALOR V]]-Tabela1[[#This Row],[VALOR C]]</f>
        <v>10</v>
      </c>
    </row>
    <row r="39" spans="1:8" x14ac:dyDescent="0.25">
      <c r="A39" s="6" t="s">
        <v>67</v>
      </c>
      <c r="B39" s="6" t="s">
        <v>63</v>
      </c>
      <c r="C39" s="1" t="s">
        <v>37</v>
      </c>
      <c r="D39" s="1" t="s">
        <v>69</v>
      </c>
      <c r="E39" s="1">
        <v>2021</v>
      </c>
      <c r="F39" s="4">
        <v>10</v>
      </c>
      <c r="G39" s="4">
        <v>20</v>
      </c>
      <c r="H39" s="4">
        <f>Tabela1[[#This Row],[VALOR V]]-Tabela1[[#This Row],[VALOR C]]</f>
        <v>10</v>
      </c>
    </row>
    <row r="40" spans="1:8" x14ac:dyDescent="0.25">
      <c r="A40" s="6" t="s">
        <v>66</v>
      </c>
      <c r="B40" s="6" t="s">
        <v>63</v>
      </c>
      <c r="C40" s="1" t="s">
        <v>37</v>
      </c>
      <c r="D40" s="1" t="s">
        <v>69</v>
      </c>
      <c r="E40" s="1">
        <v>2021</v>
      </c>
      <c r="F40" s="4">
        <v>10</v>
      </c>
      <c r="G40" s="4">
        <v>20</v>
      </c>
      <c r="H40" s="4">
        <f>Tabela1[[#This Row],[VALOR V]]-Tabela1[[#This Row],[VALOR C]]</f>
        <v>10</v>
      </c>
    </row>
    <row r="41" spans="1:8" x14ac:dyDescent="0.25">
      <c r="A41" s="6" t="s">
        <v>64</v>
      </c>
      <c r="B41" s="6" t="s">
        <v>63</v>
      </c>
      <c r="C41" s="1" t="s">
        <v>37</v>
      </c>
      <c r="D41" s="1" t="s">
        <v>69</v>
      </c>
      <c r="E41" s="1">
        <v>2021</v>
      </c>
      <c r="F41" s="4">
        <v>10</v>
      </c>
      <c r="G41" s="4">
        <v>20</v>
      </c>
      <c r="H41" s="4">
        <f>Tabela1[[#This Row],[VALOR V]]-Tabela1[[#This Row],[VALOR C]]</f>
        <v>10</v>
      </c>
    </row>
    <row r="42" spans="1:8" x14ac:dyDescent="0.25">
      <c r="A42" s="7" t="s">
        <v>65</v>
      </c>
      <c r="B42" s="7" t="s">
        <v>63</v>
      </c>
      <c r="C42" s="8" t="s">
        <v>37</v>
      </c>
      <c r="D42" s="8" t="s">
        <v>69</v>
      </c>
      <c r="E42" s="1">
        <v>2021</v>
      </c>
      <c r="F42" s="4">
        <v>10</v>
      </c>
      <c r="G42" s="4">
        <v>20</v>
      </c>
      <c r="H42" s="9">
        <f>Tabela1[[#This Row],[VALOR V]]-Tabela1[[#This Row],[VALOR C]]</f>
        <v>10</v>
      </c>
    </row>
    <row r="43" spans="1:8" x14ac:dyDescent="0.25">
      <c r="A43" s="6" t="s">
        <v>70</v>
      </c>
      <c r="B43" s="6" t="s">
        <v>71</v>
      </c>
      <c r="C43" s="1" t="s">
        <v>10</v>
      </c>
      <c r="D43" s="1" t="s">
        <v>76</v>
      </c>
      <c r="E43" s="1">
        <v>2021</v>
      </c>
      <c r="F43" s="4">
        <v>10</v>
      </c>
      <c r="G43" s="4">
        <v>20</v>
      </c>
      <c r="H43" s="4">
        <f>Tabela1[[#This Row],[VALOR V]]-Tabela1[[#This Row],[VALOR C]]</f>
        <v>10</v>
      </c>
    </row>
    <row r="44" spans="1:8" x14ac:dyDescent="0.25">
      <c r="A44" s="6" t="s">
        <v>72</v>
      </c>
      <c r="B44" s="6" t="s">
        <v>55</v>
      </c>
      <c r="C44" s="1" t="s">
        <v>10</v>
      </c>
      <c r="D44" s="1" t="s">
        <v>76</v>
      </c>
      <c r="E44" s="1">
        <v>2021</v>
      </c>
      <c r="F44" s="4">
        <v>10</v>
      </c>
      <c r="G44" s="4">
        <v>20</v>
      </c>
      <c r="H44" s="4">
        <f>Tabela1[[#This Row],[VALOR V]]-Tabela1[[#This Row],[VALOR C]]</f>
        <v>10</v>
      </c>
    </row>
    <row r="45" spans="1:8" x14ac:dyDescent="0.25">
      <c r="A45" s="6" t="s">
        <v>73</v>
      </c>
      <c r="B45" s="6" t="s">
        <v>53</v>
      </c>
      <c r="C45" s="1" t="s">
        <v>10</v>
      </c>
      <c r="D45" s="1" t="s">
        <v>76</v>
      </c>
      <c r="E45" s="1">
        <v>2021</v>
      </c>
      <c r="F45" s="4">
        <v>10</v>
      </c>
      <c r="G45" s="4">
        <v>20</v>
      </c>
      <c r="H45" s="4">
        <f>Tabela1[[#This Row],[VALOR V]]-Tabela1[[#This Row],[VALOR C]]</f>
        <v>10</v>
      </c>
    </row>
    <row r="46" spans="1:8" x14ac:dyDescent="0.25">
      <c r="A46" s="7" t="s">
        <v>74</v>
      </c>
      <c r="B46" s="7" t="s">
        <v>75</v>
      </c>
      <c r="C46" s="8" t="s">
        <v>10</v>
      </c>
      <c r="D46" s="8" t="s">
        <v>76</v>
      </c>
      <c r="E46" s="1">
        <v>2021</v>
      </c>
      <c r="F46" s="4">
        <v>10</v>
      </c>
      <c r="G46" s="4">
        <v>20</v>
      </c>
      <c r="H46" s="9">
        <f>Tabela1[[#This Row],[VALOR V]]-Tabela1[[#This Row],[VALOR C]]</f>
        <v>10</v>
      </c>
    </row>
    <row r="47" spans="1:8" x14ac:dyDescent="0.25">
      <c r="A47" s="6" t="s">
        <v>77</v>
      </c>
      <c r="B47" s="6" t="s">
        <v>15</v>
      </c>
      <c r="C47" s="1" t="s">
        <v>10</v>
      </c>
      <c r="D47" s="1" t="s">
        <v>80</v>
      </c>
      <c r="E47" s="1">
        <v>2021</v>
      </c>
      <c r="F47" s="4">
        <v>10</v>
      </c>
      <c r="G47" s="4">
        <v>20</v>
      </c>
      <c r="H47" s="4">
        <f>Tabela1[[#This Row],[VALOR V]]-Tabela1[[#This Row],[VALOR C]]</f>
        <v>10</v>
      </c>
    </row>
    <row r="48" spans="1:8" x14ac:dyDescent="0.25">
      <c r="A48" s="6" t="s">
        <v>78</v>
      </c>
      <c r="B48" s="6" t="s">
        <v>28</v>
      </c>
      <c r="C48" s="1" t="s">
        <v>10</v>
      </c>
      <c r="D48" s="1" t="s">
        <v>80</v>
      </c>
      <c r="E48" s="1">
        <v>2021</v>
      </c>
      <c r="F48" s="4">
        <v>10</v>
      </c>
      <c r="G48" s="4">
        <v>20</v>
      </c>
      <c r="H48" s="4">
        <f>Tabela1[[#This Row],[VALOR V]]-Tabela1[[#This Row],[VALOR C]]</f>
        <v>10</v>
      </c>
    </row>
    <row r="49" spans="1:8" x14ac:dyDescent="0.25">
      <c r="A49" s="7" t="s">
        <v>79</v>
      </c>
      <c r="B49" s="7" t="s">
        <v>28</v>
      </c>
      <c r="C49" s="8" t="s">
        <v>10</v>
      </c>
      <c r="D49" s="8" t="s">
        <v>80</v>
      </c>
      <c r="E49" s="1">
        <v>2021</v>
      </c>
      <c r="F49" s="4">
        <v>10</v>
      </c>
      <c r="G49" s="4">
        <v>20</v>
      </c>
      <c r="H49" s="9">
        <f>Tabela1[[#This Row],[VALOR V]]-Tabela1[[#This Row],[VALOR C]]</f>
        <v>10</v>
      </c>
    </row>
    <row r="50" spans="1:8" x14ac:dyDescent="0.25">
      <c r="A50" s="6" t="s">
        <v>81</v>
      </c>
      <c r="B50" s="6" t="s">
        <v>82</v>
      </c>
      <c r="C50" s="1" t="s">
        <v>10</v>
      </c>
      <c r="D50" s="1" t="s">
        <v>87</v>
      </c>
      <c r="E50" s="1">
        <v>2021</v>
      </c>
      <c r="F50" s="4">
        <v>10</v>
      </c>
      <c r="G50" s="4">
        <v>20</v>
      </c>
      <c r="H50" s="4">
        <f>Tabela1[[#This Row],[VALOR V]]-Tabela1[[#This Row],[VALOR C]]</f>
        <v>10</v>
      </c>
    </row>
    <row r="51" spans="1:8" x14ac:dyDescent="0.25">
      <c r="A51" s="6" t="s">
        <v>83</v>
      </c>
      <c r="B51" s="6" t="s">
        <v>83</v>
      </c>
      <c r="C51" s="1" t="s">
        <v>10</v>
      </c>
      <c r="D51" s="1" t="s">
        <v>87</v>
      </c>
      <c r="E51" s="1">
        <v>2021</v>
      </c>
      <c r="F51" s="4">
        <v>10</v>
      </c>
      <c r="G51" s="4">
        <v>20</v>
      </c>
      <c r="H51" s="4">
        <f>Tabela1[[#This Row],[VALOR V]]-Tabela1[[#This Row],[VALOR C]]</f>
        <v>10</v>
      </c>
    </row>
    <row r="52" spans="1:8" x14ac:dyDescent="0.25">
      <c r="A52" s="6" t="s">
        <v>84</v>
      </c>
      <c r="B52" s="6" t="s">
        <v>85</v>
      </c>
      <c r="C52" s="1" t="s">
        <v>10</v>
      </c>
      <c r="D52" s="1" t="s">
        <v>87</v>
      </c>
      <c r="E52" s="1">
        <v>2021</v>
      </c>
      <c r="F52" s="4">
        <v>10</v>
      </c>
      <c r="G52" s="4">
        <v>20</v>
      </c>
      <c r="H52" s="4">
        <f>Tabela1[[#This Row],[VALOR V]]-Tabela1[[#This Row],[VALOR C]]</f>
        <v>10</v>
      </c>
    </row>
    <row r="53" spans="1:8" x14ac:dyDescent="0.25">
      <c r="A53" s="7" t="s">
        <v>86</v>
      </c>
      <c r="B53" s="7" t="s">
        <v>85</v>
      </c>
      <c r="C53" s="8" t="s">
        <v>10</v>
      </c>
      <c r="D53" s="8" t="s">
        <v>87</v>
      </c>
      <c r="E53" s="1">
        <v>2021</v>
      </c>
      <c r="F53" s="4">
        <v>10</v>
      </c>
      <c r="G53" s="4">
        <v>20</v>
      </c>
      <c r="H53" s="9">
        <f>Tabela1[[#This Row],[VALOR V]]-Tabela1[[#This Row],[VALOR C]]</f>
        <v>10</v>
      </c>
    </row>
    <row r="54" spans="1:8" x14ac:dyDescent="0.25">
      <c r="A54" s="6" t="s">
        <v>88</v>
      </c>
      <c r="B54" s="6" t="s">
        <v>55</v>
      </c>
      <c r="C54" s="1" t="s">
        <v>10</v>
      </c>
      <c r="D54" s="1" t="s">
        <v>93</v>
      </c>
      <c r="E54" s="10">
        <v>2021</v>
      </c>
      <c r="F54" s="4">
        <v>10</v>
      </c>
      <c r="G54" s="4">
        <v>20</v>
      </c>
      <c r="H54" s="4">
        <f>Tabela1[[#This Row],[VALOR V]]-Tabela1[[#This Row],[VALOR C]]</f>
        <v>10</v>
      </c>
    </row>
    <row r="55" spans="1:8" x14ac:dyDescent="0.25">
      <c r="A55" s="6" t="s">
        <v>89</v>
      </c>
      <c r="B55" s="6" t="s">
        <v>85</v>
      </c>
      <c r="C55" s="1" t="s">
        <v>10</v>
      </c>
      <c r="D55" s="1" t="s">
        <v>93</v>
      </c>
      <c r="E55" s="11">
        <v>2021</v>
      </c>
      <c r="F55" s="4">
        <v>10</v>
      </c>
      <c r="G55" s="4">
        <v>20</v>
      </c>
      <c r="H55" s="4">
        <f>Tabela1[[#This Row],[VALOR V]]-Tabela1[[#This Row],[VALOR C]]</f>
        <v>10</v>
      </c>
    </row>
    <row r="56" spans="1:8" x14ac:dyDescent="0.25">
      <c r="A56" s="6" t="s">
        <v>90</v>
      </c>
      <c r="B56" s="6" t="s">
        <v>91</v>
      </c>
      <c r="C56" s="1" t="s">
        <v>10</v>
      </c>
      <c r="D56" s="1" t="s">
        <v>93</v>
      </c>
      <c r="E56" s="10">
        <v>2021</v>
      </c>
      <c r="F56" s="4">
        <v>10</v>
      </c>
      <c r="G56" s="4">
        <v>20</v>
      </c>
      <c r="H56" s="4">
        <f>Tabela1[[#This Row],[VALOR V]]-Tabela1[[#This Row],[VALOR C]]</f>
        <v>10</v>
      </c>
    </row>
    <row r="57" spans="1:8" x14ac:dyDescent="0.25">
      <c r="A57" s="7" t="s">
        <v>92</v>
      </c>
      <c r="B57" s="7" t="s">
        <v>91</v>
      </c>
      <c r="C57" s="8" t="s">
        <v>10</v>
      </c>
      <c r="D57" s="8" t="s">
        <v>93</v>
      </c>
      <c r="E57" s="11">
        <v>2021</v>
      </c>
      <c r="F57" s="4">
        <v>10</v>
      </c>
      <c r="G57" s="4">
        <v>20</v>
      </c>
      <c r="H57" s="9">
        <f>Tabela1[[#This Row],[VALOR V]]-Tabela1[[#This Row],[VALOR C]]</f>
        <v>10</v>
      </c>
    </row>
    <row r="58" spans="1:8" x14ac:dyDescent="0.25">
      <c r="A58" s="6" t="s">
        <v>94</v>
      </c>
      <c r="B58" s="6" t="s">
        <v>85</v>
      </c>
      <c r="C58" s="1" t="s">
        <v>10</v>
      </c>
      <c r="D58" s="1" t="s">
        <v>100</v>
      </c>
      <c r="E58" s="10">
        <v>2021</v>
      </c>
      <c r="F58" s="4">
        <v>10</v>
      </c>
      <c r="G58" s="4">
        <v>20</v>
      </c>
      <c r="H58" s="4">
        <f>Tabela1[[#This Row],[VALOR V]]-Tabela1[[#This Row],[VALOR C]]</f>
        <v>10</v>
      </c>
    </row>
    <row r="59" spans="1:8" x14ac:dyDescent="0.25">
      <c r="A59" s="6" t="s">
        <v>95</v>
      </c>
      <c r="B59" s="6" t="s">
        <v>96</v>
      </c>
      <c r="C59" s="1" t="s">
        <v>10</v>
      </c>
      <c r="D59" s="1" t="s">
        <v>100</v>
      </c>
      <c r="E59" s="11">
        <v>2021</v>
      </c>
      <c r="F59" s="4">
        <v>20</v>
      </c>
      <c r="G59" s="4">
        <v>20</v>
      </c>
      <c r="H59" s="4">
        <f>Tabela1[[#This Row],[VALOR V]]-Tabela1[[#This Row],[VALOR C]]</f>
        <v>0</v>
      </c>
    </row>
    <row r="60" spans="1:8" x14ac:dyDescent="0.25">
      <c r="A60" s="6" t="s">
        <v>97</v>
      </c>
      <c r="B60" s="6" t="s">
        <v>96</v>
      </c>
      <c r="C60" s="1" t="s">
        <v>10</v>
      </c>
      <c r="D60" s="1" t="s">
        <v>100</v>
      </c>
      <c r="E60" s="10">
        <v>2021</v>
      </c>
      <c r="F60" s="4">
        <v>20</v>
      </c>
      <c r="G60" s="4">
        <v>40</v>
      </c>
      <c r="H60" s="4">
        <f>Tabela1[[#This Row],[VALOR V]]-Tabela1[[#This Row],[VALOR C]]</f>
        <v>20</v>
      </c>
    </row>
    <row r="61" spans="1:8" x14ac:dyDescent="0.25">
      <c r="A61" s="7" t="s">
        <v>98</v>
      </c>
      <c r="B61" s="7" t="s">
        <v>99</v>
      </c>
      <c r="C61" s="8" t="s">
        <v>10</v>
      </c>
      <c r="D61" s="8" t="s">
        <v>100</v>
      </c>
      <c r="E61" s="11">
        <v>2021</v>
      </c>
      <c r="F61" s="4">
        <v>10</v>
      </c>
      <c r="G61" s="4">
        <v>20</v>
      </c>
      <c r="H61" s="9">
        <f>Tabela1[[#This Row],[VALOR V]]-Tabela1[[#This Row],[VALOR C]]</f>
        <v>10</v>
      </c>
    </row>
    <row r="62" spans="1:8" x14ac:dyDescent="0.25">
      <c r="A62" s="6" t="s">
        <v>101</v>
      </c>
      <c r="B62" s="6" t="s">
        <v>99</v>
      </c>
      <c r="C62" s="1" t="s">
        <v>10</v>
      </c>
      <c r="D62" s="1" t="s">
        <v>110</v>
      </c>
      <c r="E62" s="10">
        <v>2021</v>
      </c>
      <c r="F62" s="4">
        <v>10</v>
      </c>
      <c r="G62" s="4">
        <v>20</v>
      </c>
      <c r="H62" s="4">
        <f>Tabela1[[#This Row],[VALOR V]]-Tabela1[[#This Row],[VALOR C]]</f>
        <v>10</v>
      </c>
    </row>
    <row r="63" spans="1:8" x14ac:dyDescent="0.25">
      <c r="A63" s="6" t="s">
        <v>102</v>
      </c>
      <c r="B63" s="6" t="s">
        <v>103</v>
      </c>
      <c r="C63" s="1" t="s">
        <v>10</v>
      </c>
      <c r="D63" s="1" t="s">
        <v>110</v>
      </c>
      <c r="E63" s="11">
        <v>2021</v>
      </c>
      <c r="F63" s="4">
        <v>10</v>
      </c>
      <c r="G63" s="4">
        <v>20</v>
      </c>
      <c r="H63" s="4">
        <f>Tabela1[[#This Row],[VALOR V]]-Tabela1[[#This Row],[VALOR C]]</f>
        <v>10</v>
      </c>
    </row>
    <row r="64" spans="1:8" x14ac:dyDescent="0.25">
      <c r="A64" s="6" t="s">
        <v>104</v>
      </c>
      <c r="B64" s="6" t="s">
        <v>82</v>
      </c>
      <c r="C64" s="1" t="s">
        <v>10</v>
      </c>
      <c r="D64" s="1" t="s">
        <v>110</v>
      </c>
      <c r="E64" s="10">
        <v>2021</v>
      </c>
      <c r="F64" s="4">
        <v>10</v>
      </c>
      <c r="G64" s="4">
        <v>20</v>
      </c>
      <c r="H64" s="4">
        <f>Tabela1[[#This Row],[VALOR V]]-Tabela1[[#This Row],[VALOR C]]</f>
        <v>10</v>
      </c>
    </row>
    <row r="65" spans="1:8" x14ac:dyDescent="0.25">
      <c r="A65" s="6" t="s">
        <v>105</v>
      </c>
      <c r="B65" s="6" t="s">
        <v>106</v>
      </c>
      <c r="C65" s="1" t="s">
        <v>10</v>
      </c>
      <c r="D65" s="1" t="s">
        <v>110</v>
      </c>
      <c r="E65" s="11">
        <v>2021</v>
      </c>
      <c r="F65" s="4">
        <v>10</v>
      </c>
      <c r="G65" s="4">
        <v>20</v>
      </c>
      <c r="H65" s="4">
        <f>Tabela1[[#This Row],[VALOR V]]-Tabela1[[#This Row],[VALOR C]]</f>
        <v>10</v>
      </c>
    </row>
    <row r="66" spans="1:8" x14ac:dyDescent="0.25">
      <c r="A66" s="6" t="s">
        <v>107</v>
      </c>
      <c r="B66" s="6" t="s">
        <v>108</v>
      </c>
      <c r="C66" s="1" t="s">
        <v>10</v>
      </c>
      <c r="D66" s="1" t="s">
        <v>110</v>
      </c>
      <c r="E66" s="10">
        <v>2021</v>
      </c>
      <c r="F66" s="4">
        <v>10</v>
      </c>
      <c r="G66" s="4">
        <v>20</v>
      </c>
      <c r="H66" s="4">
        <f>Tabela1[[#This Row],[VALOR V]]-Tabela1[[#This Row],[VALOR C]]</f>
        <v>10</v>
      </c>
    </row>
    <row r="67" spans="1:8" x14ac:dyDescent="0.25">
      <c r="A67" s="7" t="s">
        <v>109</v>
      </c>
      <c r="B67" s="7" t="s">
        <v>108</v>
      </c>
      <c r="C67" s="8" t="s">
        <v>10</v>
      </c>
      <c r="D67" s="8" t="s">
        <v>110</v>
      </c>
      <c r="E67" s="11">
        <v>2021</v>
      </c>
      <c r="F67" s="4">
        <v>10</v>
      </c>
      <c r="G67" s="4">
        <v>20</v>
      </c>
      <c r="H67" s="9">
        <f>Tabela1[[#This Row],[VALOR V]]-Tabela1[[#This Row],[VALOR C]]</f>
        <v>10</v>
      </c>
    </row>
    <row r="68" spans="1:8" x14ac:dyDescent="0.25">
      <c r="A68" s="12" t="s">
        <v>111</v>
      </c>
      <c r="B68" s="12" t="s">
        <v>85</v>
      </c>
      <c r="C68" s="7" t="s">
        <v>10</v>
      </c>
      <c r="D68" s="7" t="s">
        <v>13</v>
      </c>
      <c r="E68" s="7">
        <v>2022</v>
      </c>
      <c r="F68" s="4">
        <v>10</v>
      </c>
      <c r="G68" s="4">
        <v>20</v>
      </c>
      <c r="H68" s="4">
        <f>Tabela1[[#This Row],[VALOR V]]-Tabela1[[#This Row],[VALOR C]]</f>
        <v>10</v>
      </c>
    </row>
    <row r="69" spans="1:8" x14ac:dyDescent="0.25">
      <c r="A69" s="13" t="s">
        <v>112</v>
      </c>
      <c r="B69" s="13" t="s">
        <v>108</v>
      </c>
      <c r="C69" s="7" t="s">
        <v>37</v>
      </c>
      <c r="D69" s="7" t="s">
        <v>13</v>
      </c>
      <c r="E69" s="7">
        <v>2022</v>
      </c>
      <c r="F69" s="4">
        <v>10</v>
      </c>
      <c r="G69" s="4">
        <v>20</v>
      </c>
      <c r="H69" s="9">
        <f>Tabela1[[#This Row],[VALOR V]]-Tabela1[[#This Row],[VALOR C]]</f>
        <v>10</v>
      </c>
    </row>
    <row r="70" spans="1:8" x14ac:dyDescent="0.25">
      <c r="A70" s="7" t="s">
        <v>113</v>
      </c>
      <c r="B70" s="7" t="s">
        <v>9</v>
      </c>
      <c r="C70" s="8" t="s">
        <v>10</v>
      </c>
      <c r="D70" s="8" t="s">
        <v>25</v>
      </c>
      <c r="E70" s="8">
        <v>2022</v>
      </c>
      <c r="F70" s="4">
        <v>10</v>
      </c>
      <c r="G70" s="4">
        <v>20</v>
      </c>
      <c r="H70" s="9">
        <f>Tabela1[[#This Row],[VALOR V]]-Tabela1[[#This Row],[VALOR C]]</f>
        <v>10</v>
      </c>
    </row>
    <row r="71" spans="1:8" x14ac:dyDescent="0.25">
      <c r="A71" s="7" t="s">
        <v>114</v>
      </c>
      <c r="B71" s="7" t="s">
        <v>108</v>
      </c>
      <c r="C71" s="8" t="s">
        <v>23</v>
      </c>
      <c r="D71" s="8" t="s">
        <v>25</v>
      </c>
      <c r="E71" s="8">
        <v>2022</v>
      </c>
      <c r="F71" s="4">
        <v>10</v>
      </c>
      <c r="G71" s="4">
        <v>20</v>
      </c>
      <c r="H71" s="9">
        <f>Tabela1[[#This Row],[VALOR V]]-Tabela1[[#This Row],[VALOR C]]</f>
        <v>10</v>
      </c>
    </row>
    <row r="72" spans="1:8" x14ac:dyDescent="0.25">
      <c r="A72" s="7" t="s">
        <v>115</v>
      </c>
      <c r="B72" s="14" t="s">
        <v>116</v>
      </c>
      <c r="C72" s="8" t="s">
        <v>117</v>
      </c>
      <c r="D72" s="8" t="s">
        <v>25</v>
      </c>
      <c r="E72" s="8">
        <v>2022</v>
      </c>
      <c r="F72" s="4">
        <v>10</v>
      </c>
      <c r="G72" s="4">
        <v>20</v>
      </c>
      <c r="H72" s="9">
        <f>Tabela1[[#This Row],[VALOR V]]-Tabela1[[#This Row],[VALOR C]]</f>
        <v>10</v>
      </c>
    </row>
    <row r="73" spans="1:8" x14ac:dyDescent="0.25">
      <c r="A73" s="6" t="s">
        <v>118</v>
      </c>
      <c r="B73" s="6" t="s">
        <v>108</v>
      </c>
      <c r="C73" s="1" t="s">
        <v>23</v>
      </c>
      <c r="D73" s="1" t="s">
        <v>36</v>
      </c>
      <c r="E73" s="7">
        <v>2022</v>
      </c>
      <c r="F73" s="4">
        <v>20</v>
      </c>
      <c r="G73" s="4">
        <v>20</v>
      </c>
      <c r="H73" s="4">
        <f>Tabela1[[#This Row],[VALOR V]]-Tabela1[[#This Row],[VALOR C]]</f>
        <v>0</v>
      </c>
    </row>
    <row r="74" spans="1:8" x14ac:dyDescent="0.25">
      <c r="A74" s="6" t="s">
        <v>119</v>
      </c>
      <c r="B74" s="6" t="s">
        <v>108</v>
      </c>
      <c r="C74" s="1" t="s">
        <v>23</v>
      </c>
      <c r="D74" s="1" t="s">
        <v>36</v>
      </c>
      <c r="E74" s="7">
        <v>2022</v>
      </c>
      <c r="F74" s="4">
        <v>10</v>
      </c>
      <c r="G74" s="4">
        <v>20</v>
      </c>
      <c r="H74" s="4">
        <f>Tabela1[[#This Row],[VALOR V]]-Tabela1[[#This Row],[VALOR C]]</f>
        <v>10</v>
      </c>
    </row>
    <row r="75" spans="1:8" x14ac:dyDescent="0.25">
      <c r="A75" s="6" t="s">
        <v>151</v>
      </c>
      <c r="B75" s="6" t="s">
        <v>108</v>
      </c>
      <c r="C75" s="1" t="s">
        <v>37</v>
      </c>
      <c r="D75" s="1" t="s">
        <v>36</v>
      </c>
      <c r="E75" s="8">
        <v>2022</v>
      </c>
      <c r="F75" s="4">
        <v>10</v>
      </c>
      <c r="G75" s="4">
        <v>50</v>
      </c>
      <c r="H75" s="4">
        <f>Tabela1[[#This Row],[VALOR V]]-Tabela1[[#This Row],[VALOR C]]</f>
        <v>40</v>
      </c>
    </row>
    <row r="76" spans="1:8" x14ac:dyDescent="0.25">
      <c r="A76" s="6" t="s">
        <v>120</v>
      </c>
      <c r="B76" s="6" t="s">
        <v>108</v>
      </c>
      <c r="C76" s="1" t="s">
        <v>23</v>
      </c>
      <c r="D76" s="1" t="s">
        <v>36</v>
      </c>
      <c r="E76" s="8">
        <v>2022</v>
      </c>
      <c r="F76" s="4">
        <v>10</v>
      </c>
      <c r="G76" s="4">
        <v>20</v>
      </c>
      <c r="H76" s="4">
        <f>Tabela1[[#This Row],[VALOR V]]-Tabela1[[#This Row],[VALOR C]]</f>
        <v>10</v>
      </c>
    </row>
    <row r="77" spans="1:8" x14ac:dyDescent="0.25">
      <c r="A77" s="7" t="s">
        <v>150</v>
      </c>
      <c r="B77" s="7" t="s">
        <v>108</v>
      </c>
      <c r="C77" s="8" t="s">
        <v>37</v>
      </c>
      <c r="D77" s="1" t="s">
        <v>36</v>
      </c>
      <c r="E77" s="8">
        <v>2022</v>
      </c>
      <c r="F77" s="4">
        <v>10</v>
      </c>
      <c r="G77" s="4">
        <v>20</v>
      </c>
      <c r="H77" s="9">
        <f>Tabela1[[#This Row],[VALOR V]]-Tabela1[[#This Row],[VALOR C]]</f>
        <v>10</v>
      </c>
    </row>
    <row r="78" spans="1:8" x14ac:dyDescent="0.25">
      <c r="A78" s="6" t="s">
        <v>115</v>
      </c>
      <c r="B78" s="15" t="s">
        <v>121</v>
      </c>
      <c r="C78" s="1" t="s">
        <v>117</v>
      </c>
      <c r="D78" s="1" t="s">
        <v>36</v>
      </c>
      <c r="E78" s="7">
        <v>2022</v>
      </c>
      <c r="F78" s="4">
        <v>10</v>
      </c>
      <c r="G78" s="4">
        <v>20</v>
      </c>
      <c r="H78" s="4">
        <f>Tabela1[[#This Row],[VALOR V]]-Tabela1[[#This Row],[VALOR C]]</f>
        <v>10</v>
      </c>
    </row>
    <row r="79" spans="1:8" x14ac:dyDescent="0.25">
      <c r="A79" s="6" t="s">
        <v>122</v>
      </c>
      <c r="B79" s="15" t="s">
        <v>121</v>
      </c>
      <c r="C79" s="1" t="s">
        <v>117</v>
      </c>
      <c r="D79" s="1" t="s">
        <v>36</v>
      </c>
      <c r="E79" s="7">
        <v>2022</v>
      </c>
      <c r="F79" s="4">
        <v>10</v>
      </c>
      <c r="G79" s="4">
        <v>20</v>
      </c>
      <c r="H79" s="4">
        <f>Tabela1[[#This Row],[VALOR V]]-Tabela1[[#This Row],[VALOR C]]</f>
        <v>10</v>
      </c>
    </row>
    <row r="80" spans="1:8" x14ac:dyDescent="0.25">
      <c r="A80" s="6" t="s">
        <v>123</v>
      </c>
      <c r="B80" s="15" t="s">
        <v>121</v>
      </c>
      <c r="C80" s="1" t="s">
        <v>117</v>
      </c>
      <c r="D80" s="1" t="s">
        <v>36</v>
      </c>
      <c r="E80" s="8">
        <v>2022</v>
      </c>
      <c r="F80" s="4">
        <v>10</v>
      </c>
      <c r="G80" s="4">
        <v>20</v>
      </c>
      <c r="H80" s="4">
        <f>Tabela1[[#This Row],[VALOR V]]-Tabela1[[#This Row],[VALOR C]]</f>
        <v>10</v>
      </c>
    </row>
    <row r="81" spans="1:8" x14ac:dyDescent="0.25">
      <c r="A81" s="6" t="s">
        <v>124</v>
      </c>
      <c r="B81" s="15" t="s">
        <v>121</v>
      </c>
      <c r="C81" s="1" t="s">
        <v>117</v>
      </c>
      <c r="D81" s="1" t="s">
        <v>36</v>
      </c>
      <c r="E81" s="8">
        <v>2022</v>
      </c>
      <c r="F81" s="4">
        <v>10</v>
      </c>
      <c r="G81" s="4">
        <v>20</v>
      </c>
      <c r="H81" s="4">
        <f>Tabela1[[#This Row],[VALOR V]]-Tabela1[[#This Row],[VALOR C]]</f>
        <v>10</v>
      </c>
    </row>
    <row r="82" spans="1:8" x14ac:dyDescent="0.25">
      <c r="A82" s="6" t="s">
        <v>125</v>
      </c>
      <c r="B82" s="15" t="s">
        <v>121</v>
      </c>
      <c r="C82" s="1" t="s">
        <v>117</v>
      </c>
      <c r="D82" s="1" t="s">
        <v>36</v>
      </c>
      <c r="E82" s="8">
        <v>2022</v>
      </c>
      <c r="F82" s="4">
        <v>10</v>
      </c>
      <c r="G82" s="4">
        <v>20</v>
      </c>
      <c r="H82" s="4">
        <f>Tabela1[[#This Row],[VALOR V]]-Tabela1[[#This Row],[VALOR C]]</f>
        <v>10</v>
      </c>
    </row>
    <row r="83" spans="1:8" x14ac:dyDescent="0.25">
      <c r="A83" s="6" t="s">
        <v>126</v>
      </c>
      <c r="B83" s="15" t="s">
        <v>121</v>
      </c>
      <c r="C83" s="1" t="s">
        <v>117</v>
      </c>
      <c r="D83" s="1" t="s">
        <v>36</v>
      </c>
      <c r="E83" s="7">
        <v>2022</v>
      </c>
      <c r="F83" s="4">
        <v>5</v>
      </c>
      <c r="G83" s="4">
        <v>20</v>
      </c>
      <c r="H83" s="4">
        <f>Tabela1[[#This Row],[VALOR V]]-Tabela1[[#This Row],[VALOR C]]</f>
        <v>15</v>
      </c>
    </row>
    <row r="84" spans="1:8" x14ac:dyDescent="0.25">
      <c r="A84" s="6" t="s">
        <v>127</v>
      </c>
      <c r="B84" s="15" t="s">
        <v>121</v>
      </c>
      <c r="C84" s="1" t="s">
        <v>117</v>
      </c>
      <c r="D84" s="1" t="s">
        <v>36</v>
      </c>
      <c r="E84" s="7">
        <v>2022</v>
      </c>
      <c r="F84" s="4">
        <v>10</v>
      </c>
      <c r="G84" s="4">
        <v>20</v>
      </c>
      <c r="H84" s="4">
        <f>Tabela1[[#This Row],[VALOR V]]-Tabela1[[#This Row],[VALOR C]]</f>
        <v>10</v>
      </c>
    </row>
    <row r="85" spans="1:8" x14ac:dyDescent="0.25">
      <c r="A85" s="6" t="s">
        <v>128</v>
      </c>
      <c r="B85" s="15" t="s">
        <v>121</v>
      </c>
      <c r="C85" s="1" t="s">
        <v>117</v>
      </c>
      <c r="D85" s="1" t="s">
        <v>36</v>
      </c>
      <c r="E85" s="8">
        <v>2022</v>
      </c>
      <c r="F85" s="4">
        <v>10</v>
      </c>
      <c r="G85" s="4">
        <v>20</v>
      </c>
      <c r="H85" s="4">
        <f>Tabela1[[#This Row],[VALOR V]]-Tabela1[[#This Row],[VALOR C]]</f>
        <v>10</v>
      </c>
    </row>
    <row r="86" spans="1:8" x14ac:dyDescent="0.25">
      <c r="A86" s="6" t="s">
        <v>129</v>
      </c>
      <c r="B86" s="15" t="s">
        <v>121</v>
      </c>
      <c r="C86" s="1" t="s">
        <v>117</v>
      </c>
      <c r="D86" s="1" t="s">
        <v>36</v>
      </c>
      <c r="E86" s="8">
        <v>2022</v>
      </c>
      <c r="F86" s="4">
        <v>10</v>
      </c>
      <c r="G86" s="4">
        <v>20</v>
      </c>
      <c r="H86" s="4">
        <f>Tabela1[[#This Row],[VALOR V]]-Tabela1[[#This Row],[VALOR C]]</f>
        <v>10</v>
      </c>
    </row>
    <row r="87" spans="1:8" x14ac:dyDescent="0.25">
      <c r="A87" s="6" t="s">
        <v>130</v>
      </c>
      <c r="B87" s="15" t="s">
        <v>121</v>
      </c>
      <c r="C87" s="1" t="s">
        <v>117</v>
      </c>
      <c r="D87" s="1" t="s">
        <v>36</v>
      </c>
      <c r="E87" s="8">
        <v>2022</v>
      </c>
      <c r="F87" s="4">
        <v>10</v>
      </c>
      <c r="G87" s="4">
        <v>20</v>
      </c>
      <c r="H87" s="4">
        <f>Tabela1[[#This Row],[VALOR V]]-Tabela1[[#This Row],[VALOR C]]</f>
        <v>10</v>
      </c>
    </row>
    <row r="88" spans="1:8" x14ac:dyDescent="0.25">
      <c r="A88" s="6" t="s">
        <v>131</v>
      </c>
      <c r="B88" s="15" t="s">
        <v>121</v>
      </c>
      <c r="C88" s="1" t="s">
        <v>117</v>
      </c>
      <c r="D88" s="1" t="s">
        <v>36</v>
      </c>
      <c r="E88" s="7">
        <v>2022</v>
      </c>
      <c r="F88" s="4">
        <v>10</v>
      </c>
      <c r="G88" s="4">
        <v>20</v>
      </c>
      <c r="H88" s="4">
        <f>Tabela1[[#This Row],[VALOR V]]-Tabela1[[#This Row],[VALOR C]]</f>
        <v>10</v>
      </c>
    </row>
    <row r="89" spans="1:8" x14ac:dyDescent="0.25">
      <c r="A89" s="6" t="s">
        <v>132</v>
      </c>
      <c r="B89" s="15" t="s">
        <v>121</v>
      </c>
      <c r="C89" s="1" t="s">
        <v>117</v>
      </c>
      <c r="D89" s="1" t="s">
        <v>36</v>
      </c>
      <c r="E89" s="7">
        <v>2022</v>
      </c>
      <c r="F89" s="4">
        <v>1</v>
      </c>
      <c r="G89" s="4">
        <v>20</v>
      </c>
      <c r="H89" s="4">
        <f>Tabela1[[#This Row],[VALOR V]]-Tabela1[[#This Row],[VALOR C]]</f>
        <v>19</v>
      </c>
    </row>
    <row r="90" spans="1:8" x14ac:dyDescent="0.25">
      <c r="A90" s="6" t="s">
        <v>133</v>
      </c>
      <c r="B90" s="15" t="s">
        <v>121</v>
      </c>
      <c r="C90" s="1" t="s">
        <v>117</v>
      </c>
      <c r="D90" s="1" t="s">
        <v>36</v>
      </c>
      <c r="E90" s="8">
        <v>2022</v>
      </c>
      <c r="F90" s="4">
        <v>10</v>
      </c>
      <c r="G90" s="4">
        <v>20</v>
      </c>
      <c r="H90" s="4">
        <f>Tabela1[[#This Row],[VALOR V]]-Tabela1[[#This Row],[VALOR C]]</f>
        <v>10</v>
      </c>
    </row>
    <row r="91" spans="1:8" x14ac:dyDescent="0.25">
      <c r="A91" s="6" t="s">
        <v>134</v>
      </c>
      <c r="B91" s="15" t="s">
        <v>121</v>
      </c>
      <c r="C91" s="1" t="s">
        <v>117</v>
      </c>
      <c r="D91" s="1" t="s">
        <v>36</v>
      </c>
      <c r="E91" s="7">
        <v>2022</v>
      </c>
      <c r="F91" s="4">
        <v>10</v>
      </c>
      <c r="G91" s="4">
        <v>20</v>
      </c>
      <c r="H91" s="4">
        <f>Tabela1[[#This Row],[VALOR V]]-Tabela1[[#This Row],[VALOR C]]</f>
        <v>10</v>
      </c>
    </row>
    <row r="92" spans="1:8" x14ac:dyDescent="0.25">
      <c r="A92" s="6" t="s">
        <v>135</v>
      </c>
      <c r="B92" s="15" t="s">
        <v>121</v>
      </c>
      <c r="C92" s="1" t="s">
        <v>117</v>
      </c>
      <c r="D92" s="1" t="s">
        <v>36</v>
      </c>
      <c r="E92" s="7">
        <v>2022</v>
      </c>
      <c r="F92" s="4">
        <v>10</v>
      </c>
      <c r="G92" s="4">
        <v>20</v>
      </c>
      <c r="H92" s="4">
        <f>Tabela1[[#This Row],[VALOR V]]-Tabela1[[#This Row],[VALOR C]]</f>
        <v>10</v>
      </c>
    </row>
    <row r="93" spans="1:8" x14ac:dyDescent="0.25">
      <c r="A93" s="6" t="s">
        <v>136</v>
      </c>
      <c r="B93" s="15" t="s">
        <v>121</v>
      </c>
      <c r="C93" s="1" t="s">
        <v>117</v>
      </c>
      <c r="D93" s="1" t="s">
        <v>36</v>
      </c>
      <c r="E93" s="8">
        <v>2022</v>
      </c>
      <c r="F93" s="4">
        <v>10</v>
      </c>
      <c r="G93" s="4">
        <v>20</v>
      </c>
      <c r="H93" s="4">
        <f>Tabela1[[#This Row],[VALOR V]]-Tabela1[[#This Row],[VALOR C]]</f>
        <v>10</v>
      </c>
    </row>
    <row r="94" spans="1:8" x14ac:dyDescent="0.25">
      <c r="A94" s="6" t="s">
        <v>137</v>
      </c>
      <c r="B94" s="15" t="s">
        <v>121</v>
      </c>
      <c r="C94" s="1" t="s">
        <v>117</v>
      </c>
      <c r="D94" s="1" t="s">
        <v>36</v>
      </c>
      <c r="E94" s="8">
        <v>2022</v>
      </c>
      <c r="F94" s="4">
        <v>10</v>
      </c>
      <c r="G94" s="4">
        <v>20</v>
      </c>
      <c r="H94" s="4">
        <f>Tabela1[[#This Row],[VALOR V]]-Tabela1[[#This Row],[VALOR C]]</f>
        <v>10</v>
      </c>
    </row>
    <row r="95" spans="1:8" x14ac:dyDescent="0.25">
      <c r="A95" s="6" t="s">
        <v>138</v>
      </c>
      <c r="B95" s="15" t="s">
        <v>121</v>
      </c>
      <c r="C95" s="1" t="s">
        <v>117</v>
      </c>
      <c r="D95" s="1" t="s">
        <v>36</v>
      </c>
      <c r="E95" s="8">
        <v>2022</v>
      </c>
      <c r="F95" s="4">
        <v>10</v>
      </c>
      <c r="G95" s="4">
        <v>33</v>
      </c>
      <c r="H95" s="4">
        <f>Tabela1[[#This Row],[VALOR V]]-Tabela1[[#This Row],[VALOR C]]</f>
        <v>23</v>
      </c>
    </row>
    <row r="96" spans="1:8" x14ac:dyDescent="0.25">
      <c r="A96" s="6" t="s">
        <v>139</v>
      </c>
      <c r="B96" s="15" t="s">
        <v>121</v>
      </c>
      <c r="C96" s="1" t="s">
        <v>117</v>
      </c>
      <c r="D96" s="1" t="s">
        <v>36</v>
      </c>
      <c r="E96" s="7">
        <v>2022</v>
      </c>
      <c r="F96" s="4">
        <v>10</v>
      </c>
      <c r="G96" s="4">
        <v>20</v>
      </c>
      <c r="H96" s="4">
        <f>Tabela1[[#This Row],[VALOR V]]-Tabela1[[#This Row],[VALOR C]]</f>
        <v>10</v>
      </c>
    </row>
    <row r="97" spans="1:8" x14ac:dyDescent="0.25">
      <c r="A97" s="6" t="s">
        <v>140</v>
      </c>
      <c r="B97" s="15" t="s">
        <v>121</v>
      </c>
      <c r="C97" s="1" t="s">
        <v>117</v>
      </c>
      <c r="D97" s="1" t="s">
        <v>36</v>
      </c>
      <c r="E97" s="7">
        <v>2022</v>
      </c>
      <c r="F97" s="4">
        <v>10</v>
      </c>
      <c r="G97" s="4">
        <v>20</v>
      </c>
      <c r="H97" s="4">
        <f>Tabela1[[#This Row],[VALOR V]]-Tabela1[[#This Row],[VALOR C]]</f>
        <v>10</v>
      </c>
    </row>
    <row r="98" spans="1:8" x14ac:dyDescent="0.25">
      <c r="A98" s="6" t="s">
        <v>141</v>
      </c>
      <c r="B98" s="15" t="s">
        <v>121</v>
      </c>
      <c r="C98" s="1" t="s">
        <v>117</v>
      </c>
      <c r="D98" s="1" t="s">
        <v>36</v>
      </c>
      <c r="E98" s="8">
        <v>2022</v>
      </c>
      <c r="F98" s="4">
        <v>10</v>
      </c>
      <c r="G98" s="4">
        <v>20</v>
      </c>
      <c r="H98" s="4">
        <f>Tabela1[[#This Row],[VALOR V]]-Tabela1[[#This Row],[VALOR C]]</f>
        <v>10</v>
      </c>
    </row>
    <row r="99" spans="1:8" x14ac:dyDescent="0.25">
      <c r="A99" s="6" t="s">
        <v>142</v>
      </c>
      <c r="B99" s="15" t="s">
        <v>121</v>
      </c>
      <c r="C99" s="1" t="s">
        <v>117</v>
      </c>
      <c r="D99" s="1" t="s">
        <v>36</v>
      </c>
      <c r="E99" s="8">
        <v>2022</v>
      </c>
      <c r="F99" s="4">
        <v>10</v>
      </c>
      <c r="G99" s="4">
        <v>20</v>
      </c>
      <c r="H99" s="4">
        <f>Tabela1[[#This Row],[VALOR V]]-Tabela1[[#This Row],[VALOR C]]</f>
        <v>10</v>
      </c>
    </row>
    <row r="100" spans="1:8" x14ac:dyDescent="0.25">
      <c r="A100" s="7" t="s">
        <v>143</v>
      </c>
      <c r="B100" s="14" t="s">
        <v>121</v>
      </c>
      <c r="C100" s="8" t="s">
        <v>117</v>
      </c>
      <c r="D100" s="1" t="s">
        <v>36</v>
      </c>
      <c r="E100" s="8">
        <v>2022</v>
      </c>
      <c r="F100" s="4">
        <v>10</v>
      </c>
      <c r="G100" s="4">
        <v>20</v>
      </c>
      <c r="H100" s="9">
        <f>Tabela1[[#This Row],[VALOR V]]-Tabela1[[#This Row],[VALOR C]]</f>
        <v>10</v>
      </c>
    </row>
    <row r="101" spans="1:8" x14ac:dyDescent="0.25">
      <c r="A101" s="6" t="s">
        <v>144</v>
      </c>
      <c r="B101" s="6" t="s">
        <v>145</v>
      </c>
      <c r="C101" s="1" t="s">
        <v>10</v>
      </c>
      <c r="D101" s="1" t="s">
        <v>69</v>
      </c>
      <c r="E101" s="8">
        <v>2022</v>
      </c>
      <c r="F101" s="4">
        <v>10</v>
      </c>
      <c r="G101" s="4">
        <v>20</v>
      </c>
      <c r="H101" s="4">
        <f>Tabela1[[#This Row],[VALOR V]]-Tabela1[[#This Row],[VALOR C]]</f>
        <v>10</v>
      </c>
    </row>
    <row r="102" spans="1:8" x14ac:dyDescent="0.25">
      <c r="A102" s="7" t="s">
        <v>146</v>
      </c>
      <c r="B102" s="7" t="s">
        <v>145</v>
      </c>
      <c r="C102" s="1" t="s">
        <v>10</v>
      </c>
      <c r="D102" s="1" t="s">
        <v>69</v>
      </c>
      <c r="E102" s="8">
        <v>2022</v>
      </c>
      <c r="F102" s="4">
        <v>10</v>
      </c>
      <c r="G102" s="4">
        <v>20</v>
      </c>
      <c r="H102" s="4">
        <f>Tabela1[[#This Row],[VALOR V]]-Tabela1[[#This Row],[VALOR C]]</f>
        <v>10</v>
      </c>
    </row>
    <row r="103" spans="1:8" x14ac:dyDescent="0.25">
      <c r="A103" s="6" t="s">
        <v>120</v>
      </c>
      <c r="B103" s="6" t="s">
        <v>108</v>
      </c>
      <c r="C103" s="1" t="s">
        <v>24</v>
      </c>
      <c r="D103" s="1" t="s">
        <v>69</v>
      </c>
      <c r="E103" s="7">
        <v>2022</v>
      </c>
      <c r="F103" s="4">
        <v>10</v>
      </c>
      <c r="G103" s="4">
        <v>20</v>
      </c>
      <c r="H103" s="4">
        <f>Tabela1[[#This Row],[VALOR V]]-Tabela1[[#This Row],[VALOR C]]</f>
        <v>10</v>
      </c>
    </row>
    <row r="104" spans="1:8" x14ac:dyDescent="0.25">
      <c r="A104" s="7" t="s">
        <v>147</v>
      </c>
      <c r="B104" s="7" t="s">
        <v>108</v>
      </c>
      <c r="C104" s="1" t="s">
        <v>23</v>
      </c>
      <c r="D104" s="1" t="s">
        <v>69</v>
      </c>
      <c r="E104" s="7">
        <v>2022</v>
      </c>
      <c r="F104" s="4">
        <v>10</v>
      </c>
      <c r="G104" s="4">
        <v>20</v>
      </c>
      <c r="H104" s="4">
        <f>Tabela1[[#This Row],[VALOR V]]-Tabela1[[#This Row],[VALOR C]]</f>
        <v>10</v>
      </c>
    </row>
    <row r="105" spans="1:8" x14ac:dyDescent="0.25">
      <c r="A105" s="6" t="s">
        <v>148</v>
      </c>
      <c r="B105" s="15" t="s">
        <v>149</v>
      </c>
      <c r="C105" s="1" t="s">
        <v>117</v>
      </c>
      <c r="D105" s="1" t="s">
        <v>69</v>
      </c>
      <c r="E105" s="8">
        <v>2022</v>
      </c>
      <c r="F105" s="4">
        <v>10</v>
      </c>
      <c r="G105" s="4">
        <v>20</v>
      </c>
      <c r="H105" s="4">
        <f>Tabela1[[#This Row],[VALOR V]]-Tabela1[[#This Row],[VALOR C]]</f>
        <v>10</v>
      </c>
    </row>
    <row r="106" spans="1:8" x14ac:dyDescent="0.25">
      <c r="A106" s="6" t="s">
        <v>115</v>
      </c>
      <c r="B106" s="15" t="s">
        <v>149</v>
      </c>
      <c r="C106" s="1" t="s">
        <v>117</v>
      </c>
      <c r="D106" s="1" t="s">
        <v>69</v>
      </c>
      <c r="E106" s="8">
        <v>2022</v>
      </c>
      <c r="F106" s="4">
        <v>10</v>
      </c>
      <c r="G106" s="4">
        <v>20</v>
      </c>
      <c r="H106" s="4">
        <f>Tabela1[[#This Row],[VALOR V]]-Tabela1[[#This Row],[VALOR C]]</f>
        <v>10</v>
      </c>
    </row>
    <row r="107" spans="1:8" x14ac:dyDescent="0.25">
      <c r="A107" s="6" t="s">
        <v>122</v>
      </c>
      <c r="B107" s="15" t="s">
        <v>149</v>
      </c>
      <c r="C107" s="1" t="s">
        <v>117</v>
      </c>
      <c r="D107" s="1" t="s">
        <v>69</v>
      </c>
      <c r="E107" s="8">
        <v>2022</v>
      </c>
      <c r="F107" s="4">
        <v>10</v>
      </c>
      <c r="G107" s="4">
        <v>20</v>
      </c>
      <c r="H107" s="4">
        <f>Tabela1[[#This Row],[VALOR V]]-Tabela1[[#This Row],[VALOR C]]</f>
        <v>10</v>
      </c>
    </row>
    <row r="108" spans="1:8" x14ac:dyDescent="0.25">
      <c r="A108" s="6" t="s">
        <v>123</v>
      </c>
      <c r="B108" s="15" t="s">
        <v>149</v>
      </c>
      <c r="C108" s="1" t="s">
        <v>117</v>
      </c>
      <c r="D108" s="1" t="s">
        <v>69</v>
      </c>
      <c r="E108" s="1">
        <v>2022</v>
      </c>
      <c r="F108" s="4">
        <v>10</v>
      </c>
      <c r="G108" s="4">
        <v>20</v>
      </c>
      <c r="H108" s="4">
        <f>Tabela1[[#This Row],[VALOR V]]-Tabela1[[#This Row],[VALOR C]]</f>
        <v>10</v>
      </c>
    </row>
    <row r="109" spans="1:8" x14ac:dyDescent="0.25">
      <c r="A109" s="6" t="s">
        <v>124</v>
      </c>
      <c r="B109" s="15" t="s">
        <v>149</v>
      </c>
      <c r="C109" s="1" t="s">
        <v>117</v>
      </c>
      <c r="D109" s="1" t="s">
        <v>69</v>
      </c>
      <c r="E109" s="1">
        <v>2022</v>
      </c>
      <c r="F109" s="4">
        <v>10</v>
      </c>
      <c r="G109" s="4">
        <v>20</v>
      </c>
      <c r="H109" s="4">
        <f>Tabela1[[#This Row],[VALOR V]]-Tabela1[[#This Row],[VALOR C]]</f>
        <v>10</v>
      </c>
    </row>
    <row r="110" spans="1:8" x14ac:dyDescent="0.25">
      <c r="A110" s="7" t="s">
        <v>125</v>
      </c>
      <c r="B110" s="14" t="s">
        <v>149</v>
      </c>
      <c r="C110" s="1" t="s">
        <v>117</v>
      </c>
      <c r="D110" s="1" t="s">
        <v>69</v>
      </c>
      <c r="E110" s="1">
        <v>2022</v>
      </c>
      <c r="F110" s="4">
        <v>10</v>
      </c>
      <c r="G110" s="4">
        <v>20</v>
      </c>
      <c r="H110" s="4">
        <f>Tabela1[[#This Row],[VALOR V]]-Tabela1[[#This Row],[VALOR C]]</f>
        <v>10</v>
      </c>
    </row>
    <row r="111" spans="1:8" x14ac:dyDescent="0.25">
      <c r="A111" s="16" t="s">
        <v>122</v>
      </c>
      <c r="B111" s="12" t="s">
        <v>116</v>
      </c>
      <c r="C111" s="6" t="s">
        <v>117</v>
      </c>
      <c r="D111" s="6" t="s">
        <v>76</v>
      </c>
      <c r="E111" s="6">
        <v>2022</v>
      </c>
      <c r="F111" s="4">
        <v>10</v>
      </c>
      <c r="G111" s="4">
        <v>20</v>
      </c>
      <c r="H111" s="4">
        <f>Tabela1[[#This Row],[VALOR V]]-Tabela1[[#This Row],[VALOR C]]</f>
        <v>10</v>
      </c>
    </row>
    <row r="112" spans="1:8" x14ac:dyDescent="0.25">
      <c r="A112" s="16" t="s">
        <v>123</v>
      </c>
      <c r="B112" s="12" t="s">
        <v>116</v>
      </c>
      <c r="C112" s="6" t="s">
        <v>117</v>
      </c>
      <c r="D112" s="6" t="s">
        <v>76</v>
      </c>
      <c r="E112" s="6">
        <v>2022</v>
      </c>
      <c r="F112" s="4">
        <v>10</v>
      </c>
      <c r="G112" s="4">
        <v>20</v>
      </c>
      <c r="H112" s="4">
        <f>Tabela1[[#This Row],[VALOR V]]-Tabela1[[#This Row],[VALOR C]]</f>
        <v>10</v>
      </c>
    </row>
    <row r="113" spans="1:8" x14ac:dyDescent="0.25">
      <c r="A113" s="13" t="s">
        <v>115</v>
      </c>
      <c r="B113" s="17" t="s">
        <v>152</v>
      </c>
      <c r="C113" s="7" t="s">
        <v>117</v>
      </c>
      <c r="D113" s="7" t="s">
        <v>76</v>
      </c>
      <c r="E113" s="7">
        <v>2022</v>
      </c>
      <c r="F113" s="4">
        <v>10</v>
      </c>
      <c r="G113" s="4">
        <v>20</v>
      </c>
      <c r="H113" s="9">
        <f>Tabela1[[#This Row],[VALOR V]]-Tabela1[[#This Row],[VALOR C]]</f>
        <v>10</v>
      </c>
    </row>
    <row r="114" spans="1:8" x14ac:dyDescent="0.25">
      <c r="A114" s="7" t="s">
        <v>153</v>
      </c>
      <c r="B114" s="7" t="s">
        <v>108</v>
      </c>
      <c r="C114" s="7" t="s">
        <v>23</v>
      </c>
      <c r="D114" s="7" t="s">
        <v>80</v>
      </c>
      <c r="E114" s="7">
        <v>2022</v>
      </c>
      <c r="F114" s="4">
        <v>10</v>
      </c>
      <c r="G114" s="4">
        <v>20</v>
      </c>
      <c r="H114" s="4">
        <f>Tabela1[[#This Row],[VALOR V]]-Tabela1[[#This Row],[VALOR C]]</f>
        <v>10</v>
      </c>
    </row>
    <row r="115" spans="1:8" x14ac:dyDescent="0.25">
      <c r="A115" s="12" t="s">
        <v>154</v>
      </c>
      <c r="B115" s="12" t="s">
        <v>121</v>
      </c>
      <c r="C115" s="6" t="s">
        <v>117</v>
      </c>
      <c r="D115" s="7" t="s">
        <v>80</v>
      </c>
      <c r="E115" s="6">
        <v>2022</v>
      </c>
      <c r="F115" s="4">
        <v>10</v>
      </c>
      <c r="G115" s="4">
        <v>20</v>
      </c>
      <c r="H115" s="4">
        <f>Tabela1[[#This Row],[VALOR V]]-Tabela1[[#This Row],[VALOR C]]</f>
        <v>10</v>
      </c>
    </row>
    <row r="116" spans="1:8" x14ac:dyDescent="0.25">
      <c r="A116" s="12" t="s">
        <v>126</v>
      </c>
      <c r="B116" s="12" t="s">
        <v>149</v>
      </c>
      <c r="C116" s="7" t="s">
        <v>117</v>
      </c>
      <c r="D116" s="7" t="s">
        <v>80</v>
      </c>
      <c r="E116" s="6">
        <v>2022</v>
      </c>
      <c r="F116" s="4">
        <v>10</v>
      </c>
      <c r="G116" s="4">
        <v>20</v>
      </c>
      <c r="H116" s="4">
        <f>Tabela1[[#This Row],[VALOR V]]-Tabela1[[#This Row],[VALOR C]]</f>
        <v>10</v>
      </c>
    </row>
    <row r="117" spans="1:8" x14ac:dyDescent="0.25">
      <c r="A117" s="17" t="s">
        <v>127</v>
      </c>
      <c r="B117" s="17" t="s">
        <v>149</v>
      </c>
      <c r="C117" s="7" t="s">
        <v>117</v>
      </c>
      <c r="D117" s="7" t="s">
        <v>80</v>
      </c>
      <c r="E117" s="7">
        <v>2022</v>
      </c>
      <c r="F117" s="4">
        <v>10</v>
      </c>
      <c r="G117" s="4">
        <v>20</v>
      </c>
      <c r="H117" s="9">
        <f>Tabela1[[#This Row],[VALOR V]]-Tabela1[[#This Row],[VALOR C]]</f>
        <v>10</v>
      </c>
    </row>
    <row r="118" spans="1:8" x14ac:dyDescent="0.25">
      <c r="A118" s="1" t="s">
        <v>68</v>
      </c>
      <c r="B118" s="1" t="s">
        <v>63</v>
      </c>
      <c r="C118" s="1" t="s">
        <v>10</v>
      </c>
      <c r="D118" s="1" t="s">
        <v>87</v>
      </c>
      <c r="E118" s="1">
        <v>2022</v>
      </c>
      <c r="F118" s="4">
        <v>10</v>
      </c>
      <c r="G118" s="4">
        <v>20</v>
      </c>
      <c r="H118" s="4">
        <f>Tabela1[[#This Row],[VALOR V]]-Tabela1[[#This Row],[VALOR C]]</f>
        <v>10</v>
      </c>
    </row>
    <row r="119" spans="1:8" x14ac:dyDescent="0.25">
      <c r="A119" s="1" t="s">
        <v>124</v>
      </c>
      <c r="B119" s="12" t="s">
        <v>116</v>
      </c>
      <c r="C119" s="1" t="s">
        <v>117</v>
      </c>
      <c r="D119" s="1" t="s">
        <v>93</v>
      </c>
      <c r="E119" s="1">
        <v>2022</v>
      </c>
      <c r="F119" s="4">
        <v>10</v>
      </c>
      <c r="G119" s="4">
        <v>20</v>
      </c>
      <c r="H119" s="4">
        <f>Tabela1[[#This Row],[VALOR V]]-Tabela1[[#This Row],[VALOR C]]</f>
        <v>10</v>
      </c>
    </row>
    <row r="120" spans="1:8" x14ac:dyDescent="0.25">
      <c r="A120" s="1" t="s">
        <v>125</v>
      </c>
      <c r="B120" s="12" t="s">
        <v>116</v>
      </c>
      <c r="C120" s="1" t="s">
        <v>117</v>
      </c>
      <c r="D120" s="1" t="s">
        <v>93</v>
      </c>
      <c r="E120" s="1">
        <v>2022</v>
      </c>
      <c r="F120" s="4">
        <v>10</v>
      </c>
      <c r="G120" s="4">
        <v>20</v>
      </c>
      <c r="H120" s="4">
        <f>Tabela1[[#This Row],[VALOR V]]-Tabela1[[#This Row],[VALOR C]]</f>
        <v>10</v>
      </c>
    </row>
    <row r="121" spans="1:8" x14ac:dyDescent="0.25">
      <c r="A121" s="1" t="s">
        <v>115</v>
      </c>
      <c r="B121" s="1" t="s">
        <v>170</v>
      </c>
      <c r="C121" s="1" t="s">
        <v>117</v>
      </c>
      <c r="D121" s="1" t="s">
        <v>100</v>
      </c>
      <c r="E121" s="6">
        <v>2022</v>
      </c>
      <c r="F121" s="4">
        <v>10</v>
      </c>
      <c r="G121" s="4">
        <v>20</v>
      </c>
      <c r="H121" s="4">
        <f>Tabela1[[#This Row],[VALOR V]]-Tabela1[[#This Row],[VALOR C]]</f>
        <v>10</v>
      </c>
    </row>
    <row r="122" spans="1:8" x14ac:dyDescent="0.25">
      <c r="A122" s="1" t="s">
        <v>122</v>
      </c>
      <c r="B122" s="1" t="s">
        <v>170</v>
      </c>
      <c r="C122" s="1" t="s">
        <v>117</v>
      </c>
      <c r="D122" s="1" t="s">
        <v>100</v>
      </c>
      <c r="E122" s="6">
        <v>2022</v>
      </c>
      <c r="F122" s="4">
        <v>10</v>
      </c>
      <c r="G122" s="4">
        <v>20</v>
      </c>
      <c r="H122" s="4">
        <f>Tabela1[[#This Row],[VALOR V]]-Tabela1[[#This Row],[VALOR C]]</f>
        <v>10</v>
      </c>
    </row>
    <row r="123" spans="1:8" x14ac:dyDescent="0.25">
      <c r="A123" s="1" t="s">
        <v>123</v>
      </c>
      <c r="B123" s="1" t="s">
        <v>170</v>
      </c>
      <c r="C123" s="1" t="s">
        <v>117</v>
      </c>
      <c r="D123" s="1" t="s">
        <v>100</v>
      </c>
      <c r="E123" s="7">
        <v>2022</v>
      </c>
      <c r="F123" s="4">
        <v>10</v>
      </c>
      <c r="G123" s="4">
        <v>20</v>
      </c>
      <c r="H123" s="4">
        <f>Tabela1[[#This Row],[VALOR V]]-Tabela1[[#This Row],[VALOR C]]</f>
        <v>10</v>
      </c>
    </row>
    <row r="124" spans="1:8" x14ac:dyDescent="0.25">
      <c r="A124" s="1" t="s">
        <v>124</v>
      </c>
      <c r="B124" s="1" t="s">
        <v>170</v>
      </c>
      <c r="C124" s="1" t="s">
        <v>117</v>
      </c>
      <c r="D124" s="1" t="s">
        <v>100</v>
      </c>
      <c r="E124" s="7">
        <v>2022</v>
      </c>
      <c r="F124" s="4">
        <v>10</v>
      </c>
      <c r="G124" s="4">
        <v>20</v>
      </c>
      <c r="H124" s="4">
        <f>Tabela1[[#This Row],[VALOR V]]-Tabela1[[#This Row],[VALOR C]]</f>
        <v>10</v>
      </c>
    </row>
    <row r="125" spans="1:8" x14ac:dyDescent="0.25">
      <c r="A125" s="1" t="s">
        <v>125</v>
      </c>
      <c r="B125" s="1" t="s">
        <v>170</v>
      </c>
      <c r="C125" s="1" t="s">
        <v>117</v>
      </c>
      <c r="D125" s="1" t="s">
        <v>100</v>
      </c>
      <c r="E125" s="6">
        <v>2022</v>
      </c>
      <c r="F125" s="4">
        <v>10</v>
      </c>
      <c r="G125" s="4">
        <v>20</v>
      </c>
      <c r="H125" s="4">
        <f>Tabela1[[#This Row],[VALOR V]]-Tabela1[[#This Row],[VALOR C]]</f>
        <v>10</v>
      </c>
    </row>
    <row r="126" spans="1:8" x14ac:dyDescent="0.25">
      <c r="A126" s="1" t="s">
        <v>126</v>
      </c>
      <c r="B126" s="1" t="s">
        <v>170</v>
      </c>
      <c r="C126" s="1" t="s">
        <v>117</v>
      </c>
      <c r="D126" s="1" t="s">
        <v>100</v>
      </c>
      <c r="E126" s="6">
        <v>2022</v>
      </c>
      <c r="F126" s="4">
        <v>10</v>
      </c>
      <c r="G126" s="4">
        <v>20</v>
      </c>
      <c r="H126" s="4">
        <f>Tabela1[[#This Row],[VALOR V]]-Tabela1[[#This Row],[VALOR C]]</f>
        <v>10</v>
      </c>
    </row>
    <row r="127" spans="1:8" x14ac:dyDescent="0.25">
      <c r="A127" s="1" t="s">
        <v>128</v>
      </c>
      <c r="B127" s="1" t="s">
        <v>149</v>
      </c>
      <c r="C127" s="1" t="s">
        <v>117</v>
      </c>
      <c r="D127" s="1" t="s">
        <v>100</v>
      </c>
      <c r="E127" s="7">
        <v>2022</v>
      </c>
      <c r="F127" s="4">
        <v>10</v>
      </c>
      <c r="G127" s="4">
        <v>20</v>
      </c>
      <c r="H127" s="4">
        <f>Tabela1[[#This Row],[VALOR V]]-Tabela1[[#This Row],[VALOR C]]</f>
        <v>10</v>
      </c>
    </row>
    <row r="128" spans="1:8" x14ac:dyDescent="0.25">
      <c r="A128" s="1" t="s">
        <v>129</v>
      </c>
      <c r="B128" s="1" t="s">
        <v>149</v>
      </c>
      <c r="C128" s="1" t="s">
        <v>117</v>
      </c>
      <c r="D128" s="1" t="s">
        <v>100</v>
      </c>
      <c r="E128" s="1">
        <v>2022</v>
      </c>
      <c r="F128" s="4">
        <v>10</v>
      </c>
      <c r="G128" s="4">
        <v>20</v>
      </c>
      <c r="H128" s="4">
        <f>Tabela1[[#This Row],[VALOR V]]-Tabela1[[#This Row],[VALOR C]]</f>
        <v>10</v>
      </c>
    </row>
    <row r="129" spans="1:8" x14ac:dyDescent="0.25">
      <c r="A129" s="1" t="s">
        <v>130</v>
      </c>
      <c r="B129" s="1" t="s">
        <v>149</v>
      </c>
      <c r="C129" s="1" t="s">
        <v>117</v>
      </c>
      <c r="D129" s="1" t="s">
        <v>100</v>
      </c>
      <c r="E129" s="1">
        <v>2022</v>
      </c>
      <c r="F129" s="4">
        <v>10</v>
      </c>
      <c r="G129" s="4">
        <v>20</v>
      </c>
      <c r="H129" s="4">
        <f>Tabela1[[#This Row],[VALOR V]]-Tabela1[[#This Row],[VALOR C]]</f>
        <v>10</v>
      </c>
    </row>
    <row r="130" spans="1:8" x14ac:dyDescent="0.25">
      <c r="A130" s="1" t="s">
        <v>171</v>
      </c>
      <c r="B130" s="15" t="s">
        <v>121</v>
      </c>
      <c r="C130" s="1" t="s">
        <v>117</v>
      </c>
      <c r="D130" s="1" t="s">
        <v>100</v>
      </c>
      <c r="E130" s="1">
        <v>2022</v>
      </c>
      <c r="F130" s="4">
        <v>10</v>
      </c>
      <c r="G130" s="4">
        <v>20</v>
      </c>
      <c r="H130" s="4">
        <f>Tabela1[[#This Row],[VALOR V]]-Tabela1[[#This Row],[VALOR C]]</f>
        <v>10</v>
      </c>
    </row>
    <row r="131" spans="1:8" x14ac:dyDescent="0.25">
      <c r="A131" s="1" t="s">
        <v>114</v>
      </c>
      <c r="B131" s="6" t="s">
        <v>108</v>
      </c>
      <c r="C131" s="1" t="s">
        <v>23</v>
      </c>
      <c r="D131" s="1" t="s">
        <v>100</v>
      </c>
      <c r="E131" s="6">
        <v>2022</v>
      </c>
      <c r="F131" s="4">
        <v>10</v>
      </c>
      <c r="G131" s="4">
        <v>20</v>
      </c>
      <c r="H131" s="4">
        <f>Tabela1[[#This Row],[VALOR V]]-Tabela1[[#This Row],[VALOR C]]</f>
        <v>10</v>
      </c>
    </row>
    <row r="132" spans="1:8" x14ac:dyDescent="0.25">
      <c r="A132" s="1" t="s">
        <v>118</v>
      </c>
      <c r="B132" s="6" t="s">
        <v>108</v>
      </c>
      <c r="C132" s="1" t="s">
        <v>23</v>
      </c>
      <c r="D132" s="1" t="s">
        <v>100</v>
      </c>
      <c r="E132" s="7">
        <v>2022</v>
      </c>
      <c r="F132" s="4">
        <v>10</v>
      </c>
      <c r="G132" s="4">
        <v>20</v>
      </c>
      <c r="H132" s="4">
        <f>Tabela1[[#This Row],[VALOR V]]-Tabela1[[#This Row],[VALOR C]]</f>
        <v>10</v>
      </c>
    </row>
    <row r="133" spans="1:8" x14ac:dyDescent="0.25">
      <c r="A133" s="1" t="s">
        <v>172</v>
      </c>
      <c r="B133" s="6" t="s">
        <v>108</v>
      </c>
      <c r="C133" s="1" t="s">
        <v>23</v>
      </c>
      <c r="D133" s="1" t="s">
        <v>100</v>
      </c>
      <c r="E133" s="7">
        <v>2022</v>
      </c>
      <c r="F133" s="4">
        <v>10</v>
      </c>
      <c r="G133" s="4">
        <v>20</v>
      </c>
      <c r="H133" s="4">
        <f>Tabela1[[#This Row],[VALOR V]]-Tabela1[[#This Row],[VALOR C]]</f>
        <v>10</v>
      </c>
    </row>
    <row r="134" spans="1:8" x14ac:dyDescent="0.25">
      <c r="A134" s="1" t="s">
        <v>173</v>
      </c>
      <c r="B134" s="6" t="s">
        <v>108</v>
      </c>
      <c r="C134" s="1" t="s">
        <v>23</v>
      </c>
      <c r="D134" s="1" t="s">
        <v>100</v>
      </c>
      <c r="E134" s="6">
        <v>2022</v>
      </c>
      <c r="F134" s="4">
        <v>10</v>
      </c>
      <c r="G134" s="4">
        <v>20</v>
      </c>
      <c r="H134" s="4">
        <f>Tabela1[[#This Row],[VALOR V]]-Tabela1[[#This Row],[VALOR C]]</f>
        <v>10</v>
      </c>
    </row>
    <row r="135" spans="1:8" x14ac:dyDescent="0.25">
      <c r="A135" s="1" t="s">
        <v>120</v>
      </c>
      <c r="B135" s="6" t="s">
        <v>108</v>
      </c>
      <c r="C135" s="1" t="s">
        <v>23</v>
      </c>
      <c r="D135" s="1" t="s">
        <v>100</v>
      </c>
      <c r="E135" s="6">
        <v>2022</v>
      </c>
      <c r="F135" s="4">
        <v>10</v>
      </c>
      <c r="G135" s="4">
        <v>20</v>
      </c>
      <c r="H135" s="4">
        <f>Tabela1[[#This Row],[VALOR V]]-Tabela1[[#This Row],[VALOR C]]</f>
        <v>10</v>
      </c>
    </row>
    <row r="136" spans="1:8" x14ac:dyDescent="0.25">
      <c r="A136" s="1" t="s">
        <v>174</v>
      </c>
      <c r="B136" s="6" t="s">
        <v>108</v>
      </c>
      <c r="C136" s="1" t="s">
        <v>23</v>
      </c>
      <c r="D136" s="1" t="s">
        <v>100</v>
      </c>
      <c r="E136" s="7">
        <v>2022</v>
      </c>
      <c r="F136" s="4">
        <v>10</v>
      </c>
      <c r="G136" s="4">
        <v>20</v>
      </c>
      <c r="H136" s="4">
        <f>Tabela1[[#This Row],[VALOR V]]-Tabela1[[#This Row],[VALOR C]]</f>
        <v>10</v>
      </c>
    </row>
    <row r="137" spans="1:8" x14ac:dyDescent="0.25">
      <c r="A137" s="1" t="s">
        <v>175</v>
      </c>
      <c r="B137" s="6" t="s">
        <v>108</v>
      </c>
      <c r="C137" s="1" t="s">
        <v>23</v>
      </c>
      <c r="D137" s="1" t="s">
        <v>100</v>
      </c>
      <c r="E137" s="1">
        <v>2022</v>
      </c>
      <c r="F137" s="4">
        <v>10</v>
      </c>
      <c r="G137" s="4">
        <v>20</v>
      </c>
      <c r="H137" s="4">
        <f>Tabela1[[#This Row],[VALOR V]]-Tabela1[[#This Row],[VALOR C]]</f>
        <v>10</v>
      </c>
    </row>
    <row r="138" spans="1:8" x14ac:dyDescent="0.25">
      <c r="A138" s="1" t="s">
        <v>176</v>
      </c>
      <c r="B138" s="6" t="s">
        <v>108</v>
      </c>
      <c r="C138" s="1" t="s">
        <v>23</v>
      </c>
      <c r="D138" s="1" t="s">
        <v>100</v>
      </c>
      <c r="E138" s="1">
        <v>2022</v>
      </c>
      <c r="F138" s="4">
        <v>10</v>
      </c>
      <c r="G138" s="4">
        <v>20</v>
      </c>
      <c r="H138" s="4">
        <f>Tabela1[[#This Row],[VALOR V]]-Tabela1[[#This Row],[VALOR C]]</f>
        <v>10</v>
      </c>
    </row>
    <row r="139" spans="1:8" x14ac:dyDescent="0.25">
      <c r="A139" s="1" t="s">
        <v>119</v>
      </c>
      <c r="B139" s="6" t="s">
        <v>108</v>
      </c>
      <c r="C139" s="1" t="s">
        <v>23</v>
      </c>
      <c r="D139" s="1" t="s">
        <v>100</v>
      </c>
      <c r="E139" s="1">
        <v>2022</v>
      </c>
      <c r="F139" s="4">
        <v>10</v>
      </c>
      <c r="G139" s="4">
        <v>20</v>
      </c>
      <c r="H139" s="4">
        <f>Tabela1[[#This Row],[VALOR V]]-Tabela1[[#This Row],[VALOR C]]</f>
        <v>10</v>
      </c>
    </row>
  </sheetData>
  <sheetProtection algorithmName="SHA-512" hashValue="QxlO2wETe1rHg96yWwij0WPLX95QeDhsHAT9AL1Nz8/IVcYiuGXpnxtgRTmRs8doLGIy408SrXE2vMGKnmuefw==" saltValue="2HOmrAm8oy2cmCFqxyir7Q==" spinCount="100000" sheet="1" objects="1" scenarios="1" selectLockedCells="1" autoFilter="0" pivotTables="0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AG36"/>
  <sheetViews>
    <sheetView showGridLines="0" topLeftCell="S1" workbookViewId="0">
      <selection activeCell="U9" sqref="A1:XFD1048576"/>
    </sheetView>
  </sheetViews>
  <sheetFormatPr defaultRowHeight="15" x14ac:dyDescent="0.25"/>
  <cols>
    <col min="1" max="1" width="18" style="2" bestFit="1" customWidth="1"/>
    <col min="2" max="2" width="17.5703125" style="2" bestFit="1" customWidth="1"/>
    <col min="3" max="3" width="5.7109375" style="2" customWidth="1"/>
    <col min="4" max="4" width="18" style="2" bestFit="1" customWidth="1"/>
    <col min="5" max="5" width="16.7109375" style="2" customWidth="1"/>
    <col min="6" max="6" width="16.85546875" style="2" customWidth="1"/>
    <col min="7" max="7" width="17.7109375" style="2" bestFit="1" customWidth="1"/>
    <col min="8" max="8" width="5.7109375" style="2" customWidth="1"/>
    <col min="9" max="9" width="18" style="2" bestFit="1" customWidth="1"/>
    <col min="10" max="10" width="21.85546875" style="2" bestFit="1" customWidth="1"/>
    <col min="11" max="11" width="5.7109375" style="2" customWidth="1"/>
    <col min="12" max="12" width="18" style="2" bestFit="1" customWidth="1"/>
    <col min="13" max="13" width="16.7109375" style="2" bestFit="1" customWidth="1"/>
    <col min="14" max="14" width="16.85546875" style="2" bestFit="1" customWidth="1"/>
    <col min="15" max="15" width="17.7109375" style="2" bestFit="1" customWidth="1"/>
    <col min="16" max="16" width="5.7109375" style="2" customWidth="1"/>
    <col min="17" max="17" width="18" style="2" bestFit="1" customWidth="1"/>
    <col min="18" max="18" width="21.85546875" style="2" bestFit="1" customWidth="1"/>
    <col min="19" max="19" width="5.7109375" style="2" customWidth="1"/>
    <col min="20" max="20" width="18" style="2" bestFit="1" customWidth="1"/>
    <col min="21" max="21" width="16.7109375" style="2" bestFit="1" customWidth="1"/>
    <col min="22" max="22" width="16.85546875" style="2" bestFit="1" customWidth="1"/>
    <col min="23" max="23" width="17.7109375" style="2" bestFit="1" customWidth="1"/>
    <col min="24" max="24" width="5.7109375" style="2" customWidth="1"/>
    <col min="25" max="25" width="34.28515625" style="2" bestFit="1" customWidth="1"/>
    <col min="26" max="26" width="21.85546875" style="2" bestFit="1" customWidth="1"/>
    <col min="27" max="27" width="5.7109375" style="2" customWidth="1"/>
    <col min="28" max="28" width="34.28515625" style="2" bestFit="1" customWidth="1"/>
    <col min="29" max="29" width="16.7109375" style="2" bestFit="1" customWidth="1"/>
    <col min="30" max="30" width="16.85546875" style="2" bestFit="1" customWidth="1"/>
    <col min="31" max="31" width="17.7109375" style="2" bestFit="1" customWidth="1"/>
    <col min="32" max="32" width="9.140625" style="2"/>
    <col min="33" max="33" width="21.140625" style="2" bestFit="1" customWidth="1"/>
    <col min="34" max="16384" width="9.140625" style="2"/>
  </cols>
  <sheetData>
    <row r="1" spans="1:33" x14ac:dyDescent="0.25">
      <c r="A1" s="18" t="s">
        <v>165</v>
      </c>
      <c r="B1" s="18"/>
      <c r="D1" s="18" t="s">
        <v>166</v>
      </c>
      <c r="E1" s="18"/>
      <c r="F1" s="18"/>
      <c r="G1" s="18"/>
      <c r="I1" s="18" t="s">
        <v>163</v>
      </c>
      <c r="J1" s="18"/>
      <c r="L1" s="18" t="s">
        <v>167</v>
      </c>
      <c r="M1" s="18"/>
      <c r="N1" s="18"/>
      <c r="O1" s="18"/>
      <c r="Q1" s="18" t="s">
        <v>164</v>
      </c>
      <c r="R1" s="18"/>
      <c r="T1" s="18" t="s">
        <v>168</v>
      </c>
      <c r="U1" s="18"/>
      <c r="V1" s="18"/>
      <c r="W1" s="18"/>
      <c r="Y1" s="18" t="s">
        <v>162</v>
      </c>
      <c r="Z1" s="18"/>
      <c r="AB1" s="18" t="s">
        <v>169</v>
      </c>
      <c r="AC1" s="18"/>
      <c r="AD1" s="18"/>
      <c r="AE1" s="18"/>
    </row>
    <row r="2" spans="1:33" x14ac:dyDescent="0.25">
      <c r="A2" s="18"/>
      <c r="B2" s="18"/>
      <c r="D2" s="18"/>
      <c r="E2" s="18"/>
      <c r="F2" s="18"/>
      <c r="G2" s="18"/>
      <c r="I2" s="18"/>
      <c r="J2" s="18"/>
      <c r="L2" s="18"/>
      <c r="M2" s="18"/>
      <c r="N2" s="18"/>
      <c r="O2" s="18"/>
      <c r="Q2" s="18"/>
      <c r="R2" s="18"/>
      <c r="T2" s="18"/>
      <c r="U2" s="18"/>
      <c r="V2" s="18"/>
      <c r="W2" s="18"/>
      <c r="Y2" s="18"/>
      <c r="Z2" s="18"/>
      <c r="AB2" s="18"/>
      <c r="AC2" s="18"/>
      <c r="AD2" s="18"/>
      <c r="AE2" s="18"/>
    </row>
    <row r="3" spans="1:33" x14ac:dyDescent="0.25">
      <c r="A3" s="19" t="s">
        <v>155</v>
      </c>
      <c r="B3" s="20" t="s">
        <v>157</v>
      </c>
      <c r="D3" s="21" t="s">
        <v>155</v>
      </c>
      <c r="E3" s="22" t="s">
        <v>160</v>
      </c>
      <c r="F3" s="22" t="s">
        <v>161</v>
      </c>
      <c r="G3" s="22" t="s">
        <v>159</v>
      </c>
      <c r="I3" s="19" t="s">
        <v>155</v>
      </c>
      <c r="J3" s="20" t="s">
        <v>158</v>
      </c>
      <c r="L3" s="19" t="s">
        <v>155</v>
      </c>
      <c r="M3" s="20" t="s">
        <v>160</v>
      </c>
      <c r="N3" s="20" t="s">
        <v>161</v>
      </c>
      <c r="O3" s="20" t="s">
        <v>159</v>
      </c>
      <c r="Q3" s="19" t="s">
        <v>155</v>
      </c>
      <c r="R3" s="20" t="s">
        <v>158</v>
      </c>
      <c r="T3" s="19" t="s">
        <v>155</v>
      </c>
      <c r="U3" s="20" t="s">
        <v>160</v>
      </c>
      <c r="V3" s="20" t="s">
        <v>161</v>
      </c>
      <c r="W3" s="20" t="s">
        <v>159</v>
      </c>
      <c r="Y3" s="19" t="s">
        <v>155</v>
      </c>
      <c r="Z3" s="20" t="s">
        <v>158</v>
      </c>
      <c r="AB3" s="19" t="s">
        <v>155</v>
      </c>
      <c r="AC3" s="20" t="s">
        <v>160</v>
      </c>
      <c r="AD3" s="20" t="s">
        <v>161</v>
      </c>
      <c r="AE3" s="20" t="s">
        <v>159</v>
      </c>
      <c r="AG3" s="3" t="s">
        <v>178</v>
      </c>
    </row>
    <row r="4" spans="1:33" x14ac:dyDescent="0.25">
      <c r="A4" s="23" t="s">
        <v>117</v>
      </c>
      <c r="B4" s="24">
        <v>48</v>
      </c>
      <c r="D4" s="23" t="s">
        <v>117</v>
      </c>
      <c r="E4" s="25">
        <v>466</v>
      </c>
      <c r="F4" s="25">
        <v>973</v>
      </c>
      <c r="G4" s="25">
        <v>507</v>
      </c>
      <c r="I4" s="23" t="s">
        <v>13</v>
      </c>
      <c r="J4" s="24">
        <v>4</v>
      </c>
      <c r="L4" s="23" t="s">
        <v>36</v>
      </c>
      <c r="M4" s="26">
        <v>470</v>
      </c>
      <c r="N4" s="26">
        <v>1017</v>
      </c>
      <c r="O4" s="26">
        <v>547</v>
      </c>
      <c r="Q4" s="23">
        <v>2022</v>
      </c>
      <c r="R4" s="24">
        <v>72</v>
      </c>
      <c r="T4" s="23">
        <v>2022</v>
      </c>
      <c r="U4" s="26">
        <v>716</v>
      </c>
      <c r="V4" s="26">
        <v>1483</v>
      </c>
      <c r="W4" s="26">
        <v>767</v>
      </c>
      <c r="Y4" s="23" t="s">
        <v>121</v>
      </c>
      <c r="Z4" s="24">
        <v>25</v>
      </c>
      <c r="AB4" s="23" t="s">
        <v>121</v>
      </c>
      <c r="AC4" s="27">
        <v>236</v>
      </c>
      <c r="AD4" s="27">
        <v>513</v>
      </c>
      <c r="AE4" s="27">
        <v>277</v>
      </c>
      <c r="AG4" s="3" t="s">
        <v>177</v>
      </c>
    </row>
    <row r="5" spans="1:33" x14ac:dyDescent="0.25">
      <c r="A5" s="23" t="s">
        <v>10</v>
      </c>
      <c r="B5" s="24">
        <v>43</v>
      </c>
      <c r="D5" s="23" t="s">
        <v>10</v>
      </c>
      <c r="E5" s="25">
        <v>451</v>
      </c>
      <c r="F5" s="25">
        <v>852</v>
      </c>
      <c r="G5" s="25">
        <v>401</v>
      </c>
      <c r="I5" s="23" t="s">
        <v>25</v>
      </c>
      <c r="J5" s="24">
        <v>9</v>
      </c>
      <c r="L5" s="23" t="s">
        <v>69</v>
      </c>
      <c r="M5" s="26">
        <v>231</v>
      </c>
      <c r="N5" s="26">
        <v>482</v>
      </c>
      <c r="O5" s="26">
        <v>251</v>
      </c>
      <c r="Q5" s="23">
        <v>2021</v>
      </c>
      <c r="R5" s="24">
        <v>66</v>
      </c>
      <c r="T5" s="23">
        <v>2021</v>
      </c>
      <c r="U5" s="26">
        <v>675</v>
      </c>
      <c r="V5" s="26">
        <v>1361</v>
      </c>
      <c r="W5" s="26">
        <v>686</v>
      </c>
      <c r="Y5" s="23" t="s">
        <v>108</v>
      </c>
      <c r="Z5" s="24">
        <v>21</v>
      </c>
      <c r="AB5" s="23" t="s">
        <v>108</v>
      </c>
      <c r="AC5" s="27">
        <v>220</v>
      </c>
      <c r="AD5" s="27">
        <v>450</v>
      </c>
      <c r="AE5" s="27">
        <v>230</v>
      </c>
      <c r="AG5" s="5">
        <v>44875</v>
      </c>
    </row>
    <row r="6" spans="1:33" x14ac:dyDescent="0.25">
      <c r="A6" s="23" t="s">
        <v>37</v>
      </c>
      <c r="B6" s="24">
        <v>23</v>
      </c>
      <c r="D6" s="23" t="s">
        <v>37</v>
      </c>
      <c r="E6" s="25">
        <v>224</v>
      </c>
      <c r="F6" s="25">
        <v>519</v>
      </c>
      <c r="G6" s="25">
        <v>295</v>
      </c>
      <c r="I6" s="23" t="s">
        <v>36</v>
      </c>
      <c r="J6" s="24">
        <v>48</v>
      </c>
      <c r="L6" s="23" t="s">
        <v>100</v>
      </c>
      <c r="M6" s="26">
        <v>250</v>
      </c>
      <c r="N6" s="26">
        <v>480</v>
      </c>
      <c r="O6" s="26">
        <v>230</v>
      </c>
      <c r="Q6" s="23" t="s">
        <v>156</v>
      </c>
      <c r="R6" s="24">
        <v>138</v>
      </c>
      <c r="T6" s="23" t="s">
        <v>156</v>
      </c>
      <c r="U6" s="26">
        <v>1391</v>
      </c>
      <c r="V6" s="26">
        <v>2844</v>
      </c>
      <c r="W6" s="26">
        <v>1453</v>
      </c>
      <c r="Y6" s="23" t="s">
        <v>149</v>
      </c>
      <c r="Z6" s="24">
        <v>11</v>
      </c>
      <c r="AB6" s="23" t="s">
        <v>149</v>
      </c>
      <c r="AC6" s="27">
        <v>110</v>
      </c>
      <c r="AD6" s="27">
        <v>220</v>
      </c>
      <c r="AE6" s="27">
        <v>110</v>
      </c>
    </row>
    <row r="7" spans="1:33" x14ac:dyDescent="0.25">
      <c r="A7" s="23" t="s">
        <v>23</v>
      </c>
      <c r="B7" s="24">
        <v>15</v>
      </c>
      <c r="D7" s="23" t="s">
        <v>23</v>
      </c>
      <c r="E7" s="25">
        <v>160</v>
      </c>
      <c r="F7" s="25">
        <v>300</v>
      </c>
      <c r="G7" s="25">
        <v>140</v>
      </c>
      <c r="I7" s="23" t="s">
        <v>69</v>
      </c>
      <c r="J7" s="24">
        <v>23</v>
      </c>
      <c r="L7" s="23" t="s">
        <v>25</v>
      </c>
      <c r="M7" s="26">
        <v>90</v>
      </c>
      <c r="N7" s="26">
        <v>165</v>
      </c>
      <c r="O7" s="26">
        <v>75</v>
      </c>
      <c r="Y7" s="23" t="s">
        <v>63</v>
      </c>
      <c r="Z7" s="24">
        <v>6</v>
      </c>
      <c r="AB7" s="23" t="s">
        <v>35</v>
      </c>
      <c r="AC7" s="27">
        <v>51</v>
      </c>
      <c r="AD7" s="27">
        <v>124</v>
      </c>
      <c r="AE7" s="27">
        <v>73</v>
      </c>
    </row>
    <row r="8" spans="1:33" x14ac:dyDescent="0.25">
      <c r="A8" s="23" t="s">
        <v>24</v>
      </c>
      <c r="B8" s="24">
        <v>9</v>
      </c>
      <c r="D8" s="23" t="s">
        <v>24</v>
      </c>
      <c r="E8" s="25">
        <v>90</v>
      </c>
      <c r="F8" s="25">
        <v>200</v>
      </c>
      <c r="G8" s="25">
        <v>110</v>
      </c>
      <c r="I8" s="23" t="s">
        <v>76</v>
      </c>
      <c r="J8" s="24">
        <v>7</v>
      </c>
      <c r="L8" s="23" t="s">
        <v>80</v>
      </c>
      <c r="M8" s="26">
        <v>70</v>
      </c>
      <c r="N8" s="26">
        <v>140</v>
      </c>
      <c r="O8" s="26">
        <v>70</v>
      </c>
      <c r="Y8" s="23" t="s">
        <v>33</v>
      </c>
      <c r="Z8" s="24">
        <v>6</v>
      </c>
      <c r="AB8" s="23" t="s">
        <v>57</v>
      </c>
      <c r="AC8" s="27">
        <v>50</v>
      </c>
      <c r="AD8" s="27">
        <v>120</v>
      </c>
      <c r="AE8" s="27">
        <v>70</v>
      </c>
    </row>
    <row r="9" spans="1:33" x14ac:dyDescent="0.25">
      <c r="A9" s="23" t="s">
        <v>156</v>
      </c>
      <c r="B9" s="24">
        <v>138</v>
      </c>
      <c r="D9" s="23" t="s">
        <v>156</v>
      </c>
      <c r="E9" s="25">
        <v>1391</v>
      </c>
      <c r="F9" s="25">
        <v>2844</v>
      </c>
      <c r="G9" s="25">
        <v>1453</v>
      </c>
      <c r="I9" s="23" t="s">
        <v>80</v>
      </c>
      <c r="J9" s="24">
        <v>7</v>
      </c>
      <c r="L9" s="23" t="s">
        <v>76</v>
      </c>
      <c r="M9" s="26">
        <v>70</v>
      </c>
      <c r="N9" s="26">
        <v>140</v>
      </c>
      <c r="O9" s="26">
        <v>70</v>
      </c>
      <c r="Y9" s="23" t="s">
        <v>170</v>
      </c>
      <c r="Z9" s="24">
        <v>6</v>
      </c>
      <c r="AB9" s="23" t="s">
        <v>170</v>
      </c>
      <c r="AC9" s="27">
        <v>60</v>
      </c>
      <c r="AD9" s="27">
        <v>120</v>
      </c>
      <c r="AE9" s="27">
        <v>60</v>
      </c>
    </row>
    <row r="10" spans="1:33" x14ac:dyDescent="0.25">
      <c r="I10" s="23" t="s">
        <v>93</v>
      </c>
      <c r="J10" s="24">
        <v>6</v>
      </c>
      <c r="L10" s="23" t="s">
        <v>110</v>
      </c>
      <c r="M10" s="26">
        <v>60</v>
      </c>
      <c r="N10" s="26">
        <v>120</v>
      </c>
      <c r="O10" s="26">
        <v>60</v>
      </c>
      <c r="Y10" s="23" t="s">
        <v>57</v>
      </c>
      <c r="Z10" s="24">
        <v>5</v>
      </c>
      <c r="AB10" s="23" t="s">
        <v>63</v>
      </c>
      <c r="AC10" s="27">
        <v>60</v>
      </c>
      <c r="AD10" s="27">
        <v>120</v>
      </c>
      <c r="AE10" s="27">
        <v>60</v>
      </c>
    </row>
    <row r="11" spans="1:33" x14ac:dyDescent="0.25">
      <c r="I11" s="23" t="s">
        <v>87</v>
      </c>
      <c r="J11" s="24">
        <v>5</v>
      </c>
      <c r="L11" s="23" t="s">
        <v>93</v>
      </c>
      <c r="M11" s="26">
        <v>60</v>
      </c>
      <c r="N11" s="26">
        <v>120</v>
      </c>
      <c r="O11" s="26">
        <v>60</v>
      </c>
      <c r="Y11" s="23" t="s">
        <v>85</v>
      </c>
      <c r="Z11" s="24">
        <v>5</v>
      </c>
      <c r="AB11" s="23" t="s">
        <v>34</v>
      </c>
      <c r="AC11" s="27">
        <v>41</v>
      </c>
      <c r="AD11" s="27">
        <v>100</v>
      </c>
      <c r="AE11" s="27">
        <v>59</v>
      </c>
    </row>
    <row r="12" spans="1:33" x14ac:dyDescent="0.25">
      <c r="I12" s="23" t="s">
        <v>100</v>
      </c>
      <c r="J12" s="24">
        <v>23</v>
      </c>
      <c r="L12" s="23" t="s">
        <v>87</v>
      </c>
      <c r="M12" s="26">
        <v>50</v>
      </c>
      <c r="N12" s="26">
        <v>100</v>
      </c>
      <c r="O12" s="26">
        <v>50</v>
      </c>
      <c r="Y12" s="23" t="s">
        <v>35</v>
      </c>
      <c r="Z12" s="24">
        <v>5</v>
      </c>
      <c r="AB12" s="23" t="s">
        <v>33</v>
      </c>
      <c r="AC12" s="27">
        <v>52</v>
      </c>
      <c r="AD12" s="27">
        <v>105</v>
      </c>
      <c r="AE12" s="27">
        <v>53</v>
      </c>
    </row>
    <row r="13" spans="1:33" x14ac:dyDescent="0.25">
      <c r="I13" s="23" t="s">
        <v>110</v>
      </c>
      <c r="J13" s="24">
        <v>6</v>
      </c>
      <c r="L13" s="23" t="s">
        <v>13</v>
      </c>
      <c r="M13" s="26">
        <v>40</v>
      </c>
      <c r="N13" s="26">
        <v>80</v>
      </c>
      <c r="O13" s="26">
        <v>40</v>
      </c>
      <c r="Y13" s="23" t="s">
        <v>116</v>
      </c>
      <c r="Z13" s="24">
        <v>5</v>
      </c>
      <c r="AB13" s="23" t="s">
        <v>85</v>
      </c>
      <c r="AC13" s="27">
        <v>50</v>
      </c>
      <c r="AD13" s="27">
        <v>100</v>
      </c>
      <c r="AE13" s="27">
        <v>50</v>
      </c>
    </row>
    <row r="14" spans="1:33" x14ac:dyDescent="0.25">
      <c r="I14" s="23" t="s">
        <v>156</v>
      </c>
      <c r="J14" s="24">
        <v>138</v>
      </c>
      <c r="L14" s="23" t="s">
        <v>156</v>
      </c>
      <c r="M14" s="26">
        <v>1391</v>
      </c>
      <c r="N14" s="26">
        <v>2844</v>
      </c>
      <c r="O14" s="26">
        <v>1453</v>
      </c>
      <c r="Y14" s="23" t="s">
        <v>34</v>
      </c>
      <c r="Z14" s="24">
        <v>4</v>
      </c>
      <c r="AB14" s="23" t="s">
        <v>116</v>
      </c>
      <c r="AC14" s="27">
        <v>50</v>
      </c>
      <c r="AD14" s="27">
        <v>100</v>
      </c>
      <c r="AE14" s="27">
        <v>50</v>
      </c>
    </row>
    <row r="15" spans="1:33" x14ac:dyDescent="0.25">
      <c r="Y15" s="23" t="s">
        <v>17</v>
      </c>
      <c r="Z15" s="24">
        <v>4</v>
      </c>
      <c r="AB15" s="23" t="s">
        <v>28</v>
      </c>
      <c r="AC15" s="27">
        <v>30</v>
      </c>
      <c r="AD15" s="27">
        <v>60</v>
      </c>
      <c r="AE15" s="27">
        <v>30</v>
      </c>
    </row>
    <row r="16" spans="1:33" x14ac:dyDescent="0.25">
      <c r="Y16" s="23" t="s">
        <v>28</v>
      </c>
      <c r="Z16" s="24">
        <v>3</v>
      </c>
      <c r="AB16" s="23" t="s">
        <v>22</v>
      </c>
      <c r="AC16" s="27">
        <v>30</v>
      </c>
      <c r="AD16" s="27">
        <v>60</v>
      </c>
      <c r="AE16" s="27">
        <v>30</v>
      </c>
    </row>
    <row r="17" spans="25:31" x14ac:dyDescent="0.25">
      <c r="Y17" s="23" t="s">
        <v>22</v>
      </c>
      <c r="Z17" s="24">
        <v>3</v>
      </c>
      <c r="AB17" s="23" t="s">
        <v>55</v>
      </c>
      <c r="AC17" s="27">
        <v>31</v>
      </c>
      <c r="AD17" s="27">
        <v>60</v>
      </c>
      <c r="AE17" s="27">
        <v>29</v>
      </c>
    </row>
    <row r="18" spans="25:31" x14ac:dyDescent="0.25">
      <c r="Y18" s="23" t="s">
        <v>55</v>
      </c>
      <c r="Z18" s="24">
        <v>3</v>
      </c>
      <c r="AB18" s="23" t="s">
        <v>17</v>
      </c>
      <c r="AC18" s="27">
        <v>40</v>
      </c>
      <c r="AD18" s="27">
        <v>65</v>
      </c>
      <c r="AE18" s="27">
        <v>25</v>
      </c>
    </row>
    <row r="19" spans="25:31" x14ac:dyDescent="0.25">
      <c r="Y19" s="23" t="s">
        <v>15</v>
      </c>
      <c r="Z19" s="24">
        <v>2</v>
      </c>
      <c r="AB19" s="23" t="s">
        <v>53</v>
      </c>
      <c r="AC19" s="27">
        <v>20</v>
      </c>
      <c r="AD19" s="27">
        <v>42</v>
      </c>
      <c r="AE19" s="27">
        <v>22</v>
      </c>
    </row>
    <row r="20" spans="25:31" x14ac:dyDescent="0.25">
      <c r="Y20" s="23" t="s">
        <v>53</v>
      </c>
      <c r="Z20" s="24">
        <v>2</v>
      </c>
      <c r="AB20" s="23" t="s">
        <v>91</v>
      </c>
      <c r="AC20" s="27">
        <v>20</v>
      </c>
      <c r="AD20" s="27">
        <v>40</v>
      </c>
      <c r="AE20" s="27">
        <v>20</v>
      </c>
    </row>
    <row r="21" spans="25:31" x14ac:dyDescent="0.25">
      <c r="Y21" s="23" t="s">
        <v>30</v>
      </c>
      <c r="Z21" s="24">
        <v>2</v>
      </c>
      <c r="AB21" s="23" t="s">
        <v>30</v>
      </c>
      <c r="AC21" s="27">
        <v>20</v>
      </c>
      <c r="AD21" s="27">
        <v>40</v>
      </c>
      <c r="AE21" s="27">
        <v>20</v>
      </c>
    </row>
    <row r="22" spans="25:31" x14ac:dyDescent="0.25">
      <c r="Y22" s="23" t="s">
        <v>99</v>
      </c>
      <c r="Z22" s="24">
        <v>2</v>
      </c>
      <c r="AB22" s="23" t="s">
        <v>82</v>
      </c>
      <c r="AC22" s="27">
        <v>20</v>
      </c>
      <c r="AD22" s="27">
        <v>40</v>
      </c>
      <c r="AE22" s="27">
        <v>20</v>
      </c>
    </row>
    <row r="23" spans="25:31" x14ac:dyDescent="0.25">
      <c r="Y23" s="23" t="s">
        <v>91</v>
      </c>
      <c r="Z23" s="24">
        <v>2</v>
      </c>
      <c r="AB23" s="23" t="s">
        <v>99</v>
      </c>
      <c r="AC23" s="27">
        <v>20</v>
      </c>
      <c r="AD23" s="27">
        <v>40</v>
      </c>
      <c r="AE23" s="27">
        <v>20</v>
      </c>
    </row>
    <row r="24" spans="25:31" x14ac:dyDescent="0.25">
      <c r="Y24" s="23" t="s">
        <v>82</v>
      </c>
      <c r="Z24" s="24">
        <v>2</v>
      </c>
      <c r="AB24" s="23" t="s">
        <v>15</v>
      </c>
      <c r="AC24" s="27">
        <v>20</v>
      </c>
      <c r="AD24" s="27">
        <v>40</v>
      </c>
      <c r="AE24" s="27">
        <v>20</v>
      </c>
    </row>
    <row r="25" spans="25:31" x14ac:dyDescent="0.25">
      <c r="Y25" s="23" t="s">
        <v>9</v>
      </c>
      <c r="Z25" s="24">
        <v>2</v>
      </c>
      <c r="AB25" s="23" t="s">
        <v>9</v>
      </c>
      <c r="AC25" s="27">
        <v>20</v>
      </c>
      <c r="AD25" s="27">
        <v>40</v>
      </c>
      <c r="AE25" s="27">
        <v>20</v>
      </c>
    </row>
    <row r="26" spans="25:31" x14ac:dyDescent="0.25">
      <c r="Y26" s="23" t="s">
        <v>145</v>
      </c>
      <c r="Z26" s="24">
        <v>2</v>
      </c>
      <c r="AB26" s="23" t="s">
        <v>145</v>
      </c>
      <c r="AC26" s="27">
        <v>20</v>
      </c>
      <c r="AD26" s="27">
        <v>40</v>
      </c>
      <c r="AE26" s="27">
        <v>20</v>
      </c>
    </row>
    <row r="27" spans="25:31" x14ac:dyDescent="0.25">
      <c r="Y27" s="23" t="s">
        <v>96</v>
      </c>
      <c r="Z27" s="24">
        <v>2</v>
      </c>
      <c r="AB27" s="23" t="s">
        <v>96</v>
      </c>
      <c r="AC27" s="27">
        <v>40</v>
      </c>
      <c r="AD27" s="27">
        <v>60</v>
      </c>
      <c r="AE27" s="27">
        <v>20</v>
      </c>
    </row>
    <row r="28" spans="25:31" x14ac:dyDescent="0.25">
      <c r="Y28" s="23" t="s">
        <v>75</v>
      </c>
      <c r="Z28" s="24">
        <v>1</v>
      </c>
      <c r="AB28" s="23" t="s">
        <v>71</v>
      </c>
      <c r="AC28" s="27">
        <v>10</v>
      </c>
      <c r="AD28" s="27">
        <v>20</v>
      </c>
      <c r="AE28" s="27">
        <v>10</v>
      </c>
    </row>
    <row r="29" spans="25:31" x14ac:dyDescent="0.25">
      <c r="Y29" s="23" t="s">
        <v>83</v>
      </c>
      <c r="Z29" s="24">
        <v>1</v>
      </c>
      <c r="AB29" s="23" t="s">
        <v>83</v>
      </c>
      <c r="AC29" s="27">
        <v>10</v>
      </c>
      <c r="AD29" s="27">
        <v>20</v>
      </c>
      <c r="AE29" s="27">
        <v>10</v>
      </c>
    </row>
    <row r="30" spans="25:31" x14ac:dyDescent="0.25">
      <c r="Y30" s="23" t="s">
        <v>106</v>
      </c>
      <c r="Z30" s="24">
        <v>1</v>
      </c>
      <c r="AB30" s="23" t="s">
        <v>106</v>
      </c>
      <c r="AC30" s="27">
        <v>10</v>
      </c>
      <c r="AD30" s="27">
        <v>20</v>
      </c>
      <c r="AE30" s="27">
        <v>10</v>
      </c>
    </row>
    <row r="31" spans="25:31" x14ac:dyDescent="0.25">
      <c r="Y31" s="23" t="s">
        <v>103</v>
      </c>
      <c r="Z31" s="24">
        <v>1</v>
      </c>
      <c r="AB31" s="23" t="s">
        <v>103</v>
      </c>
      <c r="AC31" s="27">
        <v>10</v>
      </c>
      <c r="AD31" s="27">
        <v>20</v>
      </c>
      <c r="AE31" s="27">
        <v>10</v>
      </c>
    </row>
    <row r="32" spans="25:31" x14ac:dyDescent="0.25">
      <c r="Y32" s="23" t="s">
        <v>26</v>
      </c>
      <c r="Z32" s="24">
        <v>1</v>
      </c>
      <c r="AB32" s="23" t="s">
        <v>75</v>
      </c>
      <c r="AC32" s="27">
        <v>10</v>
      </c>
      <c r="AD32" s="27">
        <v>20</v>
      </c>
      <c r="AE32" s="27">
        <v>10</v>
      </c>
    </row>
    <row r="33" spans="25:31" x14ac:dyDescent="0.25">
      <c r="Y33" s="23" t="s">
        <v>152</v>
      </c>
      <c r="Z33" s="24">
        <v>1</v>
      </c>
      <c r="AB33" s="23" t="s">
        <v>152</v>
      </c>
      <c r="AC33" s="27">
        <v>10</v>
      </c>
      <c r="AD33" s="27">
        <v>20</v>
      </c>
      <c r="AE33" s="27">
        <v>10</v>
      </c>
    </row>
    <row r="34" spans="25:31" x14ac:dyDescent="0.25">
      <c r="Y34" s="23" t="s">
        <v>71</v>
      </c>
      <c r="Z34" s="24">
        <v>1</v>
      </c>
      <c r="AB34" s="23" t="s">
        <v>12</v>
      </c>
      <c r="AC34" s="27">
        <v>10</v>
      </c>
      <c r="AD34" s="27">
        <v>20</v>
      </c>
      <c r="AE34" s="27">
        <v>10</v>
      </c>
    </row>
    <row r="35" spans="25:31" x14ac:dyDescent="0.25">
      <c r="Y35" s="23" t="s">
        <v>12</v>
      </c>
      <c r="Z35" s="24">
        <v>1</v>
      </c>
      <c r="AB35" s="23" t="s">
        <v>26</v>
      </c>
      <c r="AC35" s="27">
        <v>10</v>
      </c>
      <c r="AD35" s="27">
        <v>5</v>
      </c>
      <c r="AE35" s="27">
        <v>-5</v>
      </c>
    </row>
    <row r="36" spans="25:31" x14ac:dyDescent="0.25">
      <c r="Y36" s="23" t="s">
        <v>156</v>
      </c>
      <c r="Z36" s="24">
        <v>138</v>
      </c>
      <c r="AB36" s="23" t="s">
        <v>156</v>
      </c>
      <c r="AC36" s="27">
        <v>1391</v>
      </c>
      <c r="AD36" s="27">
        <v>2844</v>
      </c>
      <c r="AE36" s="27">
        <v>1453</v>
      </c>
    </row>
  </sheetData>
  <sheetProtection algorithmName="SHA-512" hashValue="/BhffVsj9Ov+am3uEjjdKGywDgL05SB6fKEP4ezb93gBElhy6Csq7z+DeZxaoVkIeqfckVs/LED/W/HgOOi0iw==" saltValue="vqN8MHFOADfadB3t5nr/pw==" spinCount="100000" sheet="1" objects="1" scenarios="1" selectLockedCells="1"/>
  <mergeCells count="8">
    <mergeCell ref="AB1:AE2"/>
    <mergeCell ref="A1:B2"/>
    <mergeCell ref="I1:J2"/>
    <mergeCell ref="Q1:R2"/>
    <mergeCell ref="Y1:Z2"/>
    <mergeCell ref="D1:G2"/>
    <mergeCell ref="L1:O2"/>
    <mergeCell ref="T1:W2"/>
  </mergeCells>
  <conditionalFormatting pivot="1" sqref="AC4:AC8 AC10:AC35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D4:AD8 AD10:AD35">
    <cfRule type="colorScale" priority="29">
      <colorScale>
        <cfvo type="min"/>
        <cfvo type="max"/>
        <color rgb="FFFFEF9C"/>
        <color rgb="FF63BE7B"/>
      </colorScale>
    </cfRule>
  </conditionalFormatting>
  <conditionalFormatting pivot="1" sqref="AC4:AC8 AC10:AC35">
    <cfRule type="colorScale" priority="34">
      <colorScale>
        <cfvo type="min"/>
        <cfvo type="max"/>
        <color rgb="FF63BE7B"/>
        <color rgb="FFFCFCFF"/>
      </colorScale>
    </cfRule>
  </conditionalFormatting>
  <conditionalFormatting pivot="1" sqref="AE4:AE8 AE10:AE35">
    <cfRule type="colorScale" priority="28">
      <colorScale>
        <cfvo type="min"/>
        <cfvo type="max"/>
        <color rgb="FF63BE7B"/>
        <color rgb="FFFFEF9C"/>
      </colorScale>
    </cfRule>
  </conditionalFormatting>
  <conditionalFormatting pivot="1" sqref="Z4:Z8 Z10:Z35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{6CC9A4C9-071E-4285-9E64-86DE1BD9D19F}</x14:id>
        </ext>
      </extLst>
    </cfRule>
  </conditionalFormatting>
  <conditionalFormatting pivot="1" sqref="U4:U5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V4:V5">
    <cfRule type="colorScale" priority="17">
      <colorScale>
        <cfvo type="min"/>
        <cfvo type="max"/>
        <color rgb="FF63BE7B"/>
        <color rgb="FFFFEF9C"/>
      </colorScale>
    </cfRule>
  </conditionalFormatting>
  <conditionalFormatting pivot="1" sqref="W4:W5">
    <cfRule type="colorScale" priority="18">
      <colorScale>
        <cfvo type="min"/>
        <cfvo type="max"/>
        <color rgb="FFFFEF9C"/>
        <color rgb="FF63BE7B"/>
      </colorScale>
    </cfRule>
  </conditionalFormatting>
  <conditionalFormatting pivot="1" sqref="R4:R5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{57C62ACF-875B-4CE5-9E41-6765A6ACF0CB}</x14:id>
        </ext>
      </extLst>
    </cfRule>
  </conditionalFormatting>
  <conditionalFormatting pivot="1" sqref="O4:O13">
    <cfRule type="colorScale" priority="16">
      <colorScale>
        <cfvo type="min"/>
        <cfvo type="max"/>
        <color rgb="FFFFEF9C"/>
        <color rgb="FF63BE7B"/>
      </colorScale>
    </cfRule>
  </conditionalFormatting>
  <conditionalFormatting pivot="1" sqref="N4:N13">
    <cfRule type="colorScale" priority="15">
      <colorScale>
        <cfvo type="min"/>
        <cfvo type="max"/>
        <color rgb="FF63BE7B"/>
        <color rgb="FFFFEF9C"/>
      </colorScale>
    </cfRule>
  </conditionalFormatting>
  <conditionalFormatting pivot="1" sqref="M4:M1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J4:J1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{A1AB799B-FCAF-4921-A956-0AB58919CA36}</x14:id>
        </ext>
      </extLst>
    </cfRule>
  </conditionalFormatting>
  <conditionalFormatting pivot="1" sqref="G4:G8">
    <cfRule type="colorScale" priority="12">
      <colorScale>
        <cfvo type="min"/>
        <cfvo type="max"/>
        <color rgb="FFFFEF9C"/>
        <color rgb="FF63BE7B"/>
      </colorScale>
    </cfRule>
  </conditionalFormatting>
  <conditionalFormatting pivot="1" sqref="F4:F8">
    <cfRule type="colorScale" priority="11">
      <colorScale>
        <cfvo type="min"/>
        <cfvo type="max"/>
        <color rgb="FF63BE7B"/>
        <color rgb="FFFFEF9C"/>
      </colorScale>
    </cfRule>
  </conditionalFormatting>
  <conditionalFormatting pivot="1" sqref="E4:E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4:B8">
    <cfRule type="dataBar" priority="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{8CCE98A8-08D1-4882-8968-C7727F277E48}</x14:id>
        </ext>
      </extLst>
    </cfRule>
  </conditionalFormatting>
  <conditionalFormatting pivot="1" sqref="AC4:AC3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D4:AD35">
    <cfRule type="colorScale" priority="3">
      <colorScale>
        <cfvo type="min"/>
        <cfvo type="max"/>
        <color rgb="FFFFEF9C"/>
        <color rgb="FF63BE7B"/>
      </colorScale>
    </cfRule>
  </conditionalFormatting>
  <conditionalFormatting pivot="1" sqref="AE4:AE35">
    <cfRule type="colorScale" priority="2">
      <colorScale>
        <cfvo type="min"/>
        <cfvo type="max"/>
        <color rgb="FFFFEF9C"/>
        <color rgb="FF63BE7B"/>
      </colorScale>
    </cfRule>
  </conditionalFormatting>
  <conditionalFormatting pivot="1" sqref="Z4:Z35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{B4D89600-2D61-48BC-AA1C-EA9668A25363}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r:id="rId9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6CC9A4C9-071E-4285-9E64-86DE1BD9D19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Z4:Z8 Z10:Z35</xm:sqref>
        </x14:conditionalFormatting>
        <x14:conditionalFormatting xmlns:xm="http://schemas.microsoft.com/office/excel/2006/main" pivot="1">
          <x14:cfRule type="dataBar" id="{57C62ACF-875B-4CE5-9E41-6765A6ACF0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R4:R5</xm:sqref>
        </x14:conditionalFormatting>
        <x14:conditionalFormatting xmlns:xm="http://schemas.microsoft.com/office/excel/2006/main" pivot="1">
          <x14:cfRule type="dataBar" id="{A1AB799B-FCAF-4921-A956-0AB58919CA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J4:J13</xm:sqref>
        </x14:conditionalFormatting>
        <x14:conditionalFormatting xmlns:xm="http://schemas.microsoft.com/office/excel/2006/main" pivot="1">
          <x14:cfRule type="dataBar" id="{8CCE98A8-08D1-4882-8968-C7727F277E4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B4:B8</xm:sqref>
        </x14:conditionalFormatting>
        <x14:conditionalFormatting xmlns:xm="http://schemas.microsoft.com/office/excel/2006/main" pivot="1">
          <x14:cfRule type="dataBar" id="{B4D89600-2D61-48BC-AA1C-EA9668A2536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Z4:Z35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X37"/>
  <sheetViews>
    <sheetView showGridLines="0" zoomScale="110" zoomScaleNormal="110" workbookViewId="0">
      <selection activeCell="D2" sqref="A1:XFD1048576"/>
    </sheetView>
  </sheetViews>
  <sheetFormatPr defaultRowHeight="15" x14ac:dyDescent="0.25"/>
  <cols>
    <col min="1" max="3" width="10.7109375" style="2" customWidth="1"/>
    <col min="4" max="4" width="4.7109375" style="2" customWidth="1"/>
    <col min="5" max="12" width="9.140625" style="2"/>
    <col min="13" max="13" width="4.7109375" style="2" customWidth="1"/>
    <col min="14" max="14" width="23" style="2" bestFit="1" customWidth="1"/>
    <col min="15" max="23" width="9.140625" style="2"/>
    <col min="24" max="24" width="4.7109375" style="2" customWidth="1"/>
    <col min="25" max="16384" width="9.140625" style="2"/>
  </cols>
  <sheetData>
    <row r="1" spans="1:24" x14ac:dyDescent="0.25">
      <c r="A1" s="28"/>
      <c r="B1" s="28"/>
      <c r="C1" s="28"/>
      <c r="D1" s="29"/>
      <c r="E1" s="30"/>
      <c r="F1" s="30"/>
      <c r="G1" s="30"/>
      <c r="H1" s="30"/>
      <c r="I1" s="30"/>
      <c r="J1" s="30"/>
      <c r="K1" s="30"/>
      <c r="L1" s="30"/>
      <c r="M1" s="29"/>
      <c r="N1" s="30"/>
      <c r="O1" s="30"/>
      <c r="P1" s="30"/>
      <c r="Q1" s="30"/>
      <c r="R1" s="30"/>
      <c r="S1" s="30"/>
      <c r="T1" s="30"/>
      <c r="U1" s="30"/>
      <c r="V1" s="30"/>
      <c r="W1" s="30"/>
      <c r="X1" s="29"/>
    </row>
    <row r="2" spans="1:24" x14ac:dyDescent="0.25">
      <c r="A2" s="31"/>
      <c r="B2" s="31"/>
      <c r="C2" s="31"/>
      <c r="D2" s="32"/>
      <c r="E2" s="33"/>
      <c r="F2" s="34"/>
      <c r="G2" s="34"/>
      <c r="H2" s="34"/>
      <c r="I2" s="34"/>
      <c r="J2" s="34"/>
      <c r="K2" s="34"/>
      <c r="L2" s="35"/>
      <c r="M2" s="36"/>
      <c r="N2" s="37"/>
      <c r="O2" s="37"/>
      <c r="P2" s="37"/>
      <c r="Q2" s="37"/>
      <c r="R2" s="37"/>
      <c r="S2" s="37"/>
      <c r="T2" s="37"/>
      <c r="U2" s="37"/>
      <c r="V2" s="37"/>
      <c r="W2" s="37"/>
      <c r="X2" s="38"/>
    </row>
    <row r="3" spans="1:24" x14ac:dyDescent="0.25">
      <c r="A3" s="31"/>
      <c r="B3" s="31"/>
      <c r="C3" s="31"/>
      <c r="D3" s="32"/>
      <c r="E3" s="39"/>
      <c r="F3" s="40"/>
      <c r="G3" s="40"/>
      <c r="H3" s="40"/>
      <c r="I3" s="40"/>
      <c r="J3" s="40"/>
      <c r="K3" s="40"/>
      <c r="L3" s="41"/>
      <c r="M3" s="36"/>
      <c r="N3" s="37"/>
      <c r="O3" s="37"/>
      <c r="P3" s="37"/>
      <c r="Q3" s="37"/>
      <c r="R3" s="37"/>
      <c r="S3" s="37"/>
      <c r="T3" s="37"/>
      <c r="U3" s="37"/>
      <c r="V3" s="37"/>
      <c r="W3" s="37"/>
      <c r="X3" s="38"/>
    </row>
    <row r="4" spans="1:24" x14ac:dyDescent="0.25">
      <c r="A4" s="31"/>
      <c r="B4" s="31"/>
      <c r="C4" s="31"/>
      <c r="D4" s="32"/>
      <c r="E4" s="39"/>
      <c r="F4" s="40"/>
      <c r="G4" s="40"/>
      <c r="H4" s="40"/>
      <c r="I4" s="40"/>
      <c r="J4" s="40"/>
      <c r="K4" s="40"/>
      <c r="L4" s="41"/>
      <c r="M4" s="36"/>
      <c r="N4" s="37"/>
      <c r="O4" s="37"/>
      <c r="P4" s="37"/>
      <c r="Q4" s="37"/>
      <c r="R4" s="37"/>
      <c r="S4" s="37"/>
      <c r="T4" s="37"/>
      <c r="U4" s="37"/>
      <c r="V4" s="37"/>
      <c r="W4" s="37"/>
      <c r="X4" s="38"/>
    </row>
    <row r="5" spans="1:24" x14ac:dyDescent="0.25">
      <c r="A5" s="31"/>
      <c r="B5" s="31"/>
      <c r="C5" s="31"/>
      <c r="D5" s="32"/>
      <c r="E5" s="39"/>
      <c r="F5" s="40"/>
      <c r="G5" s="40"/>
      <c r="H5" s="40"/>
      <c r="I5" s="40"/>
      <c r="J5" s="40"/>
      <c r="K5" s="40"/>
      <c r="L5" s="41"/>
      <c r="M5" s="36"/>
      <c r="N5" s="37"/>
      <c r="O5" s="37"/>
      <c r="P5" s="37"/>
      <c r="Q5" s="37"/>
      <c r="R5" s="37"/>
      <c r="S5" s="37"/>
      <c r="T5" s="37"/>
      <c r="U5" s="37"/>
      <c r="V5" s="37"/>
      <c r="W5" s="37"/>
      <c r="X5" s="38"/>
    </row>
    <row r="6" spans="1:24" x14ac:dyDescent="0.25">
      <c r="A6" s="31"/>
      <c r="B6" s="31"/>
      <c r="C6" s="31"/>
      <c r="D6" s="32"/>
      <c r="E6" s="39"/>
      <c r="F6" s="40"/>
      <c r="G6" s="40"/>
      <c r="H6" s="40"/>
      <c r="I6" s="40"/>
      <c r="J6" s="40"/>
      <c r="K6" s="40"/>
      <c r="L6" s="41"/>
      <c r="M6" s="36"/>
      <c r="N6" s="37"/>
      <c r="O6" s="37"/>
      <c r="P6" s="37"/>
      <c r="Q6" s="37"/>
      <c r="R6" s="37"/>
      <c r="S6" s="37"/>
      <c r="T6" s="37"/>
      <c r="U6" s="37"/>
      <c r="V6" s="37"/>
      <c r="W6" s="37"/>
      <c r="X6" s="38"/>
    </row>
    <row r="7" spans="1:24" x14ac:dyDescent="0.25">
      <c r="A7" s="31"/>
      <c r="B7" s="31"/>
      <c r="C7" s="31"/>
      <c r="D7" s="32"/>
      <c r="E7" s="39"/>
      <c r="F7" s="40"/>
      <c r="G7" s="40"/>
      <c r="H7" s="40"/>
      <c r="I7" s="40"/>
      <c r="J7" s="40"/>
      <c r="K7" s="40"/>
      <c r="L7" s="41"/>
      <c r="M7" s="36"/>
      <c r="N7" s="37"/>
      <c r="O7" s="37"/>
      <c r="P7" s="37"/>
      <c r="Q7" s="37"/>
      <c r="R7" s="37"/>
      <c r="S7" s="37"/>
      <c r="T7" s="37"/>
      <c r="U7" s="37"/>
      <c r="V7" s="37"/>
      <c r="W7" s="37"/>
      <c r="X7" s="38"/>
    </row>
    <row r="8" spans="1:24" x14ac:dyDescent="0.25">
      <c r="A8" s="31"/>
      <c r="B8" s="31"/>
      <c r="C8" s="31"/>
      <c r="D8" s="32"/>
      <c r="E8" s="39"/>
      <c r="F8" s="40"/>
      <c r="G8" s="40"/>
      <c r="H8" s="40"/>
      <c r="I8" s="40"/>
      <c r="J8" s="40"/>
      <c r="K8" s="40"/>
      <c r="L8" s="41"/>
      <c r="M8" s="36"/>
      <c r="N8" s="37"/>
      <c r="O8" s="37"/>
      <c r="P8" s="37"/>
      <c r="Q8" s="37"/>
      <c r="R8" s="37"/>
      <c r="S8" s="37"/>
      <c r="T8" s="37"/>
      <c r="U8" s="37"/>
      <c r="V8" s="37"/>
      <c r="W8" s="37"/>
      <c r="X8" s="38"/>
    </row>
    <row r="9" spans="1:24" x14ac:dyDescent="0.25">
      <c r="A9" s="31"/>
      <c r="B9" s="31"/>
      <c r="C9" s="31"/>
      <c r="D9" s="32"/>
      <c r="E9" s="39"/>
      <c r="F9" s="40"/>
      <c r="G9" s="40"/>
      <c r="H9" s="40"/>
      <c r="I9" s="40"/>
      <c r="J9" s="40"/>
      <c r="K9" s="40"/>
      <c r="L9" s="41"/>
      <c r="M9" s="36"/>
      <c r="N9" s="37"/>
      <c r="O9" s="37"/>
      <c r="P9" s="37"/>
      <c r="Q9" s="37"/>
      <c r="R9" s="37"/>
      <c r="S9" s="37"/>
      <c r="T9" s="37"/>
      <c r="U9" s="37"/>
      <c r="V9" s="37"/>
      <c r="W9" s="37"/>
      <c r="X9" s="38"/>
    </row>
    <row r="10" spans="1:24" x14ac:dyDescent="0.25">
      <c r="A10" s="31"/>
      <c r="B10" s="31"/>
      <c r="C10" s="31"/>
      <c r="D10" s="32"/>
      <c r="E10" s="39"/>
      <c r="F10" s="40"/>
      <c r="G10" s="40"/>
      <c r="H10" s="40"/>
      <c r="I10" s="40"/>
      <c r="J10" s="40"/>
      <c r="K10" s="40"/>
      <c r="L10" s="41"/>
      <c r="M10" s="36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8"/>
    </row>
    <row r="11" spans="1:24" x14ac:dyDescent="0.25">
      <c r="A11" s="31"/>
      <c r="B11" s="31"/>
      <c r="C11" s="31"/>
      <c r="D11" s="32"/>
      <c r="E11" s="39"/>
      <c r="F11" s="40"/>
      <c r="G11" s="40"/>
      <c r="H11" s="40"/>
      <c r="I11" s="40"/>
      <c r="J11" s="40"/>
      <c r="K11" s="40"/>
      <c r="L11" s="41"/>
      <c r="M11" s="36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8"/>
    </row>
    <row r="12" spans="1:24" x14ac:dyDescent="0.25">
      <c r="A12" s="28"/>
      <c r="B12" s="28"/>
      <c r="C12" s="28"/>
      <c r="D12" s="32"/>
      <c r="E12" s="39"/>
      <c r="F12" s="40"/>
      <c r="G12" s="40"/>
      <c r="H12" s="40"/>
      <c r="I12" s="40"/>
      <c r="J12" s="40"/>
      <c r="K12" s="40"/>
      <c r="L12" s="41"/>
      <c r="M12" s="36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8"/>
    </row>
    <row r="13" spans="1:24" x14ac:dyDescent="0.25">
      <c r="A13" s="31"/>
      <c r="B13" s="31"/>
      <c r="C13" s="31"/>
      <c r="D13" s="32"/>
      <c r="E13" s="39"/>
      <c r="F13" s="40"/>
      <c r="G13" s="40"/>
      <c r="H13" s="40"/>
      <c r="I13" s="40"/>
      <c r="J13" s="40"/>
      <c r="K13" s="40"/>
      <c r="L13" s="41"/>
      <c r="M13" s="36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8"/>
    </row>
    <row r="14" spans="1:24" x14ac:dyDescent="0.25">
      <c r="A14" s="31"/>
      <c r="B14" s="31"/>
      <c r="C14" s="31"/>
      <c r="D14" s="32"/>
      <c r="E14" s="39"/>
      <c r="F14" s="40"/>
      <c r="G14" s="40"/>
      <c r="H14" s="40"/>
      <c r="I14" s="40"/>
      <c r="J14" s="40"/>
      <c r="K14" s="40"/>
      <c r="L14" s="41"/>
      <c r="M14" s="36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8"/>
    </row>
    <row r="15" spans="1:24" x14ac:dyDescent="0.25">
      <c r="A15" s="31"/>
      <c r="B15" s="31"/>
      <c r="C15" s="31"/>
      <c r="D15" s="32"/>
      <c r="E15" s="39"/>
      <c r="F15" s="40"/>
      <c r="G15" s="40"/>
      <c r="H15" s="40"/>
      <c r="I15" s="40"/>
      <c r="J15" s="40"/>
      <c r="K15" s="40"/>
      <c r="L15" s="41"/>
      <c r="M15" s="36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8"/>
    </row>
    <row r="16" spans="1:24" x14ac:dyDescent="0.25">
      <c r="A16" s="31"/>
      <c r="B16" s="31"/>
      <c r="C16" s="31"/>
      <c r="D16" s="32"/>
      <c r="E16" s="42"/>
      <c r="F16" s="43"/>
      <c r="G16" s="43"/>
      <c r="H16" s="43"/>
      <c r="I16" s="43"/>
      <c r="J16" s="43"/>
      <c r="K16" s="43"/>
      <c r="L16" s="44"/>
      <c r="M16" s="36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8"/>
    </row>
    <row r="17" spans="1:24" x14ac:dyDescent="0.25">
      <c r="A17" s="31"/>
      <c r="B17" s="31"/>
      <c r="C17" s="31"/>
      <c r="D17" s="29"/>
      <c r="E17" s="45"/>
      <c r="F17" s="45"/>
      <c r="G17" s="45"/>
      <c r="H17" s="45"/>
      <c r="I17" s="45"/>
      <c r="J17" s="45"/>
      <c r="K17" s="45"/>
      <c r="L17" s="45"/>
      <c r="M17" s="29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29"/>
    </row>
    <row r="18" spans="1:24" x14ac:dyDescent="0.25">
      <c r="A18" s="46"/>
      <c r="B18" s="46"/>
      <c r="C18" s="46"/>
      <c r="D18" s="32"/>
      <c r="E18" s="33"/>
      <c r="F18" s="34"/>
      <c r="G18" s="34"/>
      <c r="H18" s="34"/>
      <c r="I18" s="34"/>
      <c r="J18" s="34"/>
      <c r="K18" s="34"/>
      <c r="L18" s="35"/>
      <c r="M18" s="36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8"/>
    </row>
    <row r="19" spans="1:24" x14ac:dyDescent="0.25">
      <c r="A19" s="34"/>
      <c r="B19" s="34"/>
      <c r="C19" s="35"/>
      <c r="D19" s="32"/>
      <c r="E19" s="39"/>
      <c r="F19" s="40"/>
      <c r="G19" s="40"/>
      <c r="H19" s="40"/>
      <c r="I19" s="40"/>
      <c r="J19" s="40"/>
      <c r="K19" s="40"/>
      <c r="L19" s="41"/>
      <c r="M19" s="36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8"/>
    </row>
    <row r="20" spans="1:24" x14ac:dyDescent="0.25">
      <c r="A20" s="47"/>
      <c r="B20" s="47"/>
      <c r="C20" s="41"/>
      <c r="D20" s="32"/>
      <c r="E20" s="39"/>
      <c r="F20" s="40"/>
      <c r="G20" s="40"/>
      <c r="H20" s="40"/>
      <c r="I20" s="40"/>
      <c r="J20" s="40"/>
      <c r="K20" s="40"/>
      <c r="L20" s="41"/>
      <c r="M20" s="36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8"/>
    </row>
    <row r="21" spans="1:24" x14ac:dyDescent="0.25">
      <c r="A21" s="47"/>
      <c r="B21" s="47"/>
      <c r="C21" s="41"/>
      <c r="D21" s="32"/>
      <c r="E21" s="39"/>
      <c r="F21" s="40"/>
      <c r="G21" s="40"/>
      <c r="H21" s="40"/>
      <c r="I21" s="40"/>
      <c r="J21" s="40"/>
      <c r="K21" s="40"/>
      <c r="L21" s="41"/>
      <c r="M21" s="36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8"/>
    </row>
    <row r="22" spans="1:24" x14ac:dyDescent="0.25">
      <c r="A22" s="47"/>
      <c r="B22" s="47"/>
      <c r="C22" s="41"/>
      <c r="D22" s="32"/>
      <c r="E22" s="39"/>
      <c r="F22" s="40"/>
      <c r="G22" s="40"/>
      <c r="H22" s="40"/>
      <c r="I22" s="40"/>
      <c r="J22" s="40"/>
      <c r="K22" s="40"/>
      <c r="L22" s="41"/>
      <c r="M22" s="36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8"/>
    </row>
    <row r="23" spans="1:24" x14ac:dyDescent="0.25">
      <c r="A23" s="47"/>
      <c r="B23" s="47"/>
      <c r="C23" s="41"/>
      <c r="D23" s="32"/>
      <c r="E23" s="39"/>
      <c r="F23" s="40"/>
      <c r="G23" s="40"/>
      <c r="H23" s="40"/>
      <c r="I23" s="40"/>
      <c r="J23" s="40"/>
      <c r="K23" s="40"/>
      <c r="L23" s="41"/>
      <c r="M23" s="36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8"/>
    </row>
    <row r="24" spans="1:24" x14ac:dyDescent="0.25">
      <c r="A24" s="47"/>
      <c r="B24" s="47"/>
      <c r="C24" s="41"/>
      <c r="D24" s="32"/>
      <c r="E24" s="39"/>
      <c r="F24" s="40"/>
      <c r="G24" s="40"/>
      <c r="H24" s="40"/>
      <c r="I24" s="40"/>
      <c r="J24" s="40"/>
      <c r="K24" s="40"/>
      <c r="L24" s="41"/>
      <c r="M24" s="36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8"/>
    </row>
    <row r="25" spans="1:24" x14ac:dyDescent="0.25">
      <c r="A25" s="47"/>
      <c r="B25" s="47"/>
      <c r="C25" s="41"/>
      <c r="D25" s="32"/>
      <c r="E25" s="39"/>
      <c r="F25" s="40"/>
      <c r="G25" s="40"/>
      <c r="H25" s="40"/>
      <c r="I25" s="40"/>
      <c r="J25" s="40"/>
      <c r="K25" s="40"/>
      <c r="L25" s="41"/>
      <c r="M25" s="36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8"/>
    </row>
    <row r="26" spans="1:24" x14ac:dyDescent="0.25">
      <c r="A26" s="47"/>
      <c r="B26" s="47"/>
      <c r="C26" s="41"/>
      <c r="D26" s="32"/>
      <c r="E26" s="39"/>
      <c r="F26" s="40"/>
      <c r="G26" s="40"/>
      <c r="H26" s="40"/>
      <c r="I26" s="40"/>
      <c r="J26" s="40"/>
      <c r="K26" s="40"/>
      <c r="L26" s="41"/>
      <c r="M26" s="36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8"/>
    </row>
    <row r="27" spans="1:24" x14ac:dyDescent="0.25">
      <c r="A27" s="47"/>
      <c r="B27" s="47"/>
      <c r="C27" s="41"/>
      <c r="D27" s="32"/>
      <c r="E27" s="39"/>
      <c r="F27" s="40"/>
      <c r="G27" s="40"/>
      <c r="H27" s="40"/>
      <c r="I27" s="40"/>
      <c r="J27" s="40"/>
      <c r="K27" s="40"/>
      <c r="L27" s="41"/>
      <c r="M27" s="36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8"/>
    </row>
    <row r="28" spans="1:24" x14ac:dyDescent="0.25">
      <c r="A28" s="47"/>
      <c r="B28" s="47"/>
      <c r="C28" s="41"/>
      <c r="D28" s="32"/>
      <c r="E28" s="39"/>
      <c r="F28" s="40"/>
      <c r="G28" s="40"/>
      <c r="H28" s="40"/>
      <c r="I28" s="40"/>
      <c r="J28" s="40"/>
      <c r="K28" s="40"/>
      <c r="L28" s="41"/>
      <c r="M28" s="36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8"/>
    </row>
    <row r="29" spans="1:24" x14ac:dyDescent="0.25">
      <c r="A29" s="47"/>
      <c r="B29" s="47"/>
      <c r="C29" s="41"/>
      <c r="D29" s="32"/>
      <c r="E29" s="39"/>
      <c r="F29" s="40"/>
      <c r="G29" s="40"/>
      <c r="H29" s="40"/>
      <c r="I29" s="40"/>
      <c r="J29" s="40"/>
      <c r="K29" s="40"/>
      <c r="L29" s="41"/>
      <c r="M29" s="36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8"/>
    </row>
    <row r="30" spans="1:24" x14ac:dyDescent="0.25">
      <c r="A30" s="47"/>
      <c r="B30" s="47"/>
      <c r="C30" s="41"/>
      <c r="D30" s="32"/>
      <c r="E30" s="39"/>
      <c r="F30" s="40"/>
      <c r="G30" s="40"/>
      <c r="H30" s="40"/>
      <c r="I30" s="40"/>
      <c r="J30" s="40"/>
      <c r="K30" s="40"/>
      <c r="L30" s="41"/>
      <c r="M30" s="36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8"/>
    </row>
    <row r="31" spans="1:24" x14ac:dyDescent="0.25">
      <c r="A31" s="47"/>
      <c r="B31" s="47"/>
      <c r="C31" s="41"/>
      <c r="D31" s="32"/>
      <c r="E31" s="39"/>
      <c r="F31" s="40"/>
      <c r="G31" s="40"/>
      <c r="H31" s="40"/>
      <c r="I31" s="40"/>
      <c r="J31" s="40"/>
      <c r="K31" s="40"/>
      <c r="L31" s="41"/>
      <c r="M31" s="36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8"/>
    </row>
    <row r="32" spans="1:24" x14ac:dyDescent="0.25">
      <c r="A32" s="43"/>
      <c r="B32" s="43"/>
      <c r="C32" s="44"/>
      <c r="D32" s="32"/>
      <c r="E32" s="42"/>
      <c r="F32" s="43"/>
      <c r="G32" s="43"/>
      <c r="H32" s="43"/>
      <c r="I32" s="43"/>
      <c r="J32" s="43"/>
      <c r="K32" s="43"/>
      <c r="L32" s="44"/>
      <c r="M32" s="36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8"/>
    </row>
    <row r="33" spans="1:24" x14ac:dyDescent="0.25">
      <c r="A33" s="46"/>
      <c r="B33" s="46"/>
      <c r="C33" s="46"/>
      <c r="D33" s="29"/>
      <c r="E33" s="48"/>
      <c r="F33" s="48"/>
      <c r="G33" s="48"/>
      <c r="H33" s="48"/>
      <c r="I33" s="48"/>
      <c r="J33" s="48"/>
      <c r="K33" s="48"/>
      <c r="L33" s="48"/>
      <c r="M33" s="29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29"/>
    </row>
    <row r="35" spans="1:24" x14ac:dyDescent="0.25">
      <c r="A35" s="3"/>
      <c r="N35" s="3" t="s">
        <v>178</v>
      </c>
    </row>
    <row r="36" spans="1:24" x14ac:dyDescent="0.25">
      <c r="A36" s="3"/>
      <c r="N36" s="3" t="s">
        <v>177</v>
      </c>
    </row>
    <row r="37" spans="1:24" x14ac:dyDescent="0.25">
      <c r="A37" s="5"/>
      <c r="N37" s="5">
        <v>44875</v>
      </c>
    </row>
  </sheetData>
  <sheetProtection algorithmName="SHA-512" hashValue="MbSEoWpu3SgX5V/OPrLG0z0nVa5E/ynfLZqTiBXEy8bgSV5OVo/9xUFSZjVYCJSRHphynC6P6pkvDLBk0K91VQ==" saltValue="e1qQNsZ6rP55swFwjPQOvA==" spinCount="100000" sheet="1" objects="1" scenarios="1" selectLockedCells="1"/>
  <mergeCells count="23">
    <mergeCell ref="A19:C32"/>
    <mergeCell ref="A33:C33"/>
    <mergeCell ref="A1:C1"/>
    <mergeCell ref="A2:C11"/>
    <mergeCell ref="A12:C12"/>
    <mergeCell ref="A13:C17"/>
    <mergeCell ref="A18:C18"/>
    <mergeCell ref="X18:X32"/>
    <mergeCell ref="X2:X16"/>
    <mergeCell ref="E2:L16"/>
    <mergeCell ref="E18:L32"/>
    <mergeCell ref="N2:W16"/>
    <mergeCell ref="N18:W32"/>
    <mergeCell ref="E17:L17"/>
    <mergeCell ref="N17:W17"/>
    <mergeCell ref="M2:M16"/>
    <mergeCell ref="M18:M32"/>
    <mergeCell ref="E1:L1"/>
    <mergeCell ref="N1:W1"/>
    <mergeCell ref="D2:D16"/>
    <mergeCell ref="D18:D32"/>
    <mergeCell ref="E33:L33"/>
    <mergeCell ref="N33:W33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Y37"/>
  <sheetViews>
    <sheetView showGridLines="0" workbookViewId="0">
      <selection activeCell="F37" sqref="A1:XFD1048576"/>
    </sheetView>
  </sheetViews>
  <sheetFormatPr defaultRowHeight="15" x14ac:dyDescent="0.25"/>
  <cols>
    <col min="1" max="3" width="10.7109375" style="2" customWidth="1"/>
    <col min="4" max="4" width="4.7109375" style="2" customWidth="1"/>
    <col min="5" max="13" width="9.140625" style="2"/>
    <col min="14" max="14" width="4.7109375" style="2" customWidth="1"/>
    <col min="15" max="15" width="21.140625" style="2" bestFit="1" customWidth="1"/>
    <col min="16" max="24" width="9.140625" style="2"/>
    <col min="25" max="25" width="4.7109375" style="2" customWidth="1"/>
    <col min="26" max="16384" width="9.140625" style="2"/>
  </cols>
  <sheetData>
    <row r="1" spans="1:25" x14ac:dyDescent="0.25">
      <c r="A1" s="28"/>
      <c r="B1" s="28"/>
      <c r="C1" s="28"/>
      <c r="D1" s="49"/>
      <c r="E1" s="46"/>
      <c r="F1" s="46"/>
      <c r="G1" s="46"/>
      <c r="H1" s="46"/>
      <c r="I1" s="46"/>
      <c r="J1" s="46"/>
      <c r="K1" s="46"/>
      <c r="L1" s="46"/>
      <c r="M1" s="46"/>
      <c r="N1" s="49"/>
      <c r="O1" s="46"/>
      <c r="P1" s="46"/>
      <c r="Q1" s="46"/>
      <c r="R1" s="46"/>
      <c r="S1" s="46"/>
      <c r="T1" s="46"/>
      <c r="U1" s="46"/>
      <c r="V1" s="46"/>
      <c r="W1" s="46"/>
      <c r="X1" s="46"/>
      <c r="Y1" s="49"/>
    </row>
    <row r="2" spans="1:25" x14ac:dyDescent="0.25">
      <c r="A2" s="31"/>
      <c r="B2" s="31"/>
      <c r="C2" s="31"/>
      <c r="D2" s="46"/>
      <c r="E2" s="37"/>
      <c r="F2" s="37"/>
      <c r="G2" s="37"/>
      <c r="H2" s="37"/>
      <c r="I2" s="37"/>
      <c r="J2" s="37"/>
      <c r="K2" s="37"/>
      <c r="L2" s="37"/>
      <c r="M2" s="37"/>
      <c r="N2" s="46"/>
      <c r="O2" s="37"/>
      <c r="P2" s="37"/>
      <c r="Q2" s="37"/>
      <c r="R2" s="37"/>
      <c r="S2" s="37"/>
      <c r="T2" s="37"/>
      <c r="U2" s="37"/>
      <c r="V2" s="37"/>
      <c r="W2" s="37"/>
      <c r="X2" s="37"/>
      <c r="Y2" s="46"/>
    </row>
    <row r="3" spans="1:25" x14ac:dyDescent="0.25">
      <c r="A3" s="31"/>
      <c r="B3" s="31"/>
      <c r="C3" s="31"/>
      <c r="D3" s="46"/>
      <c r="E3" s="37"/>
      <c r="F3" s="37"/>
      <c r="G3" s="37"/>
      <c r="H3" s="37"/>
      <c r="I3" s="37"/>
      <c r="J3" s="37"/>
      <c r="K3" s="37"/>
      <c r="L3" s="37"/>
      <c r="M3" s="37"/>
      <c r="N3" s="46"/>
      <c r="O3" s="37"/>
      <c r="P3" s="37"/>
      <c r="Q3" s="37"/>
      <c r="R3" s="37"/>
      <c r="S3" s="37"/>
      <c r="T3" s="37"/>
      <c r="U3" s="37"/>
      <c r="V3" s="37"/>
      <c r="W3" s="37"/>
      <c r="X3" s="37"/>
      <c r="Y3" s="46"/>
    </row>
    <row r="4" spans="1:25" x14ac:dyDescent="0.25">
      <c r="A4" s="31"/>
      <c r="B4" s="31"/>
      <c r="C4" s="31"/>
      <c r="D4" s="46"/>
      <c r="E4" s="37"/>
      <c r="F4" s="37"/>
      <c r="G4" s="37"/>
      <c r="H4" s="37"/>
      <c r="I4" s="37"/>
      <c r="J4" s="37"/>
      <c r="K4" s="37"/>
      <c r="L4" s="37"/>
      <c r="M4" s="37"/>
      <c r="N4" s="46"/>
      <c r="O4" s="37"/>
      <c r="P4" s="37"/>
      <c r="Q4" s="37"/>
      <c r="R4" s="37"/>
      <c r="S4" s="37"/>
      <c r="T4" s="37"/>
      <c r="U4" s="37"/>
      <c r="V4" s="37"/>
      <c r="W4" s="37"/>
      <c r="X4" s="37"/>
      <c r="Y4" s="46"/>
    </row>
    <row r="5" spans="1:25" x14ac:dyDescent="0.25">
      <c r="A5" s="31"/>
      <c r="B5" s="31"/>
      <c r="C5" s="31"/>
      <c r="D5" s="46"/>
      <c r="E5" s="37"/>
      <c r="F5" s="37"/>
      <c r="G5" s="37"/>
      <c r="H5" s="37"/>
      <c r="I5" s="37"/>
      <c r="J5" s="37"/>
      <c r="K5" s="37"/>
      <c r="L5" s="37"/>
      <c r="M5" s="37"/>
      <c r="N5" s="46"/>
      <c r="O5" s="37"/>
      <c r="P5" s="37"/>
      <c r="Q5" s="37"/>
      <c r="R5" s="37"/>
      <c r="S5" s="37"/>
      <c r="T5" s="37"/>
      <c r="U5" s="37"/>
      <c r="V5" s="37"/>
      <c r="W5" s="37"/>
      <c r="X5" s="37"/>
      <c r="Y5" s="46"/>
    </row>
    <row r="6" spans="1:25" x14ac:dyDescent="0.25">
      <c r="A6" s="31"/>
      <c r="B6" s="31"/>
      <c r="C6" s="31"/>
      <c r="D6" s="46"/>
      <c r="E6" s="37"/>
      <c r="F6" s="37"/>
      <c r="G6" s="37"/>
      <c r="H6" s="37"/>
      <c r="I6" s="37"/>
      <c r="J6" s="37"/>
      <c r="K6" s="37"/>
      <c r="L6" s="37"/>
      <c r="M6" s="37"/>
      <c r="N6" s="46"/>
      <c r="O6" s="37"/>
      <c r="P6" s="37"/>
      <c r="Q6" s="37"/>
      <c r="R6" s="37"/>
      <c r="S6" s="37"/>
      <c r="T6" s="37"/>
      <c r="U6" s="37"/>
      <c r="V6" s="37"/>
      <c r="W6" s="37"/>
      <c r="X6" s="37"/>
      <c r="Y6" s="46"/>
    </row>
    <row r="7" spans="1:25" x14ac:dyDescent="0.25">
      <c r="A7" s="31"/>
      <c r="B7" s="31"/>
      <c r="C7" s="31"/>
      <c r="D7" s="46"/>
      <c r="E7" s="37"/>
      <c r="F7" s="37"/>
      <c r="G7" s="37"/>
      <c r="H7" s="37"/>
      <c r="I7" s="37"/>
      <c r="J7" s="37"/>
      <c r="K7" s="37"/>
      <c r="L7" s="37"/>
      <c r="M7" s="37"/>
      <c r="N7" s="46"/>
      <c r="O7" s="37"/>
      <c r="P7" s="37"/>
      <c r="Q7" s="37"/>
      <c r="R7" s="37"/>
      <c r="S7" s="37"/>
      <c r="T7" s="37"/>
      <c r="U7" s="37"/>
      <c r="V7" s="37"/>
      <c r="W7" s="37"/>
      <c r="X7" s="37"/>
      <c r="Y7" s="46"/>
    </row>
    <row r="8" spans="1:25" x14ac:dyDescent="0.25">
      <c r="A8" s="31"/>
      <c r="B8" s="31"/>
      <c r="C8" s="31"/>
      <c r="D8" s="46"/>
      <c r="E8" s="37"/>
      <c r="F8" s="37"/>
      <c r="G8" s="37"/>
      <c r="H8" s="37"/>
      <c r="I8" s="37"/>
      <c r="J8" s="37"/>
      <c r="K8" s="37"/>
      <c r="L8" s="37"/>
      <c r="M8" s="37"/>
      <c r="N8" s="46"/>
      <c r="O8" s="37"/>
      <c r="P8" s="37"/>
      <c r="Q8" s="37"/>
      <c r="R8" s="37"/>
      <c r="S8" s="37"/>
      <c r="T8" s="37"/>
      <c r="U8" s="37"/>
      <c r="V8" s="37"/>
      <c r="W8" s="37"/>
      <c r="X8" s="37"/>
      <c r="Y8" s="46"/>
    </row>
    <row r="9" spans="1:25" x14ac:dyDescent="0.25">
      <c r="A9" s="31"/>
      <c r="B9" s="31"/>
      <c r="C9" s="31"/>
      <c r="D9" s="46"/>
      <c r="E9" s="37"/>
      <c r="F9" s="37"/>
      <c r="G9" s="37"/>
      <c r="H9" s="37"/>
      <c r="I9" s="37"/>
      <c r="J9" s="37"/>
      <c r="K9" s="37"/>
      <c r="L9" s="37"/>
      <c r="M9" s="37"/>
      <c r="N9" s="46"/>
      <c r="O9" s="37"/>
      <c r="P9" s="37"/>
      <c r="Q9" s="37"/>
      <c r="R9" s="37"/>
      <c r="S9" s="37"/>
      <c r="T9" s="37"/>
      <c r="U9" s="37"/>
      <c r="V9" s="37"/>
      <c r="W9" s="37"/>
      <c r="X9" s="37"/>
      <c r="Y9" s="46"/>
    </row>
    <row r="10" spans="1:25" x14ac:dyDescent="0.25">
      <c r="A10" s="31"/>
      <c r="B10" s="31"/>
      <c r="C10" s="31"/>
      <c r="D10" s="46"/>
      <c r="E10" s="37"/>
      <c r="F10" s="37"/>
      <c r="G10" s="37"/>
      <c r="H10" s="37"/>
      <c r="I10" s="37"/>
      <c r="J10" s="37"/>
      <c r="K10" s="37"/>
      <c r="L10" s="37"/>
      <c r="M10" s="37"/>
      <c r="N10" s="46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46"/>
    </row>
    <row r="11" spans="1:25" x14ac:dyDescent="0.25">
      <c r="A11" s="31"/>
      <c r="B11" s="31"/>
      <c r="C11" s="31"/>
      <c r="D11" s="46"/>
      <c r="E11" s="37"/>
      <c r="F11" s="37"/>
      <c r="G11" s="37"/>
      <c r="H11" s="37"/>
      <c r="I11" s="37"/>
      <c r="J11" s="37"/>
      <c r="K11" s="37"/>
      <c r="L11" s="37"/>
      <c r="M11" s="37"/>
      <c r="N11" s="46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46"/>
    </row>
    <row r="12" spans="1:25" x14ac:dyDescent="0.25">
      <c r="A12" s="28"/>
      <c r="B12" s="28"/>
      <c r="C12" s="28"/>
      <c r="D12" s="46"/>
      <c r="E12" s="37"/>
      <c r="F12" s="37"/>
      <c r="G12" s="37"/>
      <c r="H12" s="37"/>
      <c r="I12" s="37"/>
      <c r="J12" s="37"/>
      <c r="K12" s="37"/>
      <c r="L12" s="37"/>
      <c r="M12" s="37"/>
      <c r="N12" s="46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46"/>
    </row>
    <row r="13" spans="1:25" x14ac:dyDescent="0.25">
      <c r="A13" s="31"/>
      <c r="B13" s="31"/>
      <c r="C13" s="31"/>
      <c r="D13" s="46"/>
      <c r="E13" s="37"/>
      <c r="F13" s="37"/>
      <c r="G13" s="37"/>
      <c r="H13" s="37"/>
      <c r="I13" s="37"/>
      <c r="J13" s="37"/>
      <c r="K13" s="37"/>
      <c r="L13" s="37"/>
      <c r="M13" s="37"/>
      <c r="N13" s="46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46"/>
    </row>
    <row r="14" spans="1:25" x14ac:dyDescent="0.25">
      <c r="A14" s="31"/>
      <c r="B14" s="31"/>
      <c r="C14" s="31"/>
      <c r="D14" s="46"/>
      <c r="E14" s="37"/>
      <c r="F14" s="37"/>
      <c r="G14" s="37"/>
      <c r="H14" s="37"/>
      <c r="I14" s="37"/>
      <c r="J14" s="37"/>
      <c r="K14" s="37"/>
      <c r="L14" s="37"/>
      <c r="M14" s="37"/>
      <c r="N14" s="46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46"/>
    </row>
    <row r="15" spans="1:25" x14ac:dyDescent="0.25">
      <c r="A15" s="31"/>
      <c r="B15" s="31"/>
      <c r="C15" s="31"/>
      <c r="D15" s="46"/>
      <c r="E15" s="37"/>
      <c r="F15" s="37"/>
      <c r="G15" s="37"/>
      <c r="H15" s="37"/>
      <c r="I15" s="37"/>
      <c r="J15" s="37"/>
      <c r="K15" s="37"/>
      <c r="L15" s="37"/>
      <c r="M15" s="37"/>
      <c r="N15" s="46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46"/>
    </row>
    <row r="16" spans="1:25" x14ac:dyDescent="0.25">
      <c r="A16" s="31"/>
      <c r="B16" s="31"/>
      <c r="C16" s="31"/>
      <c r="D16" s="46"/>
      <c r="E16" s="37"/>
      <c r="F16" s="37"/>
      <c r="G16" s="37"/>
      <c r="H16" s="37"/>
      <c r="I16" s="37"/>
      <c r="J16" s="37"/>
      <c r="K16" s="37"/>
      <c r="L16" s="37"/>
      <c r="M16" s="37"/>
      <c r="N16" s="46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46"/>
    </row>
    <row r="17" spans="1:25" x14ac:dyDescent="0.25">
      <c r="A17" s="31"/>
      <c r="B17" s="31"/>
      <c r="C17" s="31"/>
      <c r="D17" s="49"/>
      <c r="E17" s="46"/>
      <c r="F17" s="46"/>
      <c r="G17" s="46"/>
      <c r="H17" s="46"/>
      <c r="I17" s="46"/>
      <c r="J17" s="46"/>
      <c r="K17" s="46"/>
      <c r="L17" s="46"/>
      <c r="M17" s="46"/>
      <c r="N17" s="49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9"/>
    </row>
    <row r="18" spans="1:25" x14ac:dyDescent="0.25">
      <c r="A18" s="46"/>
      <c r="B18" s="46"/>
      <c r="C18" s="46"/>
      <c r="D18" s="46"/>
      <c r="E18" s="37"/>
      <c r="F18" s="37"/>
      <c r="G18" s="37"/>
      <c r="H18" s="37"/>
      <c r="I18" s="37"/>
      <c r="J18" s="37"/>
      <c r="K18" s="37"/>
      <c r="L18" s="37"/>
      <c r="M18" s="37"/>
      <c r="N18" s="46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46"/>
    </row>
    <row r="19" spans="1:25" x14ac:dyDescent="0.25">
      <c r="A19" s="34"/>
      <c r="B19" s="34"/>
      <c r="C19" s="35"/>
      <c r="D19" s="46"/>
      <c r="E19" s="37"/>
      <c r="F19" s="37"/>
      <c r="G19" s="37"/>
      <c r="H19" s="37"/>
      <c r="I19" s="37"/>
      <c r="J19" s="37"/>
      <c r="K19" s="37"/>
      <c r="L19" s="37"/>
      <c r="M19" s="37"/>
      <c r="N19" s="46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46"/>
    </row>
    <row r="20" spans="1:25" x14ac:dyDescent="0.25">
      <c r="A20" s="47"/>
      <c r="B20" s="47"/>
      <c r="C20" s="41"/>
      <c r="D20" s="46"/>
      <c r="E20" s="37"/>
      <c r="F20" s="37"/>
      <c r="G20" s="37"/>
      <c r="H20" s="37"/>
      <c r="I20" s="37"/>
      <c r="J20" s="37"/>
      <c r="K20" s="37"/>
      <c r="L20" s="37"/>
      <c r="M20" s="37"/>
      <c r="N20" s="46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46"/>
    </row>
    <row r="21" spans="1:25" x14ac:dyDescent="0.25">
      <c r="A21" s="47"/>
      <c r="B21" s="47"/>
      <c r="C21" s="41"/>
      <c r="D21" s="46"/>
      <c r="E21" s="37"/>
      <c r="F21" s="37"/>
      <c r="G21" s="37"/>
      <c r="H21" s="37"/>
      <c r="I21" s="37"/>
      <c r="J21" s="37"/>
      <c r="K21" s="37"/>
      <c r="L21" s="37"/>
      <c r="M21" s="37"/>
      <c r="N21" s="46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46"/>
    </row>
    <row r="22" spans="1:25" x14ac:dyDescent="0.25">
      <c r="A22" s="47"/>
      <c r="B22" s="47"/>
      <c r="C22" s="41"/>
      <c r="D22" s="46"/>
      <c r="E22" s="37"/>
      <c r="F22" s="37"/>
      <c r="G22" s="37"/>
      <c r="H22" s="37"/>
      <c r="I22" s="37"/>
      <c r="J22" s="37"/>
      <c r="K22" s="37"/>
      <c r="L22" s="37"/>
      <c r="M22" s="37"/>
      <c r="N22" s="46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46"/>
    </row>
    <row r="23" spans="1:25" x14ac:dyDescent="0.25">
      <c r="A23" s="47"/>
      <c r="B23" s="47"/>
      <c r="C23" s="41"/>
      <c r="D23" s="46"/>
      <c r="E23" s="37"/>
      <c r="F23" s="37"/>
      <c r="G23" s="37"/>
      <c r="H23" s="37"/>
      <c r="I23" s="37"/>
      <c r="J23" s="37"/>
      <c r="K23" s="37"/>
      <c r="L23" s="37"/>
      <c r="M23" s="37"/>
      <c r="N23" s="46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46"/>
    </row>
    <row r="24" spans="1:25" x14ac:dyDescent="0.25">
      <c r="A24" s="47"/>
      <c r="B24" s="47"/>
      <c r="C24" s="41"/>
      <c r="D24" s="46"/>
      <c r="E24" s="37"/>
      <c r="F24" s="37"/>
      <c r="G24" s="37"/>
      <c r="H24" s="37"/>
      <c r="I24" s="37"/>
      <c r="J24" s="37"/>
      <c r="K24" s="37"/>
      <c r="L24" s="37"/>
      <c r="M24" s="37"/>
      <c r="N24" s="46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46"/>
    </row>
    <row r="25" spans="1:25" x14ac:dyDescent="0.25">
      <c r="A25" s="47"/>
      <c r="B25" s="47"/>
      <c r="C25" s="41"/>
      <c r="D25" s="46"/>
      <c r="E25" s="37"/>
      <c r="F25" s="37"/>
      <c r="G25" s="37"/>
      <c r="H25" s="37"/>
      <c r="I25" s="37"/>
      <c r="J25" s="37"/>
      <c r="K25" s="37"/>
      <c r="L25" s="37"/>
      <c r="M25" s="37"/>
      <c r="N25" s="46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46"/>
    </row>
    <row r="26" spans="1:25" x14ac:dyDescent="0.25">
      <c r="A26" s="47"/>
      <c r="B26" s="47"/>
      <c r="C26" s="41"/>
      <c r="D26" s="46"/>
      <c r="E26" s="37"/>
      <c r="F26" s="37"/>
      <c r="G26" s="37"/>
      <c r="H26" s="37"/>
      <c r="I26" s="37"/>
      <c r="J26" s="37"/>
      <c r="K26" s="37"/>
      <c r="L26" s="37"/>
      <c r="M26" s="37"/>
      <c r="N26" s="46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46"/>
    </row>
    <row r="27" spans="1:25" x14ac:dyDescent="0.25">
      <c r="A27" s="47"/>
      <c r="B27" s="47"/>
      <c r="C27" s="41"/>
      <c r="D27" s="46"/>
      <c r="E27" s="37"/>
      <c r="F27" s="37"/>
      <c r="G27" s="37"/>
      <c r="H27" s="37"/>
      <c r="I27" s="37"/>
      <c r="J27" s="37"/>
      <c r="K27" s="37"/>
      <c r="L27" s="37"/>
      <c r="M27" s="37"/>
      <c r="N27" s="46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46"/>
    </row>
    <row r="28" spans="1:25" x14ac:dyDescent="0.25">
      <c r="A28" s="47"/>
      <c r="B28" s="47"/>
      <c r="C28" s="41"/>
      <c r="D28" s="46"/>
      <c r="E28" s="37"/>
      <c r="F28" s="37"/>
      <c r="G28" s="37"/>
      <c r="H28" s="37"/>
      <c r="I28" s="37"/>
      <c r="J28" s="37"/>
      <c r="K28" s="37"/>
      <c r="L28" s="37"/>
      <c r="M28" s="37"/>
      <c r="N28" s="46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46"/>
    </row>
    <row r="29" spans="1:25" x14ac:dyDescent="0.25">
      <c r="A29" s="47"/>
      <c r="B29" s="47"/>
      <c r="C29" s="41"/>
      <c r="D29" s="46"/>
      <c r="E29" s="37"/>
      <c r="F29" s="37"/>
      <c r="G29" s="37"/>
      <c r="H29" s="37"/>
      <c r="I29" s="37"/>
      <c r="J29" s="37"/>
      <c r="K29" s="37"/>
      <c r="L29" s="37"/>
      <c r="M29" s="37"/>
      <c r="N29" s="46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46"/>
    </row>
    <row r="30" spans="1:25" x14ac:dyDescent="0.25">
      <c r="A30" s="47"/>
      <c r="B30" s="47"/>
      <c r="C30" s="41"/>
      <c r="D30" s="46"/>
      <c r="E30" s="37"/>
      <c r="F30" s="37"/>
      <c r="G30" s="37"/>
      <c r="H30" s="37"/>
      <c r="I30" s="37"/>
      <c r="J30" s="37"/>
      <c r="K30" s="37"/>
      <c r="L30" s="37"/>
      <c r="M30" s="37"/>
      <c r="N30" s="46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46"/>
    </row>
    <row r="31" spans="1:25" x14ac:dyDescent="0.25">
      <c r="A31" s="47"/>
      <c r="B31" s="47"/>
      <c r="C31" s="41"/>
      <c r="D31" s="46"/>
      <c r="E31" s="37"/>
      <c r="F31" s="37"/>
      <c r="G31" s="37"/>
      <c r="H31" s="37"/>
      <c r="I31" s="37"/>
      <c r="J31" s="37"/>
      <c r="K31" s="37"/>
      <c r="L31" s="37"/>
      <c r="M31" s="37"/>
      <c r="N31" s="46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46"/>
    </row>
    <row r="32" spans="1:25" x14ac:dyDescent="0.25">
      <c r="A32" s="43"/>
      <c r="B32" s="43"/>
      <c r="C32" s="44"/>
      <c r="D32" s="46"/>
      <c r="E32" s="37"/>
      <c r="F32" s="37"/>
      <c r="G32" s="37"/>
      <c r="H32" s="37"/>
      <c r="I32" s="37"/>
      <c r="J32" s="37"/>
      <c r="K32" s="37"/>
      <c r="L32" s="37"/>
      <c r="M32" s="37"/>
      <c r="N32" s="46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46"/>
    </row>
    <row r="33" spans="1:25" x14ac:dyDescent="0.25">
      <c r="A33" s="46"/>
      <c r="B33" s="46"/>
      <c r="C33" s="46"/>
      <c r="D33" s="49"/>
      <c r="E33" s="46"/>
      <c r="F33" s="46"/>
      <c r="G33" s="46"/>
      <c r="H33" s="46"/>
      <c r="I33" s="46"/>
      <c r="J33" s="46"/>
      <c r="K33" s="46"/>
      <c r="L33" s="46"/>
      <c r="M33" s="46"/>
      <c r="N33" s="49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9"/>
    </row>
    <row r="35" spans="1:25" x14ac:dyDescent="0.25">
      <c r="O35" s="3" t="s">
        <v>178</v>
      </c>
    </row>
    <row r="36" spans="1:25" x14ac:dyDescent="0.25">
      <c r="O36" s="3" t="s">
        <v>177</v>
      </c>
    </row>
    <row r="37" spans="1:25" x14ac:dyDescent="0.25">
      <c r="O37" s="5">
        <v>44875</v>
      </c>
    </row>
  </sheetData>
  <sheetProtection algorithmName="SHA-512" hashValue="U6oCBK5emP27GRLluDCAdcR+lZAtoost4aN7NHIby5XBFm8PS83aRcwpFYVWityKVyyotndn+/VDUtN0RBlPBA==" saltValue="i9U2DVmDkIMlBopZpm0GKQ==" spinCount="100000" sheet="1" objects="1" scenarios="1" selectLockedCells="1"/>
  <mergeCells count="23">
    <mergeCell ref="A33:C33"/>
    <mergeCell ref="A19:C32"/>
    <mergeCell ref="E1:M1"/>
    <mergeCell ref="O1:X1"/>
    <mergeCell ref="O17:X17"/>
    <mergeCell ref="O33:X33"/>
    <mergeCell ref="E33:M33"/>
    <mergeCell ref="E2:M16"/>
    <mergeCell ref="O2:X16"/>
    <mergeCell ref="E18:M32"/>
    <mergeCell ref="O18:X32"/>
    <mergeCell ref="E17:M17"/>
    <mergeCell ref="D18:D32"/>
    <mergeCell ref="N18:N32"/>
    <mergeCell ref="A1:C1"/>
    <mergeCell ref="Y18:Y32"/>
    <mergeCell ref="Y2:Y16"/>
    <mergeCell ref="N2:N16"/>
    <mergeCell ref="D2:D16"/>
    <mergeCell ref="A18:C18"/>
    <mergeCell ref="A2:C11"/>
    <mergeCell ref="A12:C12"/>
    <mergeCell ref="A13:C17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TABELAS</vt:lpstr>
      <vt:lpstr>GRAFICO QTD</vt:lpstr>
      <vt:lpstr>GRAFICO VALOR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Fernandes</dc:creator>
  <cp:lastModifiedBy>Vitor Fernandes</cp:lastModifiedBy>
  <dcterms:created xsi:type="dcterms:W3CDTF">2022-10-18T14:32:15Z</dcterms:created>
  <dcterms:modified xsi:type="dcterms:W3CDTF">2022-11-23T20:58:04Z</dcterms:modified>
</cp:coreProperties>
</file>