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vitor.fernandes\Desktop\CURSO DE Excel Udemy\01_Basico\Aulas\"/>
    </mc:Choice>
  </mc:AlternateContent>
  <xr:revisionPtr revIDLastSave="0" documentId="13_ncr:1_{2721F2C6-F7F4-46C2-B221-8EF03AE5526A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Exemplos Teoria" sheetId="5" r:id="rId1"/>
    <sheet name="Parte1" sheetId="1" r:id="rId2"/>
    <sheet name="Gabarito Parte1" sheetId="2" r:id="rId3"/>
    <sheet name="Ex2 - Situação inicial" sheetId="3" r:id="rId4"/>
    <sheet name="Ex2 - Resultado fina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3" l="1"/>
  <c r="H10" i="3"/>
  <c r="F10" i="3"/>
  <c r="F8" i="1"/>
  <c r="F6" i="1"/>
  <c r="F5" i="1"/>
  <c r="F4" i="1"/>
  <c r="C9" i="5"/>
  <c r="C8" i="5"/>
  <c r="C7" i="5"/>
  <c r="C6" i="5"/>
  <c r="C5" i="5"/>
  <c r="C4" i="5"/>
  <c r="C3" i="5"/>
  <c r="G10" i="4"/>
  <c r="H10" i="4"/>
  <c r="F10" i="4"/>
  <c r="F6" i="2" l="1"/>
  <c r="F5" i="2"/>
  <c r="F4" i="2"/>
  <c r="F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Vitor Fernandes</author>
  </authors>
  <commentList>
    <comment ref="C3" authorId="0" shapeId="0" xr:uid="{BE2B09AC-A124-4474-8694-F37C88FCE3BF}">
      <text>
        <r>
          <rPr>
            <b/>
            <sz val="9"/>
            <color indexed="81"/>
            <rFont val="Segoe UI"/>
            <charset val="1"/>
          </rPr>
          <t>Formula + calculo
=2 * 6 / 3
=2 *   2
=   4</t>
        </r>
      </text>
    </comment>
    <comment ref="C4" authorId="0" shapeId="0" xr:uid="{9F90EF8D-5F54-4A0B-9317-73BE085CC05D}">
      <text>
        <r>
          <rPr>
            <b/>
            <sz val="9"/>
            <color indexed="81"/>
            <rFont val="Segoe UI"/>
            <charset val="1"/>
          </rPr>
          <t>Formula + calculo
=3 + 2 * 4
=3 +    8
=  11</t>
        </r>
      </text>
    </comment>
    <comment ref="C5" authorId="0" shapeId="0" xr:uid="{09FAF82D-D2B4-459D-AD6C-BD2439608963}">
      <text>
        <r>
          <rPr>
            <b/>
            <sz val="9"/>
            <color indexed="81"/>
            <rFont val="Segoe UI"/>
            <charset val="1"/>
          </rPr>
          <t>Formula + calculo
=(3 + 2) * 4
=     5     * 4
=       20</t>
        </r>
      </text>
    </comment>
    <comment ref="C6" authorId="0" shapeId="0" xr:uid="{FF3791C3-9D25-4042-A2E6-44F6FCA72E0F}">
      <text>
        <r>
          <rPr>
            <b/>
            <sz val="9"/>
            <color indexed="81"/>
            <rFont val="Segoe UI"/>
            <charset val="1"/>
          </rPr>
          <t>Formula + calculo
= 60 / (3 + 2) * 4
= 60 /      5     * 4
=    12            * 4
=         48</t>
        </r>
      </text>
    </comment>
    <comment ref="C7" authorId="0" shapeId="0" xr:uid="{43A9E021-7AFE-45F4-A388-D48E746B8CDE}">
      <text>
        <r>
          <rPr>
            <b/>
            <sz val="9"/>
            <color indexed="81"/>
            <rFont val="Segoe UI"/>
            <charset val="1"/>
          </rPr>
          <t>Formula + calculo
= 60 / ((3 + 2) * 4)
= 60 / (    5       * 4)
= 60 /         20
=         3</t>
        </r>
      </text>
    </comment>
    <comment ref="C8" authorId="0" shapeId="0" xr:uid="{E7D1623E-BB72-4AF8-BBF7-B5004BE1429C}">
      <text>
        <r>
          <rPr>
            <b/>
            <sz val="9"/>
            <color indexed="81"/>
            <rFont val="Segoe UI"/>
            <family val="2"/>
          </rPr>
          <t>Formula + calculo
= 2 ^ 3 * 3 ^ 2
=    8     * 3 ^ 2
=    8    *    9
=          72</t>
        </r>
      </text>
    </comment>
    <comment ref="C9" authorId="0" shapeId="0" xr:uid="{9F204FED-AB46-44E1-939A-E9032C6984C7}">
      <text>
        <r>
          <rPr>
            <b/>
            <sz val="9"/>
            <color indexed="81"/>
            <rFont val="Segoe UI"/>
            <family val="2"/>
          </rPr>
          <t>Vitor Fernandes: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Vitor Fernandes</author>
  </authors>
  <commentList>
    <comment ref="F3" authorId="0" shapeId="0" xr:uid="{F82E8433-2726-4CAE-9C0B-9A8C19AFE43C}">
      <text>
        <r>
          <rPr>
            <b/>
            <sz val="9"/>
            <color indexed="81"/>
            <rFont val="Segoe UI"/>
            <charset val="1"/>
          </rPr>
          <t>Formula
=preço unitário * quantidade - preço unitário * quantidade * desconto</t>
        </r>
      </text>
    </comment>
    <comment ref="F8" authorId="0" shapeId="0" xr:uid="{65652370-3A84-4CFD-8059-06FD416E3829}">
      <text>
        <r>
          <rPr>
            <b/>
            <sz val="9"/>
            <color indexed="81"/>
            <rFont val="Segoe UI"/>
            <charset val="1"/>
          </rPr>
          <t>Formula
= subtotal linha1 + subtotal linha2 + subtotal linha3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Vitor Fernandes</author>
  </authors>
  <commentList>
    <comment ref="F10" authorId="0" shapeId="0" xr:uid="{8DF245D3-024A-452C-98FC-79A270D1B6C1}">
      <text>
        <r>
          <rPr>
            <b/>
            <sz val="9"/>
            <color indexed="81"/>
            <rFont val="Segoe UI"/>
            <charset val="1"/>
          </rPr>
          <t>Formula
= (atendimento linha1 +
atendimento linha2 +
atendimento linha3 +
atendimento linha4) * 4</t>
        </r>
      </text>
    </comment>
    <comment ref="G10" authorId="0" shapeId="0" xr:uid="{6ED3242B-091E-4565-A87A-57847A3AFAA7}">
      <text>
        <r>
          <rPr>
            <b/>
            <sz val="9"/>
            <color indexed="81"/>
            <rFont val="Segoe UI"/>
            <charset val="1"/>
          </rPr>
          <t>Formula
= (comida linha1 +
comida linha2 +
comida linha3 +
comida linha4) * 4</t>
        </r>
      </text>
    </comment>
    <comment ref="H10" authorId="0" shapeId="0" xr:uid="{6A4D8E4D-B8FE-434B-BDC4-F6FDC4AA2914}">
      <text>
        <r>
          <rPr>
            <b/>
            <sz val="9"/>
            <color indexed="81"/>
            <rFont val="Segoe UI"/>
            <charset val="1"/>
          </rPr>
          <t>Formula
= (ambiente linha1 +
ambiente linha2 +
ambiente linha3 +
ambiente linha4) * 4</t>
        </r>
      </text>
    </comment>
  </commentList>
</comments>
</file>

<file path=xl/sharedStrings.xml><?xml version="1.0" encoding="utf-8"?>
<sst xmlns="http://schemas.openxmlformats.org/spreadsheetml/2006/main" count="64" uniqueCount="37">
  <si>
    <t>Pedido número 9120</t>
  </si>
  <si>
    <t>Produto</t>
  </si>
  <si>
    <t>Preço unitário</t>
  </si>
  <si>
    <t>Quantidade</t>
  </si>
  <si>
    <t>Desconto</t>
  </si>
  <si>
    <t>Subtotal</t>
  </si>
  <si>
    <t>Valor total do pedido:</t>
  </si>
  <si>
    <t>Mouse Optico</t>
  </si>
  <si>
    <t>Smartphone LG</t>
  </si>
  <si>
    <t>Pen Drive 64GB</t>
  </si>
  <si>
    <t>Resultado da pesquisa de satisfação</t>
  </si>
  <si>
    <t>Cliente</t>
  </si>
  <si>
    <t>Data</t>
  </si>
  <si>
    <t>Valor gasto</t>
  </si>
  <si>
    <t>Comentário</t>
  </si>
  <si>
    <t>Atendimento</t>
  </si>
  <si>
    <t>Comida</t>
  </si>
  <si>
    <t>Ambiente</t>
  </si>
  <si>
    <t>Maria Silva</t>
  </si>
  <si>
    <t>Gostei muito do atendimento</t>
  </si>
  <si>
    <t>Carlos Barreto</t>
  </si>
  <si>
    <t>De modo geral gostei muito dos pratos servidos, bem como do atendimento, mas acredito que o ar condicionado estava forte demais</t>
  </si>
  <si>
    <t>Bianca Ferreira</t>
  </si>
  <si>
    <t>= a comida da minha avó</t>
  </si>
  <si>
    <t>Alex Trindade</t>
  </si>
  <si>
    <t>Não gostei do tempero</t>
  </si>
  <si>
    <t>Nota média</t>
  </si>
  <si>
    <t xml:space="preserve"> </t>
  </si>
  <si>
    <t>2 * 6 / 3</t>
  </si>
  <si>
    <t>3 + 2 * 4</t>
  </si>
  <si>
    <t>(3 + 2) * 4</t>
  </si>
  <si>
    <t>60 / (3 + 2) * 4</t>
  </si>
  <si>
    <t>60 / ((3 + 2) * 4)</t>
  </si>
  <si>
    <t>2 ^ 3 * 3 ^ 2</t>
  </si>
  <si>
    <t>((2 ^ 3) * 3) ^ 2</t>
  </si>
  <si>
    <t>Conta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</si>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</sst>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5" tint="-0.249977111117893"/>
      <name val="Arial"/>
      <family val="2"/>
    </font>
    <font>
      <b/>
      <sz val="11"/>
      <color theme="5" tint="-0.249977111117893"/>
      <name val="Arial"/>
      <family val="2"/>
    </font>
    <font>
      <sz val="11"/>
      <color theme="2" tint="-0.749992370372631"/>
      <name val="Calibri"/>
      <family val="2"/>
      <scheme val="minor"/>
    </font>
    <font>
      <b/>
      <sz val="9"/>
      <color indexed="81"/>
      <name val="Segoe UI"/>
      <charset val="1"/>
    </font>
    <font>
      <sz val="11"/>
      <color theme="1"/>
      <name val="Arial"/>
      <family val="2"/>
    </font>
    <font>
      <sz val="9"/>
      <color indexed="81"/>
      <name val="Segoe UI"/>
      <family val="2"/>
    </font>
    <font>
      <b/>
      <sz val="11"/>
      <color theme="0"/>
      <name val="Arial"/>
      <family val="2"/>
    </font>
    <font>
      <b/>
      <sz val="9"/>
      <color indexed="8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0" borderId="0" xfId="0" applyNumberFormat="1"/>
    <xf numFmtId="0" fontId="5" fillId="6" borderId="1" xfId="0" applyFont="1" applyFill="1" applyBorder="1" applyAlignment="1">
      <alignment horizontal="center"/>
    </xf>
    <xf numFmtId="0" fontId="6" fillId="4" borderId="1" xfId="0" applyFont="1" applyFill="1" applyBorder="1"/>
    <xf numFmtId="14" fontId="6" fillId="4" borderId="1" xfId="0" applyNumberFormat="1" applyFont="1" applyFill="1" applyBorder="1"/>
    <xf numFmtId="164" fontId="6" fillId="4" borderId="1" xfId="0" applyNumberFormat="1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/>
    <xf numFmtId="14" fontId="6" fillId="5" borderId="1" xfId="0" applyNumberFormat="1" applyFont="1" applyFill="1" applyBorder="1"/>
    <xf numFmtId="164" fontId="6" fillId="5" borderId="1" xfId="0" applyNumberFormat="1" applyFont="1" applyFill="1" applyBorder="1"/>
    <xf numFmtId="0" fontId="6" fillId="5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center"/>
    </xf>
    <xf numFmtId="0" fontId="6" fillId="4" borderId="1" xfId="0" quotePrefix="1" applyFont="1" applyFill="1" applyBorder="1" applyAlignment="1">
      <alignment wrapText="1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5" xfId="0" applyFont="1" applyFill="1" applyBorder="1"/>
    <xf numFmtId="0" fontId="0" fillId="3" borderId="5" xfId="0" applyFill="1" applyBorder="1"/>
    <xf numFmtId="164" fontId="0" fillId="3" borderId="5" xfId="0" applyNumberFormat="1" applyFill="1" applyBorder="1"/>
    <xf numFmtId="0" fontId="0" fillId="3" borderId="5" xfId="0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8" fillId="8" borderId="8" xfId="0" applyFont="1" applyFill="1" applyBorder="1"/>
    <xf numFmtId="0" fontId="8" fillId="8" borderId="9" xfId="0" applyFont="1" applyFill="1" applyBorder="1"/>
    <xf numFmtId="0" fontId="8" fillId="8" borderId="10" xfId="0" applyFont="1" applyFill="1" applyBorder="1"/>
    <xf numFmtId="0" fontId="8" fillId="8" borderId="11" xfId="0" applyFont="1" applyFill="1" applyBorder="1"/>
    <xf numFmtId="0" fontId="8" fillId="9" borderId="8" xfId="0" applyFont="1" applyFill="1" applyBorder="1"/>
    <xf numFmtId="0" fontId="8" fillId="9" borderId="9" xfId="0" applyFont="1" applyFill="1" applyBorder="1"/>
    <xf numFmtId="0" fontId="2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26F00-0009-42DF-BE43-EE8385EE2FC2}">
  <dimension ref="B1:C10"/>
  <sheetViews>
    <sheetView showGridLines="0" zoomScale="130" zoomScaleNormal="130" workbookViewId="0">
      <selection activeCell="E16" sqref="E16"/>
    </sheetView>
  </sheetViews>
  <sheetFormatPr defaultRowHeight="15" x14ac:dyDescent="0.25"/>
  <cols>
    <col min="1" max="1" width="3.7109375" customWidth="1"/>
    <col min="2" max="2" width="14.7109375" bestFit="1" customWidth="1"/>
  </cols>
  <sheetData>
    <row r="1" spans="2:3" ht="15.75" thickBot="1" x14ac:dyDescent="0.3"/>
    <row r="2" spans="2:3" ht="16.5" thickTop="1" thickBot="1" x14ac:dyDescent="0.3">
      <c r="B2" s="21" t="s">
        <v>35</v>
      </c>
      <c r="C2" s="22" t="s">
        <v>36</v>
      </c>
    </row>
    <row r="3" spans="2:3" ht="15.75" thickBot="1" x14ac:dyDescent="0.3">
      <c r="B3" s="23" t="s">
        <v>28</v>
      </c>
      <c r="C3" s="24">
        <f>2*6 /3</f>
        <v>4</v>
      </c>
    </row>
    <row r="4" spans="2:3" ht="15.75" thickBot="1" x14ac:dyDescent="0.3">
      <c r="B4" s="27" t="s">
        <v>29</v>
      </c>
      <c r="C4" s="28">
        <f>3+2*4</f>
        <v>11</v>
      </c>
    </row>
    <row r="5" spans="2:3" ht="15.75" thickBot="1" x14ac:dyDescent="0.3">
      <c r="B5" s="23" t="s">
        <v>30</v>
      </c>
      <c r="C5" s="24">
        <f>(3+2)*4</f>
        <v>20</v>
      </c>
    </row>
    <row r="6" spans="2:3" ht="15.75" thickBot="1" x14ac:dyDescent="0.3">
      <c r="B6" s="27" t="s">
        <v>31</v>
      </c>
      <c r="C6" s="28">
        <f>60 / (3 + 2) * 4</f>
        <v>48</v>
      </c>
    </row>
    <row r="7" spans="2:3" ht="15.75" thickBot="1" x14ac:dyDescent="0.3">
      <c r="B7" s="23" t="s">
        <v>32</v>
      </c>
      <c r="C7" s="24">
        <f>60/((3+2)*4)</f>
        <v>3</v>
      </c>
    </row>
    <row r="8" spans="2:3" ht="15.75" thickBot="1" x14ac:dyDescent="0.3">
      <c r="B8" s="27" t="s">
        <v>33</v>
      </c>
      <c r="C8" s="28">
        <f>2 ^ 3 * 3 ^ 2</f>
        <v>72</v>
      </c>
    </row>
    <row r="9" spans="2:3" ht="15.75" thickBot="1" x14ac:dyDescent="0.3">
      <c r="B9" s="25" t="s">
        <v>34</v>
      </c>
      <c r="C9" s="26">
        <f>((2 ^ 3) * 3) ^ 2</f>
        <v>576</v>
      </c>
    </row>
    <row r="10" spans="2:3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"/>
  <sheetViews>
    <sheetView showGridLines="0" zoomScale="150" zoomScaleNormal="150" workbookViewId="0">
      <selection activeCell="H13" sqref="H13"/>
    </sheetView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1" spans="2:6" x14ac:dyDescent="0.25">
      <c r="B1" t="s">
        <v>27</v>
      </c>
    </row>
    <row r="2" spans="2:6" ht="18.75" x14ac:dyDescent="0.3">
      <c r="B2" s="29" t="s">
        <v>0</v>
      </c>
      <c r="C2" s="29"/>
      <c r="D2" s="29"/>
      <c r="E2" s="29"/>
      <c r="F2" s="29"/>
    </row>
    <row r="3" spans="2:6" x14ac:dyDescent="0.25"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</row>
    <row r="4" spans="2:6" x14ac:dyDescent="0.25">
      <c r="B4" s="17" t="s">
        <v>7</v>
      </c>
      <c r="C4" s="18">
        <v>80</v>
      </c>
      <c r="D4" s="19">
        <v>2</v>
      </c>
      <c r="E4" s="20">
        <v>0.1</v>
      </c>
      <c r="F4" s="18">
        <f>C4*D4-C4*D4*E4</f>
        <v>144</v>
      </c>
    </row>
    <row r="5" spans="2:6" x14ac:dyDescent="0.25">
      <c r="B5" s="17" t="s">
        <v>8</v>
      </c>
      <c r="C5" s="18">
        <v>690.5</v>
      </c>
      <c r="D5" s="19">
        <v>1</v>
      </c>
      <c r="E5" s="20">
        <v>0.05</v>
      </c>
      <c r="F5" s="18">
        <f>C5*D5-C5*D5*E5</f>
        <v>655.97500000000002</v>
      </c>
    </row>
    <row r="6" spans="2:6" x14ac:dyDescent="0.25">
      <c r="B6" s="17" t="s">
        <v>9</v>
      </c>
      <c r="C6" s="18">
        <v>50</v>
      </c>
      <c r="D6" s="19">
        <v>3</v>
      </c>
      <c r="E6" s="20">
        <v>0</v>
      </c>
      <c r="F6" s="18">
        <f>C6*D6-C6*D6*E6</f>
        <v>150</v>
      </c>
    </row>
    <row r="8" spans="2:6" ht="15.75" x14ac:dyDescent="0.25">
      <c r="B8" s="30" t="s">
        <v>6</v>
      </c>
      <c r="C8" s="30"/>
      <c r="D8" s="30"/>
      <c r="E8" s="30"/>
      <c r="F8" s="18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8"/>
  <sheetViews>
    <sheetView showGridLines="0" zoomScale="150" zoomScaleNormal="150" workbookViewId="0">
      <selection activeCell="F8" sqref="F8"/>
    </sheetView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2" spans="2:6" ht="18.75" x14ac:dyDescent="0.3">
      <c r="B2" s="29" t="s">
        <v>0</v>
      </c>
      <c r="C2" s="29"/>
      <c r="D2" s="29"/>
      <c r="E2" s="29"/>
      <c r="F2" s="29"/>
    </row>
    <row r="3" spans="2:6" x14ac:dyDescent="0.25"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</row>
    <row r="4" spans="2:6" x14ac:dyDescent="0.25">
      <c r="B4" s="17" t="s">
        <v>7</v>
      </c>
      <c r="C4" s="18">
        <v>80</v>
      </c>
      <c r="D4" s="19">
        <v>2</v>
      </c>
      <c r="E4" s="20">
        <v>0.1</v>
      </c>
      <c r="F4" s="18">
        <f>C4*D4-C4*D4*E4</f>
        <v>144</v>
      </c>
    </row>
    <row r="5" spans="2:6" x14ac:dyDescent="0.25">
      <c r="B5" s="17" t="s">
        <v>8</v>
      </c>
      <c r="C5" s="18">
        <v>690.5</v>
      </c>
      <c r="D5" s="19">
        <v>1</v>
      </c>
      <c r="E5" s="20">
        <v>0.05</v>
      </c>
      <c r="F5" s="18">
        <f t="shared" ref="F5:F6" si="0">C5*D5-C5*D5*E5</f>
        <v>655.97500000000002</v>
      </c>
    </row>
    <row r="6" spans="2:6" x14ac:dyDescent="0.25">
      <c r="B6" s="17" t="s">
        <v>9</v>
      </c>
      <c r="C6" s="18">
        <v>50</v>
      </c>
      <c r="D6" s="19">
        <v>3</v>
      </c>
      <c r="E6" s="20">
        <v>0</v>
      </c>
      <c r="F6" s="18">
        <f t="shared" si="0"/>
        <v>150</v>
      </c>
    </row>
    <row r="8" spans="2:6" ht="15.75" x14ac:dyDescent="0.25">
      <c r="B8" s="30" t="s">
        <v>6</v>
      </c>
      <c r="C8" s="30"/>
      <c r="D8" s="30"/>
      <c r="E8" s="30"/>
      <c r="F8" s="18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1"/>
  <sheetViews>
    <sheetView showGridLines="0" tabSelected="1" zoomScale="140" zoomScaleNormal="140" workbookViewId="0">
      <selection activeCell="G14" sqref="G14"/>
    </sheetView>
  </sheetViews>
  <sheetFormatPr defaultRowHeight="15" x14ac:dyDescent="0.25"/>
  <cols>
    <col min="1" max="1" width="3.42578125" customWidth="1"/>
    <col min="2" max="2" width="14.28515625" bestFit="1" customWidth="1"/>
    <col min="3" max="3" width="11.5703125" bestFit="1" customWidth="1"/>
    <col min="4" max="4" width="12.28515625" bestFit="1" customWidth="1"/>
    <col min="5" max="5" width="48.42578125" customWidth="1"/>
    <col min="6" max="6" width="13.85546875" bestFit="1" customWidth="1"/>
    <col min="7" max="7" width="8.5703125" bestFit="1" customWidth="1"/>
    <col min="8" max="8" width="10.42578125" bestFit="1" customWidth="1"/>
    <col min="9" max="11" width="9.140625" customWidth="1"/>
  </cols>
  <sheetData>
    <row r="2" spans="2:8" ht="30" customHeight="1" x14ac:dyDescent="0.25">
      <c r="B2" s="31" t="s">
        <v>10</v>
      </c>
      <c r="C2" s="32"/>
      <c r="D2" s="32"/>
      <c r="E2" s="32"/>
      <c r="F2" s="32"/>
      <c r="G2" s="32"/>
      <c r="H2" s="33"/>
    </row>
    <row r="4" spans="2:8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</row>
    <row r="5" spans="2:8" x14ac:dyDescent="0.25">
      <c r="B5" s="3" t="s">
        <v>18</v>
      </c>
      <c r="C5" s="4">
        <v>43758</v>
      </c>
      <c r="D5" s="5">
        <v>123.4</v>
      </c>
      <c r="E5" s="6" t="s">
        <v>19</v>
      </c>
      <c r="F5" s="7">
        <v>5</v>
      </c>
      <c r="G5" s="7">
        <v>4</v>
      </c>
      <c r="H5" s="7">
        <v>4</v>
      </c>
    </row>
    <row r="6" spans="2:8" ht="45" x14ac:dyDescent="0.25">
      <c r="B6" s="8" t="s">
        <v>20</v>
      </c>
      <c r="C6" s="9">
        <v>43761</v>
      </c>
      <c r="D6" s="10">
        <v>256.81</v>
      </c>
      <c r="E6" s="11" t="s">
        <v>21</v>
      </c>
      <c r="F6" s="12">
        <v>5</v>
      </c>
      <c r="G6" s="12">
        <v>5</v>
      </c>
      <c r="H6" s="12">
        <v>2</v>
      </c>
    </row>
    <row r="7" spans="2:8" x14ac:dyDescent="0.25">
      <c r="B7" s="3" t="s">
        <v>22</v>
      </c>
      <c r="C7" s="4">
        <v>43762</v>
      </c>
      <c r="D7" s="5">
        <v>110.5</v>
      </c>
      <c r="E7" s="13" t="s">
        <v>23</v>
      </c>
      <c r="F7" s="7">
        <v>5</v>
      </c>
      <c r="G7" s="7">
        <v>4</v>
      </c>
      <c r="H7" s="7">
        <v>5</v>
      </c>
    </row>
    <row r="8" spans="2:8" x14ac:dyDescent="0.25">
      <c r="B8" s="8" t="s">
        <v>24</v>
      </c>
      <c r="C8" s="9">
        <v>43766</v>
      </c>
      <c r="D8" s="10">
        <v>84.72</v>
      </c>
      <c r="E8" s="11" t="s">
        <v>25</v>
      </c>
      <c r="F8" s="12">
        <v>4</v>
      </c>
      <c r="G8" s="12">
        <v>2</v>
      </c>
      <c r="H8" s="12">
        <v>4</v>
      </c>
    </row>
    <row r="10" spans="2:8" s="15" customFormat="1" ht="21.75" customHeight="1" x14ac:dyDescent="0.25">
      <c r="B10" s="34" t="s">
        <v>26</v>
      </c>
      <c r="C10" s="34"/>
      <c r="D10" s="34"/>
      <c r="E10" s="34"/>
      <c r="F10" s="14">
        <f>(F5+F6+F7+F8)/4</f>
        <v>4.75</v>
      </c>
      <c r="G10" s="14">
        <f t="shared" ref="G10:H10" si="0">(G5+G6+G7+G8)/4</f>
        <v>3.75</v>
      </c>
      <c r="H10" s="14">
        <f t="shared" si="0"/>
        <v>3.75</v>
      </c>
    </row>
    <row r="11" spans="2:8" x14ac:dyDescent="0.25">
      <c r="E11" s="1"/>
    </row>
  </sheetData>
  <mergeCells count="2">
    <mergeCell ref="B2:H2"/>
    <mergeCell ref="B10:E10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1"/>
  <sheetViews>
    <sheetView showGridLines="0" zoomScale="140" zoomScaleNormal="140" workbookViewId="0"/>
  </sheetViews>
  <sheetFormatPr defaultRowHeight="15" x14ac:dyDescent="0.25"/>
  <cols>
    <col min="1" max="1" width="3.42578125" customWidth="1"/>
    <col min="2" max="2" width="14.28515625" bestFit="1" customWidth="1"/>
    <col min="3" max="3" width="11.5703125" bestFit="1" customWidth="1"/>
    <col min="4" max="4" width="12.28515625" bestFit="1" customWidth="1"/>
    <col min="5" max="5" width="48.42578125" customWidth="1"/>
    <col min="6" max="6" width="13.85546875" bestFit="1" customWidth="1"/>
    <col min="7" max="7" width="8.5703125" bestFit="1" customWidth="1"/>
    <col min="8" max="8" width="10.42578125" bestFit="1" customWidth="1"/>
    <col min="9" max="11" width="9.140625" customWidth="1"/>
  </cols>
  <sheetData>
    <row r="2" spans="2:8" ht="30" customHeight="1" x14ac:dyDescent="0.25">
      <c r="B2" s="31" t="s">
        <v>10</v>
      </c>
      <c r="C2" s="32"/>
      <c r="D2" s="32"/>
      <c r="E2" s="32"/>
      <c r="F2" s="32"/>
      <c r="G2" s="32"/>
      <c r="H2" s="33"/>
    </row>
    <row r="4" spans="2:8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</row>
    <row r="5" spans="2:8" x14ac:dyDescent="0.25">
      <c r="B5" s="3" t="s">
        <v>18</v>
      </c>
      <c r="C5" s="4">
        <v>43758</v>
      </c>
      <c r="D5" s="5">
        <v>123.4</v>
      </c>
      <c r="E5" s="6" t="s">
        <v>19</v>
      </c>
      <c r="F5" s="7">
        <v>5</v>
      </c>
      <c r="G5" s="7">
        <v>4</v>
      </c>
      <c r="H5" s="7">
        <v>4</v>
      </c>
    </row>
    <row r="6" spans="2:8" ht="45" x14ac:dyDescent="0.25">
      <c r="B6" s="8" t="s">
        <v>20</v>
      </c>
      <c r="C6" s="9">
        <v>43761</v>
      </c>
      <c r="D6" s="10">
        <v>256.81</v>
      </c>
      <c r="E6" s="11" t="s">
        <v>21</v>
      </c>
      <c r="F6" s="12">
        <v>5</v>
      </c>
      <c r="G6" s="12">
        <v>5</v>
      </c>
      <c r="H6" s="12">
        <v>2</v>
      </c>
    </row>
    <row r="7" spans="2:8" x14ac:dyDescent="0.25">
      <c r="B7" s="3" t="s">
        <v>22</v>
      </c>
      <c r="C7" s="4">
        <v>43762</v>
      </c>
      <c r="D7" s="5">
        <v>110.5</v>
      </c>
      <c r="E7" s="13" t="s">
        <v>23</v>
      </c>
      <c r="F7" s="7">
        <v>5</v>
      </c>
      <c r="G7" s="7">
        <v>4</v>
      </c>
      <c r="H7" s="7">
        <v>5</v>
      </c>
    </row>
    <row r="8" spans="2:8" x14ac:dyDescent="0.25">
      <c r="B8" s="8" t="s">
        <v>24</v>
      </c>
      <c r="C8" s="9">
        <v>43766</v>
      </c>
      <c r="D8" s="10">
        <v>84.72</v>
      </c>
      <c r="E8" s="11" t="s">
        <v>25</v>
      </c>
      <c r="F8" s="12">
        <v>4</v>
      </c>
      <c r="G8" s="12">
        <v>2</v>
      </c>
      <c r="H8" s="12">
        <v>4</v>
      </c>
    </row>
    <row r="10" spans="2:8" s="15" customFormat="1" ht="21.75" customHeight="1" x14ac:dyDescent="0.25">
      <c r="B10" s="34" t="s">
        <v>26</v>
      </c>
      <c r="C10" s="34"/>
      <c r="D10" s="34"/>
      <c r="E10" s="34"/>
      <c r="F10" s="14">
        <f>(F5+F6+F7+F8)/4</f>
        <v>4.75</v>
      </c>
      <c r="G10" s="14">
        <f t="shared" ref="G10:H10" si="0">(G5+G6+G7+G8)/4</f>
        <v>3.75</v>
      </c>
      <c r="H10" s="14">
        <f t="shared" si="0"/>
        <v>3.75</v>
      </c>
    </row>
    <row r="11" spans="2:8" x14ac:dyDescent="0.25">
      <c r="E11" s="1"/>
    </row>
  </sheetData>
  <mergeCells count="2">
    <mergeCell ref="B2:H2"/>
    <mergeCell ref="B10:E10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Exemplos Teoria</vt:lpstr>
      <vt:lpstr>Parte1</vt:lpstr>
      <vt:lpstr>Gabarito Parte1</vt:lpstr>
      <vt:lpstr>Ex2 - Situação inicial</vt:lpstr>
      <vt:lpstr>Ex2 - Resultado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Vitor Fernandes</cp:lastModifiedBy>
  <dcterms:created xsi:type="dcterms:W3CDTF">2018-10-12T15:07:03Z</dcterms:created>
  <dcterms:modified xsi:type="dcterms:W3CDTF">2023-04-02T00:07:39Z</dcterms:modified>
</cp:coreProperties>
</file>