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iawillanidealmeida/Desktop/DATA SCIENCE/Preditiva AI/Testes de Hipótese/"/>
    </mc:Choice>
  </mc:AlternateContent>
  <xr:revisionPtr revIDLastSave="0" documentId="13_ncr:1_{E310412F-E863-904A-A4A3-6929FF4CF5C8}" xr6:coauthVersionLast="47" xr6:coauthVersionMax="47" xr10:uidLastSave="{00000000-0000-0000-0000-000000000000}"/>
  <bookViews>
    <workbookView xWindow="0" yWindow="480" windowWidth="38400" windowHeight="21120" xr2:uid="{FA78C0D3-9A33-40C0-84A8-D61B660057D3}"/>
  </bookViews>
  <sheets>
    <sheet name="Planilha1" sheetId="1" r:id="rId1"/>
  </sheets>
  <definedNames>
    <definedName name="_xlchart.v1.0" hidden="1">Planilha1!$C$6:$C$25</definedName>
    <definedName name="_xlchart.v1.1" hidden="1">Planilha1!$B$6:$B$25</definedName>
    <definedName name="_xlchart.v1.2" hidden="1">Planilha1!$C$6:$C$25</definedName>
    <definedName name="_xlchart.v1.3" hidden="1">Planilha1!$C$6:$C$25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P34" i="1"/>
  <c r="O33" i="1"/>
  <c r="H34" i="1"/>
  <c r="G3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<sst xmlns="http://schemas.openxmlformats.org/spreadsheetml/2006/main" count="23" uniqueCount="23">
  <si>
    <t>Unidade Observacional</t>
  </si>
  <si>
    <t>Antes</t>
  </si>
  <si>
    <t>Depois</t>
  </si>
  <si>
    <t>Efeito do Álcool no Reflexo de Motoristas</t>
  </si>
  <si>
    <t>a) Construa os histogramas para as medições realizadas antes e depois da ingestão de álcool e avalie se as distribuições se aproximam da Normal.</t>
  </si>
  <si>
    <t>b) Calcule as medidas resumo dos tempos de reação antes e depois do consumo de álcool: número de observações, média e desvio padrão.</t>
  </si>
  <si>
    <t>Foi realizado um estudo para avaliar o efeito do álcool no tempo de reação de motoristas.</t>
  </si>
  <si>
    <t>Para isso, foram selecionados 20 motoristas, e mediu-se o tempo de reação de cada um deles em um percurso controlado.</t>
  </si>
  <si>
    <t>Na sequência cada motorista bebeu 2 cervejas e seu tempo de reação após o consumo do álcool foi novamente medido.</t>
  </si>
  <si>
    <t>c) Realize um Teste de Hipóteses T Pareado para comparar se o tempo de reação dos motoristas é maior após o consumo de álcool.</t>
  </si>
  <si>
    <t>a)</t>
  </si>
  <si>
    <t>b)</t>
  </si>
  <si>
    <t>N = 20</t>
  </si>
  <si>
    <t>Média =</t>
  </si>
  <si>
    <t xml:space="preserve">desvio padrão = </t>
  </si>
  <si>
    <t>N=20</t>
  </si>
  <si>
    <t>Média=</t>
  </si>
  <si>
    <t>Desvio padrão=</t>
  </si>
  <si>
    <t xml:space="preserve">c) </t>
  </si>
  <si>
    <t>P-value</t>
  </si>
  <si>
    <t>H0: O tempo médio de reação é igual antes e depois de beber.</t>
  </si>
  <si>
    <t>H1: O tempo médio de reação é inferior após beber.</t>
  </si>
  <si>
    <t>Como o p-value é menor que 5% rejeitamos H0. Portanto a conclusão é que beber duas cervejas faz com que o tempo médio de resposta do motorista seja significativamente menor.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</si>
</sst>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334155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7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2" xfId="0" applyFont="1" applyBorder="1"/>
    <xf numFmtId="0" fontId="6" fillId="0" borderId="3" xfId="0" applyFont="1" applyBorder="1"/>
    <xf numFmtId="0" fontId="4" fillId="0" borderId="0" xfId="0" applyFont="1"/>
    <xf numFmtId="0" fontId="4" fillId="5" borderId="0" xfId="0" applyFont="1" applyFill="1"/>
    <xf numFmtId="2" fontId="4" fillId="5" borderId="0" xfId="0" applyNumberFormat="1" applyFont="1" applyFill="1"/>
    <xf numFmtId="0" fontId="4" fillId="6" borderId="0" xfId="0" applyFont="1" applyFill="1"/>
    <xf numFmtId="2" fontId="4" fillId="6" borderId="0" xfId="0" applyNumberFormat="1" applyFont="1" applyFill="1"/>
    <xf numFmtId="0" fontId="4" fillId="7" borderId="10" xfId="0" applyFont="1" applyFill="1" applyBorder="1"/>
    <xf numFmtId="0" fontId="4" fillId="7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Antes</a:t>
          </a:r>
        </a:p>
      </cx:txPr>
    </cx:title>
    <cx:plotArea>
      <cx:plotAreaRegion>
        <cx:series layoutId="clusteredColumn" uniqueId="{1E7810CF-B7E0-C441-8DF9-50975F56D5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Depois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Depois</a:t>
          </a:r>
        </a:p>
      </cx:txPr>
    </cx:title>
    <cx:plotArea>
      <cx:plotAreaRegion>
        <cx:series layoutId="clusteredColumn" uniqueId="{D177A907-A078-BD41-A83C-D4C1217237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13</xdr:row>
      <xdr:rowOff>1588</xdr:rowOff>
    </xdr:from>
    <xdr:to>
      <xdr:col>11</xdr:col>
      <xdr:colOff>333375</xdr:colOff>
      <xdr:row>27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E604E6-6AF2-4C4A-883C-F7FE44023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9375" y="30813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87313</xdr:colOff>
      <xdr:row>13</xdr:row>
      <xdr:rowOff>1588</xdr:rowOff>
    </xdr:from>
    <xdr:to>
      <xdr:col>19</xdr:col>
      <xdr:colOff>658813</xdr:colOff>
      <xdr:row>27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F796AD-1774-C54D-C037-250DC90C04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8813" y="30813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V42"/>
  <sheetViews>
    <sheetView showGridLines="0" tabSelected="1" zoomScale="80" zoomScaleNormal="80" workbookViewId="0">
      <selection activeCell="H43" sqref="H43"/>
    </sheetView>
  </sheetViews>
  <sheetFormatPr baseColWidth="10" defaultColWidth="8.83203125" defaultRowHeight="15" x14ac:dyDescent="0.2"/>
  <cols>
    <col min="1" max="1" width="27.1640625" customWidth="1"/>
    <col min="2" max="3" width="13.1640625" customWidth="1"/>
  </cols>
  <sheetData>
    <row r="1" spans="1:22" ht="22" thickBot="1" x14ac:dyDescent="0.3">
      <c r="A1" s="1"/>
    </row>
    <row r="2" spans="1:22" ht="21" x14ac:dyDescent="0.25">
      <c r="E2" s="17" t="s">
        <v>3</v>
      </c>
      <c r="F2" s="18"/>
      <c r="G2" s="18"/>
      <c r="H2" s="18"/>
      <c r="I2" s="18"/>
      <c r="J2" s="1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ht="19" x14ac:dyDescent="0.25">
      <c r="A3" s="2"/>
      <c r="B3" s="2"/>
      <c r="C3" s="2"/>
      <c r="E3" s="11" t="s">
        <v>6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</row>
    <row r="4" spans="1:22" ht="19" x14ac:dyDescent="0.25">
      <c r="E4" s="11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</row>
    <row r="5" spans="1:22" ht="19" x14ac:dyDescent="0.25">
      <c r="A5" s="3" t="s">
        <v>0</v>
      </c>
      <c r="B5" s="3" t="s">
        <v>1</v>
      </c>
      <c r="C5" s="3" t="s">
        <v>2</v>
      </c>
      <c r="E5" s="11" t="s">
        <v>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</row>
    <row r="6" spans="1:22" ht="19" x14ac:dyDescent="0.25">
      <c r="A6" s="4">
        <v>1</v>
      </c>
      <c r="B6" s="5">
        <v>6.25</v>
      </c>
      <c r="C6" s="6">
        <v>6.85</v>
      </c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</row>
    <row r="7" spans="1:22" ht="19" x14ac:dyDescent="0.25">
      <c r="A7" s="7">
        <f>A6+1</f>
        <v>2</v>
      </c>
      <c r="B7" s="6">
        <v>2.96</v>
      </c>
      <c r="C7" s="5">
        <v>4.78</v>
      </c>
      <c r="E7" s="11" t="s">
        <v>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</row>
    <row r="8" spans="1:22" ht="19" x14ac:dyDescent="0.25">
      <c r="A8" s="7">
        <f t="shared" ref="A8:A25" si="0">A7+1</f>
        <v>3</v>
      </c>
      <c r="B8" s="5">
        <v>4.95</v>
      </c>
      <c r="C8" s="6">
        <v>5.57</v>
      </c>
      <c r="E8" s="11" t="s">
        <v>5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</row>
    <row r="9" spans="1:22" ht="19" x14ac:dyDescent="0.25">
      <c r="A9" s="7">
        <f t="shared" si="0"/>
        <v>4</v>
      </c>
      <c r="B9" s="6">
        <v>3.94</v>
      </c>
      <c r="C9" s="6">
        <v>4.01</v>
      </c>
      <c r="E9" s="11" t="s">
        <v>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</row>
    <row r="10" spans="1:22" ht="20" thickBot="1" x14ac:dyDescent="0.3">
      <c r="A10" s="7">
        <f t="shared" si="0"/>
        <v>5</v>
      </c>
      <c r="B10" s="5">
        <v>4.8499999999999996</v>
      </c>
      <c r="C10" s="5">
        <v>5.91</v>
      </c>
      <c r="E10" s="12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</row>
    <row r="11" spans="1:22" x14ac:dyDescent="0.2">
      <c r="A11" s="7">
        <f t="shared" si="0"/>
        <v>6</v>
      </c>
      <c r="B11" s="6">
        <v>4.8099999999999996</v>
      </c>
      <c r="C11" s="6">
        <v>5.34</v>
      </c>
    </row>
    <row r="12" spans="1:22" ht="18" x14ac:dyDescent="0.2">
      <c r="A12" s="7">
        <f t="shared" si="0"/>
        <v>7</v>
      </c>
      <c r="B12" s="6">
        <v>6.6</v>
      </c>
      <c r="C12" s="5">
        <v>6.09</v>
      </c>
      <c r="E12" s="8"/>
    </row>
    <row r="13" spans="1:22" x14ac:dyDescent="0.2">
      <c r="A13" s="7">
        <f t="shared" si="0"/>
        <v>8</v>
      </c>
      <c r="B13" s="6">
        <v>5.33</v>
      </c>
      <c r="C13" s="5">
        <v>5.84</v>
      </c>
    </row>
    <row r="14" spans="1:22" x14ac:dyDescent="0.2">
      <c r="A14" s="7">
        <f t="shared" si="0"/>
        <v>9</v>
      </c>
      <c r="B14" s="6">
        <v>5.19</v>
      </c>
      <c r="C14" s="5">
        <v>4.1900000000000004</v>
      </c>
      <c r="E14" t="s">
        <v>10</v>
      </c>
    </row>
    <row r="15" spans="1:22" x14ac:dyDescent="0.2">
      <c r="A15" s="7">
        <f t="shared" si="0"/>
        <v>10</v>
      </c>
      <c r="B15" s="5">
        <v>4.88</v>
      </c>
      <c r="C15" s="5">
        <v>5.75</v>
      </c>
    </row>
    <row r="16" spans="1:22" x14ac:dyDescent="0.2">
      <c r="A16" s="7">
        <f t="shared" si="0"/>
        <v>11</v>
      </c>
      <c r="B16" s="5">
        <v>5.75</v>
      </c>
      <c r="C16" s="6">
        <v>6.25</v>
      </c>
    </row>
    <row r="17" spans="1:16" x14ac:dyDescent="0.2">
      <c r="A17" s="7">
        <f t="shared" si="0"/>
        <v>12</v>
      </c>
      <c r="B17" s="6">
        <v>5.26</v>
      </c>
      <c r="C17" s="6">
        <v>7.23</v>
      </c>
    </row>
    <row r="18" spans="1:16" x14ac:dyDescent="0.2">
      <c r="A18" s="7">
        <f t="shared" si="0"/>
        <v>13</v>
      </c>
      <c r="B18" s="5">
        <v>3.16</v>
      </c>
      <c r="C18" s="5">
        <v>4.55</v>
      </c>
    </row>
    <row r="19" spans="1:16" x14ac:dyDescent="0.2">
      <c r="A19" s="7">
        <f t="shared" si="0"/>
        <v>14</v>
      </c>
      <c r="B19" s="6">
        <v>6.65</v>
      </c>
      <c r="C19" s="6">
        <v>6.42</v>
      </c>
    </row>
    <row r="20" spans="1:16" x14ac:dyDescent="0.2">
      <c r="A20" s="7">
        <f t="shared" si="0"/>
        <v>15</v>
      </c>
      <c r="B20" s="5">
        <v>5.49</v>
      </c>
      <c r="C20" s="5">
        <v>5.25</v>
      </c>
    </row>
    <row r="21" spans="1:16" x14ac:dyDescent="0.2">
      <c r="A21" s="7">
        <f t="shared" si="0"/>
        <v>16</v>
      </c>
      <c r="B21" s="5">
        <v>4.05</v>
      </c>
      <c r="C21" s="5">
        <v>5.59</v>
      </c>
    </row>
    <row r="22" spans="1:16" x14ac:dyDescent="0.2">
      <c r="A22" s="7">
        <f t="shared" si="0"/>
        <v>17</v>
      </c>
      <c r="B22" s="5">
        <v>4.42</v>
      </c>
      <c r="C22" s="5">
        <v>3.96</v>
      </c>
    </row>
    <row r="23" spans="1:16" x14ac:dyDescent="0.2">
      <c r="A23" s="7">
        <f t="shared" si="0"/>
        <v>18</v>
      </c>
      <c r="B23" s="6">
        <v>4.99</v>
      </c>
      <c r="C23" s="6">
        <v>5.93</v>
      </c>
    </row>
    <row r="24" spans="1:16" x14ac:dyDescent="0.2">
      <c r="A24" s="7">
        <f t="shared" si="0"/>
        <v>19</v>
      </c>
      <c r="B24" s="5">
        <v>5.01</v>
      </c>
      <c r="C24" s="5">
        <v>6.03</v>
      </c>
    </row>
    <row r="25" spans="1:16" x14ac:dyDescent="0.2">
      <c r="A25" s="7">
        <f t="shared" si="0"/>
        <v>20</v>
      </c>
      <c r="B25" s="6">
        <v>4.6900000000000004</v>
      </c>
      <c r="C25" s="5">
        <v>3.72</v>
      </c>
    </row>
    <row r="32" spans="1:16" ht="19" x14ac:dyDescent="0.25">
      <c r="E32" t="s">
        <v>11</v>
      </c>
      <c r="F32" s="20" t="s">
        <v>12</v>
      </c>
      <c r="G32" s="20"/>
      <c r="H32" s="20"/>
      <c r="I32" s="19"/>
      <c r="J32" s="19"/>
      <c r="K32" s="19"/>
      <c r="L32" s="19"/>
      <c r="M32" s="19"/>
      <c r="N32" s="22" t="s">
        <v>15</v>
      </c>
      <c r="O32" s="22"/>
      <c r="P32" s="22"/>
    </row>
    <row r="33" spans="5:16" ht="19" x14ac:dyDescent="0.25">
      <c r="F33" s="20" t="s">
        <v>13</v>
      </c>
      <c r="G33" s="21">
        <f>AVERAGE(B6:B25)</f>
        <v>4.9614999999999991</v>
      </c>
      <c r="H33" s="20"/>
      <c r="I33" s="19"/>
      <c r="J33" s="19"/>
      <c r="K33" s="19"/>
      <c r="L33" s="19"/>
      <c r="M33" s="19"/>
      <c r="N33" s="22" t="s">
        <v>16</v>
      </c>
      <c r="O33" s="23">
        <f>AVERAGE(C6:C25)</f>
        <v>5.4629999999999992</v>
      </c>
      <c r="P33" s="22"/>
    </row>
    <row r="34" spans="5:16" ht="19" x14ac:dyDescent="0.25">
      <c r="F34" s="20" t="s">
        <v>14</v>
      </c>
      <c r="G34" s="20"/>
      <c r="H34" s="20">
        <f>STDEV(B6:B25)</f>
        <v>0.97094785485221025</v>
      </c>
      <c r="I34" s="19"/>
      <c r="J34" s="19"/>
      <c r="K34" s="19"/>
      <c r="L34" s="19"/>
      <c r="M34" s="19"/>
      <c r="N34" s="22" t="s">
        <v>17</v>
      </c>
      <c r="O34" s="22"/>
      <c r="P34" s="22">
        <f>STDEV(C6:C25)</f>
        <v>0.98288565485834789</v>
      </c>
    </row>
    <row r="35" spans="5:16" ht="19" x14ac:dyDescent="0.25"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5:16" ht="19" x14ac:dyDescent="0.25"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5:16" ht="20" thickBot="1" x14ac:dyDescent="0.3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5:16" ht="19" x14ac:dyDescent="0.25">
      <c r="E38" t="s">
        <v>18</v>
      </c>
      <c r="F38" s="24">
        <f>_xlfn.T.TEST(B6:B25,C6:C25,1,1)</f>
        <v>9.13539063393062E-3</v>
      </c>
      <c r="G38" s="19"/>
      <c r="H38" s="19" t="s">
        <v>20</v>
      </c>
      <c r="I38" s="19"/>
      <c r="J38" s="19"/>
      <c r="K38" s="19"/>
      <c r="L38" s="19"/>
      <c r="M38" s="19"/>
      <c r="N38" s="19"/>
      <c r="O38" s="19"/>
      <c r="P38" s="19"/>
    </row>
    <row r="39" spans="5:16" ht="20" thickBot="1" x14ac:dyDescent="0.3">
      <c r="F39" s="25" t="s">
        <v>19</v>
      </c>
      <c r="G39" s="19"/>
      <c r="H39" s="19" t="s">
        <v>21</v>
      </c>
      <c r="I39" s="19"/>
      <c r="J39" s="19"/>
      <c r="K39" s="19"/>
      <c r="L39" s="19"/>
      <c r="M39" s="19"/>
      <c r="N39" s="19"/>
      <c r="O39" s="19"/>
      <c r="P39" s="19"/>
    </row>
    <row r="40" spans="5:16" ht="19" x14ac:dyDescent="0.2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5:16" x14ac:dyDescent="0.2">
      <c r="F42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Danilo Marques</cp:lastModifiedBy>
  <dcterms:created xsi:type="dcterms:W3CDTF">2019-09-13T22:21:39Z</dcterms:created>
  <dcterms:modified xsi:type="dcterms:W3CDTF">2024-05-07T20:58:13Z</dcterms:modified>
</cp:coreProperties>
</file>