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read depth - from raw PE" sheetId="1" state="visible" r:id="rId2"/>
    <sheet name="raw read depth - from raw 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<sst xmlns="http://schemas.openxmlformats.org/spreadsheetml/2006/main" count="282" uniqueCount="255">
  <si>
    <t xml:space="preserve">Sample</t>
  </si>
  <si>
    <t xml:space="preserve">Seq Length</t>
  </si>
  <si>
    <t xml:space="preserve">Total raw 1st</t>
  </si>
  <si>
    <t xml:space="preserve">Total raw 2nd</t>
  </si>
  <si>
    <t xml:space="preserve">Total raw reads</t>
  </si>
  <si>
    <t xml:space="preserve">Raw read depth</t>
  </si>
  <si>
    <t xml:space="preserve">Number of amplicons</t>
  </si>
  <si>
    <t xml:space="preserve">B1-01</t>
  </si>
  <si>
    <t xml:space="preserve">Average amplicon length</t>
  </si>
  <si>
    <t xml:space="preserve">B1-02</t>
  </si>
  <si>
    <t xml:space="preserve">Total amplicon reference size</t>
  </si>
  <si>
    <t xml:space="preserve">B1-05</t>
  </si>
  <si>
    <t xml:space="preserve">Read Length</t>
  </si>
  <si>
    <t xml:space="preserve">B1-09</t>
  </si>
  <si>
    <t xml:space="preserve">Sequencing yield (1 lane) MiSeq Reagent Kit V3 – number of reads</t>
  </si>
  <si>
    <t xml:space="preserve">C1-02</t>
  </si>
  <si>
    <t xml:space="preserve">Raw read depth – 1 lane MiSeq Reagent Kit V3 (coverage)</t>
  </si>
  <si>
    <t xml:space="preserve">C1-05</t>
  </si>
  <si>
    <t xml:space="preserve">Raw read depth – 1 lane MiSeq Reagent Kit V3 – sample (coverage)</t>
  </si>
  <si>
    <t xml:space="preserve">C1-08</t>
  </si>
  <si>
    <t xml:space="preserve">C1-14</t>
  </si>
  <si>
    <t xml:space="preserve">Sequencing yield (1 lane) MiSeq Reagent Kit V3 – in base pairs</t>
  </si>
  <si>
    <t xml:space="preserve">C1-16</t>
  </si>
  <si>
    <t xml:space="preserve">C2-01</t>
  </si>
  <si>
    <t xml:space="preserve">C2-03</t>
  </si>
  <si>
    <t xml:space="preserve">C2-07</t>
  </si>
  <si>
    <t xml:space="preserve">Sequecing yield (1 lane) produced – number of reads</t>
  </si>
  <si>
    <t xml:space="preserve">C2-13</t>
  </si>
  <si>
    <t xml:space="preserve">Raw read depth obtained – 1 lane PE v3 chemistry</t>
  </si>
  <si>
    <t xml:space="preserve">C2-27</t>
  </si>
  <si>
    <t xml:space="preserve">Raw read depth obtained – 1 lane PE v3 chemistry – sample</t>
  </si>
  <si>
    <t xml:space="preserve">CE-04</t>
  </si>
  <si>
    <t xml:space="preserve">CE-06</t>
  </si>
  <si>
    <t xml:space="preserve">CE-08</t>
  </si>
  <si>
    <t xml:space="preserve">CE-10</t>
  </si>
  <si>
    <t xml:space="preserve">D1-03</t>
  </si>
  <si>
    <t xml:space="preserve">D1-09</t>
  </si>
  <si>
    <t xml:space="preserve">D1-19</t>
  </si>
  <si>
    <t xml:space="preserve">D1-25</t>
  </si>
  <si>
    <t xml:space="preserve">D1-31</t>
  </si>
  <si>
    <t xml:space="preserve">D2-01</t>
  </si>
  <si>
    <t xml:space="preserve">D2-04</t>
  </si>
  <si>
    <t xml:space="preserve">D2-08</t>
  </si>
  <si>
    <t xml:space="preserve">D2-11</t>
  </si>
  <si>
    <t xml:space="preserve">D2-15</t>
  </si>
  <si>
    <t xml:space="preserve">GI-01</t>
  </si>
  <si>
    <t xml:space="preserve">GI-08</t>
  </si>
  <si>
    <t xml:space="preserve">GI-09</t>
  </si>
  <si>
    <t xml:space="preserve">GI-10</t>
  </si>
  <si>
    <t xml:space="preserve">HD-01</t>
  </si>
  <si>
    <t xml:space="preserve">HD-03</t>
  </si>
  <si>
    <t xml:space="preserve">HD-08</t>
  </si>
  <si>
    <t xml:space="preserve">HD-30</t>
  </si>
  <si>
    <t xml:space="preserve">HO-02</t>
  </si>
  <si>
    <t xml:space="preserve">HO-10</t>
  </si>
  <si>
    <t xml:space="preserve">HO-16</t>
  </si>
  <si>
    <t xml:space="preserve">HO-32</t>
  </si>
  <si>
    <t xml:space="preserve">HP-01</t>
  </si>
  <si>
    <t xml:space="preserve">HP-05</t>
  </si>
  <si>
    <t xml:space="preserve">HP-17</t>
  </si>
  <si>
    <t xml:space="preserve">HP-29</t>
  </si>
  <si>
    <t xml:space="preserve">S1-01</t>
  </si>
  <si>
    <t xml:space="preserve">S1-02</t>
  </si>
  <si>
    <t xml:space="preserve">S1-03</t>
  </si>
  <si>
    <t xml:space="preserve">S1-04</t>
  </si>
  <si>
    <t xml:space="preserve">Total</t>
  </si>
  <si>
    <t xml:space="preserve">Average</t>
  </si>
  <si>
    <t xml:space="preserve">samples in read were sequenced twice: with single and paired -end sequencing</t>
  </si>
  <si>
    <t xml:space="preserve">B1-03</t>
  </si>
  <si>
    <t xml:space="preserve">B1-04</t>
  </si>
  <si>
    <t xml:space="preserve">B1-06</t>
  </si>
  <si>
    <t xml:space="preserve">B1-08</t>
  </si>
  <si>
    <t xml:space="preserve">B1-10</t>
  </si>
  <si>
    <t xml:space="preserve">B1-11</t>
  </si>
  <si>
    <t xml:space="preserve">C1-01</t>
  </si>
  <si>
    <t xml:space="preserve">C1-03</t>
  </si>
  <si>
    <t xml:space="preserve">C1-04</t>
  </si>
  <si>
    <t xml:space="preserve">C1-06</t>
  </si>
  <si>
    <t xml:space="preserve">C1-07</t>
  </si>
  <si>
    <t xml:space="preserve">C1-09</t>
  </si>
  <si>
    <t xml:space="preserve">C1-10</t>
  </si>
  <si>
    <t xml:space="preserve">C1-11</t>
  </si>
  <si>
    <t xml:space="preserve">C1-12</t>
  </si>
  <si>
    <t xml:space="preserve">C1-13</t>
  </si>
  <si>
    <t xml:space="preserve">C1-15</t>
  </si>
  <si>
    <t xml:space="preserve">C1-17</t>
  </si>
  <si>
    <t xml:space="preserve">C1-18</t>
  </si>
  <si>
    <t xml:space="preserve">C1-19</t>
  </si>
  <si>
    <t xml:space="preserve">C1-20</t>
  </si>
  <si>
    <t xml:space="preserve">C1-21</t>
  </si>
  <si>
    <t xml:space="preserve">C1-22</t>
  </si>
  <si>
    <t xml:space="preserve">C1-23</t>
  </si>
  <si>
    <t xml:space="preserve">C1-24</t>
  </si>
  <si>
    <t xml:space="preserve">C1-25</t>
  </si>
  <si>
    <t xml:space="preserve">C1-26</t>
  </si>
  <si>
    <t xml:space="preserve">C1-27</t>
  </si>
  <si>
    <t xml:space="preserve">C1-28</t>
  </si>
  <si>
    <t xml:space="preserve">C1-29</t>
  </si>
  <si>
    <t xml:space="preserve">C1-30</t>
  </si>
  <si>
    <t xml:space="preserve">C1-31</t>
  </si>
  <si>
    <t xml:space="preserve">C1-32</t>
  </si>
  <si>
    <t xml:space="preserve">C2-02</t>
  </si>
  <si>
    <t xml:space="preserve">C2-04</t>
  </si>
  <si>
    <t xml:space="preserve">C2-05</t>
  </si>
  <si>
    <t xml:space="preserve">C2-06</t>
  </si>
  <si>
    <t xml:space="preserve">C2-08</t>
  </si>
  <si>
    <t xml:space="preserve">C2-09</t>
  </si>
  <si>
    <t xml:space="preserve">C2-10</t>
  </si>
  <si>
    <t xml:space="preserve">C2-11</t>
  </si>
  <si>
    <t xml:space="preserve">C2-12</t>
  </si>
  <si>
    <t xml:space="preserve">C2-14</t>
  </si>
  <si>
    <t xml:space="preserve">C2-15</t>
  </si>
  <si>
    <t xml:space="preserve">C2-16</t>
  </si>
  <si>
    <t xml:space="preserve">C2-17</t>
  </si>
  <si>
    <t xml:space="preserve">C2-18</t>
  </si>
  <si>
    <t xml:space="preserve">C2-19</t>
  </si>
  <si>
    <t xml:space="preserve">C2-20</t>
  </si>
  <si>
    <t xml:space="preserve">C2-21</t>
  </si>
  <si>
    <t xml:space="preserve">C2-22</t>
  </si>
  <si>
    <t xml:space="preserve">C2-23</t>
  </si>
  <si>
    <t xml:space="preserve">C2-24</t>
  </si>
  <si>
    <t xml:space="preserve">C2-25</t>
  </si>
  <si>
    <t xml:space="preserve">C2-26</t>
  </si>
  <si>
    <t xml:space="preserve">C2-28</t>
  </si>
  <si>
    <t xml:space="preserve">C2-29</t>
  </si>
  <si>
    <t xml:space="preserve">C2-30</t>
  </si>
  <si>
    <t xml:space="preserve">C2-31</t>
  </si>
  <si>
    <t xml:space="preserve">C2-32</t>
  </si>
  <si>
    <t xml:space="preserve">CE-01</t>
  </si>
  <si>
    <t xml:space="preserve">CE-03</t>
  </si>
  <si>
    <t xml:space="preserve">CE-05</t>
  </si>
  <si>
    <t xml:space="preserve">CE-07</t>
  </si>
  <si>
    <t xml:space="preserve">CE-09</t>
  </si>
  <si>
    <t xml:space="preserve">D1-01</t>
  </si>
  <si>
    <t xml:space="preserve">D1-02</t>
  </si>
  <si>
    <t xml:space="preserve">D1-04</t>
  </si>
  <si>
    <t xml:space="preserve">D1-05</t>
  </si>
  <si>
    <t xml:space="preserve">D1-06</t>
  </si>
  <si>
    <t xml:space="preserve">D1-07</t>
  </si>
  <si>
    <t xml:space="preserve">D1-08</t>
  </si>
  <si>
    <t xml:space="preserve">D1-10</t>
  </si>
  <si>
    <t xml:space="preserve">D1-11</t>
  </si>
  <si>
    <t xml:space="preserve">D1-12</t>
  </si>
  <si>
    <t xml:space="preserve">D1-13</t>
  </si>
  <si>
    <t xml:space="preserve">D1-14</t>
  </si>
  <si>
    <t xml:space="preserve">D1-15</t>
  </si>
  <si>
    <t xml:space="preserve">D1-16</t>
  </si>
  <si>
    <t xml:space="preserve">D1-20</t>
  </si>
  <si>
    <t xml:space="preserve">D1-21</t>
  </si>
  <si>
    <t xml:space="preserve">D1-23</t>
  </si>
  <si>
    <t xml:space="preserve">D1-24</t>
  </si>
  <si>
    <t xml:space="preserve">D1-26</t>
  </si>
  <si>
    <t xml:space="preserve">D1-27</t>
  </si>
  <si>
    <t xml:space="preserve">D1-29</t>
  </si>
  <si>
    <t xml:space="preserve">D1-30</t>
  </si>
  <si>
    <t xml:space="preserve">D1-32</t>
  </si>
  <si>
    <t xml:space="preserve">D2-02</t>
  </si>
  <si>
    <t xml:space="preserve">D2-03</t>
  </si>
  <si>
    <t xml:space="preserve">D2-05</t>
  </si>
  <si>
    <t xml:space="preserve">D2-06</t>
  </si>
  <si>
    <t xml:space="preserve">D2-07</t>
  </si>
  <si>
    <t xml:space="preserve">D2-09</t>
  </si>
  <si>
    <t xml:space="preserve">D2-10</t>
  </si>
  <si>
    <t xml:space="preserve">D2-12</t>
  </si>
  <si>
    <t xml:space="preserve">D2-13</t>
  </si>
  <si>
    <t xml:space="preserve">D2-14</t>
  </si>
  <si>
    <t xml:space="preserve">D2-16</t>
  </si>
  <si>
    <t xml:space="preserve">D2-17</t>
  </si>
  <si>
    <t xml:space="preserve">D2-18</t>
  </si>
  <si>
    <t xml:space="preserve">D2-19</t>
  </si>
  <si>
    <t xml:space="preserve">D2-20</t>
  </si>
  <si>
    <t xml:space="preserve">D2-21</t>
  </si>
  <si>
    <t xml:space="preserve">D2-22</t>
  </si>
  <si>
    <t xml:space="preserve">D2-23</t>
  </si>
  <si>
    <t xml:space="preserve">D2-24</t>
  </si>
  <si>
    <t xml:space="preserve">D2-25</t>
  </si>
  <si>
    <t xml:space="preserve">D2-26</t>
  </si>
  <si>
    <t xml:space="preserve">D2-27</t>
  </si>
  <si>
    <t xml:space="preserve">D2-28</t>
  </si>
  <si>
    <t xml:space="preserve">D2-29</t>
  </si>
  <si>
    <t xml:space="preserve">D2-30</t>
  </si>
  <si>
    <t xml:space="preserve">D2-31</t>
  </si>
  <si>
    <t xml:space="preserve">D2-32</t>
  </si>
  <si>
    <t xml:space="preserve">GI-02</t>
  </si>
  <si>
    <t xml:space="preserve">GI-05</t>
  </si>
  <si>
    <t xml:space="preserve">GI-07</t>
  </si>
  <si>
    <t xml:space="preserve">HD-02</t>
  </si>
  <si>
    <t xml:space="preserve">HD-04</t>
  </si>
  <si>
    <t xml:space="preserve">HD-05</t>
  </si>
  <si>
    <t xml:space="preserve">HD-06</t>
  </si>
  <si>
    <t xml:space="preserve">HD-07</t>
  </si>
  <si>
    <t xml:space="preserve">HD-09</t>
  </si>
  <si>
    <t xml:space="preserve">HD-11</t>
  </si>
  <si>
    <t xml:space="preserve">HD-13</t>
  </si>
  <si>
    <t xml:space="preserve">HD-15</t>
  </si>
  <si>
    <t xml:space="preserve">HD-16</t>
  </si>
  <si>
    <t xml:space="preserve">HD-18</t>
  </si>
  <si>
    <t xml:space="preserve">HD-20</t>
  </si>
  <si>
    <t xml:space="preserve">HD-21</t>
  </si>
  <si>
    <t xml:space="preserve">HD-24</t>
  </si>
  <si>
    <t xml:space="preserve">HD-25</t>
  </si>
  <si>
    <t xml:space="preserve">HD-26</t>
  </si>
  <si>
    <t xml:space="preserve">HD-27</t>
  </si>
  <si>
    <t xml:space="preserve">HD-28</t>
  </si>
  <si>
    <t xml:space="preserve">HD-29</t>
  </si>
  <si>
    <t xml:space="preserve">HD-32</t>
  </si>
  <si>
    <t xml:space="preserve">HO-01</t>
  </si>
  <si>
    <t xml:space="preserve">HO-03</t>
  </si>
  <si>
    <t xml:space="preserve">HO-04</t>
  </si>
  <si>
    <t xml:space="preserve">HO-05</t>
  </si>
  <si>
    <t xml:space="preserve">HO-06</t>
  </si>
  <si>
    <t xml:space="preserve">HO-07</t>
  </si>
  <si>
    <t xml:space="preserve">HO-08</t>
  </si>
  <si>
    <t xml:space="preserve">HO-09</t>
  </si>
  <si>
    <t xml:space="preserve">HO-11</t>
  </si>
  <si>
    <t xml:space="preserve">HO-12</t>
  </si>
  <si>
    <t xml:space="preserve">HO-13</t>
  </si>
  <si>
    <t xml:space="preserve">HO-14</t>
  </si>
  <si>
    <t xml:space="preserve">HO-15</t>
  </si>
  <si>
    <t xml:space="preserve">HO-17</t>
  </si>
  <si>
    <t xml:space="preserve">HO-18</t>
  </si>
  <si>
    <t xml:space="preserve">HO-19</t>
  </si>
  <si>
    <t xml:space="preserve">HO-20</t>
  </si>
  <si>
    <t xml:space="preserve">HO-21</t>
  </si>
  <si>
    <t xml:space="preserve">HO-22</t>
  </si>
  <si>
    <t xml:space="preserve">HO-23</t>
  </si>
  <si>
    <t xml:space="preserve">HO-24</t>
  </si>
  <si>
    <t xml:space="preserve">HO-25</t>
  </si>
  <si>
    <t xml:space="preserve">HO-26</t>
  </si>
  <si>
    <t xml:space="preserve">HO-27</t>
  </si>
  <si>
    <t xml:space="preserve">HO-28</t>
  </si>
  <si>
    <t xml:space="preserve">HO-29</t>
  </si>
  <si>
    <t xml:space="preserve">HO-30</t>
  </si>
  <si>
    <t xml:space="preserve">HO-31</t>
  </si>
  <si>
    <t xml:space="preserve">HP-02</t>
  </si>
  <si>
    <t xml:space="preserve">HP-03</t>
  </si>
  <si>
    <t xml:space="preserve">HP-04</t>
  </si>
  <si>
    <t xml:space="preserve">HP-06</t>
  </si>
  <si>
    <t xml:space="preserve">HP-09</t>
  </si>
  <si>
    <t xml:space="preserve">HP-10</t>
  </si>
  <si>
    <t xml:space="preserve">HP-11</t>
  </si>
  <si>
    <t xml:space="preserve">HP-12</t>
  </si>
  <si>
    <t xml:space="preserve">HP-13</t>
  </si>
  <si>
    <t xml:space="preserve">HP-14</t>
  </si>
  <si>
    <t xml:space="preserve">HP-15</t>
  </si>
  <si>
    <t xml:space="preserve">HP-18</t>
  </si>
  <si>
    <t xml:space="preserve">HP-19</t>
  </si>
  <si>
    <t xml:space="preserve">HP-21</t>
  </si>
  <si>
    <t xml:space="preserve">HP-23</t>
  </si>
  <si>
    <t xml:space="preserve">HP-24</t>
  </si>
  <si>
    <t xml:space="preserve">HP-26</t>
  </si>
  <si>
    <t xml:space="preserve">HP-27</t>
  </si>
  <si>
    <t xml:space="preserve">HP-30</t>
  </si>
  <si>
    <t xml:space="preserve">HP-31</t>
  </si>
  <si>
    <t xml:space="preserve">HP-32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</si>
</sst>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0"/>
    <numFmt numFmtId="167" formatCode="0.00E+00"/>
    <numFmt numFmtId="168" formatCode="0.0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u val="single"/>
      <sz val="10"/>
      <color rgb="FF0000EE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sz val="10"/>
      <color rgb="FF000000"/>
      <name val="Arial"/>
      <family val="2"/>
    </font>
    <font>
      <sz val="10"/>
      <color rgb="FFED1C24"/>
      <name val="Arial"/>
      <family val="2"/>
    </font>
    <font>
      <sz val="10"/>
      <color rgb="FFCE181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200"/>
        <bgColor rgb="FFFFFF00"/>
      </patternFill>
    </fill>
    <fill>
      <patternFill patternType="solid">
        <fgColor rgb="FFFFFBCC"/>
        <bgColor rgb="FFFFFFCC"/>
      </patternFill>
    </fill>
    <fill>
      <patternFill patternType="solid">
        <fgColor rgb="FF999999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21" colorId="64" zoomScale="91" zoomScaleNormal="91" zoomScalePageLayoutView="100" workbookViewId="0">
      <selection pane="topLeft" activeCell="H23" activeCellId="0" sqref="H23"/>
    </sheetView>
  </sheetViews>
  <sheetFormatPr defaultRowHeight="12.8" zeroHeight="false" outlineLevelRow="0" outlineLevelCol="0"/>
  <cols>
    <col collapsed="false" customWidth="true" hidden="false" outlineLevel="0" max="1" min="1" style="0" width="7.73"/>
    <col collapsed="false" customWidth="false" hidden="false" outlineLevel="0" max="4" min="2" style="0" width="11.52"/>
    <col collapsed="false" customWidth="true" hidden="false" outlineLevel="0" max="5" min="5" style="0" width="13.36"/>
    <col collapsed="false" customWidth="true" hidden="false" outlineLevel="0" max="6" min="6" style="0" width="14.46"/>
    <col collapsed="false" customWidth="false" hidden="false" outlineLevel="0" max="7" min="7" style="0" width="11.52"/>
    <col collapsed="false" customWidth="true" hidden="false" outlineLevel="0" max="8" min="8" style="0" width="56.8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  <c r="I1" s="0" t="n">
        <v>48</v>
      </c>
    </row>
    <row r="2" customFormat="false" ht="13.05" hidden="false" customHeight="false" outlineLevel="0" collapsed="false">
      <c r="A2" s="2" t="s">
        <v>7</v>
      </c>
      <c r="B2" s="3" t="n">
        <v>150</v>
      </c>
      <c r="C2" s="4" t="n">
        <v>289089</v>
      </c>
      <c r="D2" s="5" t="n">
        <v>290432</v>
      </c>
      <c r="E2" s="5" t="n">
        <f aca="false">C2+D2</f>
        <v>579521</v>
      </c>
      <c r="F2" s="6" t="n">
        <f aca="false">(B2*E2)/$I$3</f>
        <v>12073.3541666667</v>
      </c>
      <c r="H2" s="0" t="s">
        <v>8</v>
      </c>
      <c r="I2" s="0" t="n">
        <v>150</v>
      </c>
    </row>
    <row r="3" customFormat="false" ht="13.05" hidden="false" customHeight="false" outlineLevel="0" collapsed="false">
      <c r="A3" s="7" t="s">
        <v>9</v>
      </c>
      <c r="B3" s="3" t="n">
        <v>150</v>
      </c>
      <c r="C3" s="4" t="n">
        <v>346792</v>
      </c>
      <c r="D3" s="5" t="n">
        <v>348309</v>
      </c>
      <c r="E3" s="5" t="n">
        <f aca="false">C3+D3</f>
        <v>695101</v>
      </c>
      <c r="F3" s="6" t="n">
        <f aca="false">(B3*E3)/$I$3</f>
        <v>14481.2708333333</v>
      </c>
      <c r="H3" s="0" t="s">
        <v>10</v>
      </c>
      <c r="I3" s="0" t="n">
        <f aca="false">I1*I2</f>
        <v>7200</v>
      </c>
    </row>
    <row r="4" customFormat="false" ht="13.05" hidden="false" customHeight="false" outlineLevel="0" collapsed="false">
      <c r="A4" s="3" t="s">
        <v>11</v>
      </c>
      <c r="B4" s="3" t="n">
        <v>150</v>
      </c>
      <c r="C4" s="4" t="n">
        <v>303896</v>
      </c>
      <c r="D4" s="5" t="n">
        <v>305258</v>
      </c>
      <c r="E4" s="5" t="n">
        <f aca="false">C4+D4</f>
        <v>609154</v>
      </c>
      <c r="F4" s="6" t="n">
        <f aca="false">(B4*E4)/$I$3</f>
        <v>12690.7083333333</v>
      </c>
      <c r="H4" s="0" t="s">
        <v>12</v>
      </c>
      <c r="I4" s="0" t="n">
        <v>150</v>
      </c>
    </row>
    <row r="5" customFormat="false" ht="13.05" hidden="false" customHeight="false" outlineLevel="0" collapsed="false">
      <c r="A5" s="3" t="s">
        <v>13</v>
      </c>
      <c r="B5" s="3" t="n">
        <v>150</v>
      </c>
      <c r="C5" s="4" t="n">
        <v>312750</v>
      </c>
      <c r="D5" s="5" t="n">
        <v>314222</v>
      </c>
      <c r="E5" s="5" t="n">
        <f aca="false">C5+D5</f>
        <v>626972</v>
      </c>
      <c r="F5" s="6" t="n">
        <f aca="false">(B5*E5)/$I$3</f>
        <v>13061.9166666667</v>
      </c>
      <c r="H5" s="8" t="s">
        <v>14</v>
      </c>
      <c r="I5" s="9" t="n">
        <v>30000000</v>
      </c>
    </row>
    <row r="6" customFormat="false" ht="13.05" hidden="false" customHeight="false" outlineLevel="0" collapsed="false">
      <c r="A6" s="3" t="s">
        <v>15</v>
      </c>
      <c r="B6" s="3" t="n">
        <v>150</v>
      </c>
      <c r="C6" s="5" t="n">
        <v>328668</v>
      </c>
      <c r="D6" s="5" t="n">
        <v>330190</v>
      </c>
      <c r="E6" s="5" t="n">
        <f aca="false">C6+D6</f>
        <v>658858</v>
      </c>
      <c r="F6" s="6" t="n">
        <f aca="false">(B6*E6)/$I$3</f>
        <v>13726.2083333333</v>
      </c>
      <c r="H6" s="10" t="s">
        <v>16</v>
      </c>
      <c r="I6" s="10" t="n">
        <f aca="false">(I4*I5)/I3</f>
        <v>625000</v>
      </c>
    </row>
    <row r="7" customFormat="false" ht="13.05" hidden="false" customHeight="false" outlineLevel="0" collapsed="false">
      <c r="A7" s="3" t="s">
        <v>17</v>
      </c>
      <c r="B7" s="3" t="n">
        <v>150</v>
      </c>
      <c r="C7" s="5" t="n">
        <v>306895</v>
      </c>
      <c r="D7" s="5" t="n">
        <v>308524</v>
      </c>
      <c r="E7" s="5" t="n">
        <f aca="false">C7+D7</f>
        <v>615419</v>
      </c>
      <c r="F7" s="6" t="n">
        <f aca="false">(B7*E7)/$I$3</f>
        <v>12821.2291666667</v>
      </c>
      <c r="H7" s="10" t="s">
        <v>18</v>
      </c>
      <c r="I7" s="10" t="n">
        <f aca="false">I6/48</f>
        <v>13020.8333333333</v>
      </c>
    </row>
    <row r="8" customFormat="false" ht="12.8" hidden="false" customHeight="false" outlineLevel="0" collapsed="false">
      <c r="A8" s="3" t="s">
        <v>19</v>
      </c>
      <c r="B8" s="3" t="n">
        <v>150</v>
      </c>
      <c r="C8" s="5" t="n">
        <v>322702</v>
      </c>
      <c r="D8" s="5" t="n">
        <v>324385</v>
      </c>
      <c r="E8" s="5" t="n">
        <f aca="false">C8+D8</f>
        <v>647087</v>
      </c>
      <c r="F8" s="6" t="n">
        <f aca="false">(B8*E8)/$I$3</f>
        <v>13480.9791666667</v>
      </c>
      <c r="H8" s="10"/>
      <c r="I8" s="10"/>
    </row>
    <row r="9" customFormat="false" ht="13.05" hidden="false" customHeight="false" outlineLevel="0" collapsed="false">
      <c r="A9" s="3" t="s">
        <v>20</v>
      </c>
      <c r="B9" s="3" t="n">
        <v>150</v>
      </c>
      <c r="C9" s="5" t="n">
        <v>332660</v>
      </c>
      <c r="D9" s="5" t="n">
        <v>334058</v>
      </c>
      <c r="E9" s="5" t="n">
        <f aca="false">C9+D9</f>
        <v>666718</v>
      </c>
      <c r="F9" s="6" t="n">
        <f aca="false">(B9*E9)/$I$3</f>
        <v>13889.9583333333</v>
      </c>
      <c r="H9" s="8" t="s">
        <v>21</v>
      </c>
      <c r="I9" s="8" t="n">
        <v>5000000000</v>
      </c>
    </row>
    <row r="10" customFormat="false" ht="13.05" hidden="false" customHeight="false" outlineLevel="0" collapsed="false">
      <c r="A10" s="3" t="s">
        <v>22</v>
      </c>
      <c r="B10" s="3" t="n">
        <v>150</v>
      </c>
      <c r="C10" s="5" t="n">
        <v>331388</v>
      </c>
      <c r="D10" s="5" t="n">
        <v>333031</v>
      </c>
      <c r="E10" s="5" t="n">
        <f aca="false">C10+D10</f>
        <v>664419</v>
      </c>
      <c r="F10" s="6" t="n">
        <f aca="false">(B10*E10)/$I$3</f>
        <v>13842.0625</v>
      </c>
      <c r="H10" s="10" t="s">
        <v>16</v>
      </c>
      <c r="I10" s="10" t="n">
        <f aca="false">I9/I3</f>
        <v>694444.444444444</v>
      </c>
    </row>
    <row r="11" customFormat="false" ht="13.05" hidden="false" customHeight="false" outlineLevel="0" collapsed="false">
      <c r="A11" s="3" t="s">
        <v>23</v>
      </c>
      <c r="B11" s="3" t="n">
        <v>150</v>
      </c>
      <c r="C11" s="5" t="n">
        <v>359330</v>
      </c>
      <c r="D11" s="5" t="n">
        <v>360921</v>
      </c>
      <c r="E11" s="5" t="n">
        <f aca="false">C11+D11</f>
        <v>720251</v>
      </c>
      <c r="F11" s="6" t="n">
        <f aca="false">(B11*E11)/$I$3</f>
        <v>15005.2291666667</v>
      </c>
      <c r="H11" s="10" t="s">
        <v>18</v>
      </c>
      <c r="I11" s="10" t="n">
        <f aca="false">I10/48</f>
        <v>14467.5925925926</v>
      </c>
    </row>
    <row r="12" customFormat="false" ht="12.8" hidden="false" customHeight="false" outlineLevel="0" collapsed="false">
      <c r="A12" s="3" t="s">
        <v>24</v>
      </c>
      <c r="B12" s="3" t="n">
        <v>150</v>
      </c>
      <c r="C12" s="5" t="n">
        <v>325633</v>
      </c>
      <c r="D12" s="5" t="n">
        <v>327148</v>
      </c>
      <c r="E12" s="5" t="n">
        <f aca="false">C12+D12</f>
        <v>652781</v>
      </c>
      <c r="F12" s="6" t="n">
        <f aca="false">(B12*E12)/$I$3</f>
        <v>13599.6041666667</v>
      </c>
    </row>
    <row r="13" customFormat="false" ht="12.8" hidden="false" customHeight="false" outlineLevel="0" collapsed="false">
      <c r="A13" s="3" t="s">
        <v>25</v>
      </c>
      <c r="B13" s="3" t="n">
        <v>150</v>
      </c>
      <c r="C13" s="5" t="n">
        <v>332557</v>
      </c>
      <c r="D13" s="5" t="n">
        <v>334224</v>
      </c>
      <c r="E13" s="5" t="n">
        <f aca="false">C13+D13</f>
        <v>666781</v>
      </c>
      <c r="F13" s="6" t="n">
        <f aca="false">(B13*E13)/$I$3</f>
        <v>13891.2708333333</v>
      </c>
      <c r="H13" s="11" t="s">
        <v>26</v>
      </c>
      <c r="I13" s="11" t="n">
        <f aca="false">C50+D50</f>
        <v>30302520</v>
      </c>
    </row>
    <row r="14" customFormat="false" ht="12.8" hidden="false" customHeight="false" outlineLevel="0" collapsed="false">
      <c r="A14" s="3" t="s">
        <v>27</v>
      </c>
      <c r="B14" s="3" t="n">
        <v>150</v>
      </c>
      <c r="C14" s="5" t="n">
        <v>275785</v>
      </c>
      <c r="D14" s="5" t="n">
        <v>277283</v>
      </c>
      <c r="E14" s="5" t="n">
        <f aca="false">C14+D14</f>
        <v>553068</v>
      </c>
      <c r="F14" s="6" t="n">
        <f aca="false">(B14*E14)/$I$3</f>
        <v>11522.25</v>
      </c>
      <c r="H14" s="12" t="s">
        <v>28</v>
      </c>
      <c r="I14" s="13" t="n">
        <v>631302.5</v>
      </c>
    </row>
    <row r="15" customFormat="false" ht="12.8" hidden="false" customHeight="false" outlineLevel="0" collapsed="false">
      <c r="A15" s="3" t="s">
        <v>29</v>
      </c>
      <c r="B15" s="3" t="n">
        <v>150</v>
      </c>
      <c r="C15" s="5" t="n">
        <v>316550</v>
      </c>
      <c r="D15" s="5" t="n">
        <v>318086</v>
      </c>
      <c r="E15" s="5" t="n">
        <f aca="false">C15+D15</f>
        <v>634636</v>
      </c>
      <c r="F15" s="6" t="n">
        <f aca="false">(B15*E15)/$I$3</f>
        <v>13221.5833333333</v>
      </c>
      <c r="H15" s="12" t="s">
        <v>30</v>
      </c>
      <c r="I15" s="12" t="n">
        <f aca="false">I14/48</f>
        <v>13152.1354166667</v>
      </c>
    </row>
    <row r="16" customFormat="false" ht="12.8" hidden="false" customHeight="false" outlineLevel="0" collapsed="false">
      <c r="A16" s="3" t="s">
        <v>31</v>
      </c>
      <c r="B16" s="3" t="n">
        <v>150</v>
      </c>
      <c r="C16" s="5" t="n">
        <v>275522</v>
      </c>
      <c r="D16" s="5" t="n">
        <v>276807</v>
      </c>
      <c r="E16" s="5" t="n">
        <f aca="false">C16+D16</f>
        <v>552329</v>
      </c>
      <c r="F16" s="6" t="n">
        <f aca="false">(B16*E16)/$I$3</f>
        <v>11506.8541666667</v>
      </c>
    </row>
    <row r="17" customFormat="false" ht="12.8" hidden="false" customHeight="false" outlineLevel="0" collapsed="false">
      <c r="A17" s="7" t="s">
        <v>32</v>
      </c>
      <c r="B17" s="3" t="n">
        <v>150</v>
      </c>
      <c r="C17" s="5" t="n">
        <v>497383</v>
      </c>
      <c r="D17" s="5" t="n">
        <v>499491</v>
      </c>
      <c r="E17" s="5" t="n">
        <f aca="false">C17+D17</f>
        <v>996874</v>
      </c>
      <c r="F17" s="6" t="n">
        <f aca="false">(B17*E17)/$I$3</f>
        <v>20768.2083333333</v>
      </c>
    </row>
    <row r="18" customFormat="false" ht="12.8" hidden="false" customHeight="false" outlineLevel="0" collapsed="false">
      <c r="A18" s="3" t="s">
        <v>33</v>
      </c>
      <c r="B18" s="3" t="n">
        <v>150</v>
      </c>
      <c r="C18" s="5" t="n">
        <v>465038</v>
      </c>
      <c r="D18" s="5" t="n">
        <v>468300</v>
      </c>
      <c r="E18" s="5" t="n">
        <f aca="false">C18+D18</f>
        <v>933338</v>
      </c>
      <c r="F18" s="6" t="n">
        <f aca="false">(B18*E18)/$I$3</f>
        <v>19444.5416666667</v>
      </c>
    </row>
    <row r="19" customFormat="false" ht="12.8" hidden="false" customHeight="false" outlineLevel="0" collapsed="false">
      <c r="A19" s="3" t="s">
        <v>34</v>
      </c>
      <c r="B19" s="3" t="n">
        <v>150</v>
      </c>
      <c r="C19" s="5" t="n">
        <v>273185</v>
      </c>
      <c r="D19" s="5" t="n">
        <v>275054</v>
      </c>
      <c r="E19" s="5" t="n">
        <f aca="false">C19+D19</f>
        <v>548239</v>
      </c>
      <c r="F19" s="6" t="n">
        <f aca="false">(B19*E19)/$I$3</f>
        <v>11421.6458333333</v>
      </c>
    </row>
    <row r="20" customFormat="false" ht="12.8" hidden="false" customHeight="false" outlineLevel="0" collapsed="false">
      <c r="A20" s="3" t="s">
        <v>35</v>
      </c>
      <c r="B20" s="3" t="n">
        <v>150</v>
      </c>
      <c r="C20" s="5" t="n">
        <v>366430</v>
      </c>
      <c r="D20" s="5" t="n">
        <v>369276</v>
      </c>
      <c r="E20" s="5" t="n">
        <f aca="false">C20+D20</f>
        <v>735706</v>
      </c>
      <c r="F20" s="6" t="n">
        <f aca="false">(B20*E20)/$I$3</f>
        <v>15327.2083333333</v>
      </c>
    </row>
    <row r="21" customFormat="false" ht="12.8" hidden="false" customHeight="false" outlineLevel="0" collapsed="false">
      <c r="A21" s="3" t="s">
        <v>36</v>
      </c>
      <c r="B21" s="3" t="n">
        <v>150</v>
      </c>
      <c r="C21" s="5" t="n">
        <v>284681</v>
      </c>
      <c r="D21" s="5" t="n">
        <v>285971</v>
      </c>
      <c r="E21" s="5" t="n">
        <f aca="false">C21+D21</f>
        <v>570652</v>
      </c>
      <c r="F21" s="6" t="n">
        <f aca="false">(B21*E21)/$I$3</f>
        <v>11888.5833333333</v>
      </c>
    </row>
    <row r="22" customFormat="false" ht="12.8" hidden="false" customHeight="false" outlineLevel="0" collapsed="false">
      <c r="A22" s="3" t="s">
        <v>37</v>
      </c>
      <c r="B22" s="3" t="n">
        <v>150</v>
      </c>
      <c r="C22" s="5" t="n">
        <v>304221</v>
      </c>
      <c r="D22" s="5" t="n">
        <v>305762</v>
      </c>
      <c r="E22" s="5" t="n">
        <f aca="false">C22+D22</f>
        <v>609983</v>
      </c>
      <c r="F22" s="6" t="n">
        <f aca="false">(B22*E22)/$I$3</f>
        <v>12707.9791666667</v>
      </c>
    </row>
    <row r="23" customFormat="false" ht="12.8" hidden="false" customHeight="false" outlineLevel="0" collapsed="false">
      <c r="A23" s="3" t="s">
        <v>38</v>
      </c>
      <c r="B23" s="3" t="n">
        <v>150</v>
      </c>
      <c r="C23" s="5" t="n">
        <v>347206</v>
      </c>
      <c r="D23" s="5" t="n">
        <v>348834</v>
      </c>
      <c r="E23" s="5" t="n">
        <f aca="false">C23+D23</f>
        <v>696040</v>
      </c>
      <c r="F23" s="6" t="n">
        <f aca="false">(B23*E23)/$I$3</f>
        <v>14500.8333333333</v>
      </c>
    </row>
    <row r="24" customFormat="false" ht="12.8" hidden="false" customHeight="false" outlineLevel="0" collapsed="false">
      <c r="A24" s="3" t="s">
        <v>39</v>
      </c>
      <c r="B24" s="3" t="n">
        <v>150</v>
      </c>
      <c r="C24" s="5" t="n">
        <v>371872</v>
      </c>
      <c r="D24" s="5" t="n">
        <v>373325</v>
      </c>
      <c r="E24" s="5" t="n">
        <f aca="false">C24+D24</f>
        <v>745197</v>
      </c>
      <c r="F24" s="6" t="n">
        <f aca="false">(B24*E24)/$I$3</f>
        <v>15524.9375</v>
      </c>
    </row>
    <row r="25" customFormat="false" ht="12.8" hidden="false" customHeight="false" outlineLevel="0" collapsed="false">
      <c r="A25" s="3" t="s">
        <v>40</v>
      </c>
      <c r="B25" s="3" t="n">
        <v>150</v>
      </c>
      <c r="C25" s="5" t="n">
        <v>282551</v>
      </c>
      <c r="D25" s="5" t="n">
        <v>283900</v>
      </c>
      <c r="E25" s="5" t="n">
        <f aca="false">C25+D25</f>
        <v>566451</v>
      </c>
      <c r="F25" s="6" t="n">
        <f aca="false">(B25*E25)/$I$3</f>
        <v>11801.0625</v>
      </c>
    </row>
    <row r="26" customFormat="false" ht="12.8" hidden="false" customHeight="false" outlineLevel="0" collapsed="false">
      <c r="A26" s="3" t="s">
        <v>41</v>
      </c>
      <c r="B26" s="3" t="n">
        <v>150</v>
      </c>
      <c r="C26" s="5" t="n">
        <v>195451</v>
      </c>
      <c r="D26" s="5" t="n">
        <v>196413</v>
      </c>
      <c r="E26" s="5" t="n">
        <f aca="false">C26+D26</f>
        <v>391864</v>
      </c>
      <c r="F26" s="6" t="n">
        <f aca="false">(B26*E26)/$I$3</f>
        <v>8163.83333333333</v>
      </c>
    </row>
    <row r="27" customFormat="false" ht="12.8" hidden="false" customHeight="false" outlineLevel="0" collapsed="false">
      <c r="A27" s="3" t="s">
        <v>42</v>
      </c>
      <c r="B27" s="3" t="n">
        <v>150</v>
      </c>
      <c r="C27" s="5" t="n">
        <v>325346</v>
      </c>
      <c r="D27" s="5" t="n">
        <v>326906</v>
      </c>
      <c r="E27" s="5" t="n">
        <f aca="false">C27+D27</f>
        <v>652252</v>
      </c>
      <c r="F27" s="6" t="n">
        <f aca="false">(B27*E27)/$I$3</f>
        <v>13588.5833333333</v>
      </c>
    </row>
    <row r="28" customFormat="false" ht="12.8" hidden="false" customHeight="false" outlineLevel="0" collapsed="false">
      <c r="A28" s="3" t="s">
        <v>43</v>
      </c>
      <c r="B28" s="3" t="n">
        <v>150</v>
      </c>
      <c r="C28" s="5" t="n">
        <v>342135</v>
      </c>
      <c r="D28" s="5" t="n">
        <v>344795</v>
      </c>
      <c r="E28" s="5" t="n">
        <f aca="false">C28+D28</f>
        <v>686930</v>
      </c>
      <c r="F28" s="6" t="n">
        <f aca="false">(B28*E28)/$I$3</f>
        <v>14311.0416666667</v>
      </c>
    </row>
    <row r="29" customFormat="false" ht="12.8" hidden="false" customHeight="false" outlineLevel="0" collapsed="false">
      <c r="A29" s="3" t="s">
        <v>44</v>
      </c>
      <c r="B29" s="3" t="n">
        <v>150</v>
      </c>
      <c r="C29" s="5" t="n">
        <v>354198</v>
      </c>
      <c r="D29" s="5" t="n">
        <v>355923</v>
      </c>
      <c r="E29" s="5" t="n">
        <f aca="false">C29+D29</f>
        <v>710121</v>
      </c>
      <c r="F29" s="6" t="n">
        <f aca="false">(B29*E29)/$I$3</f>
        <v>14794.1875</v>
      </c>
    </row>
    <row r="30" customFormat="false" ht="12.8" hidden="false" customHeight="false" outlineLevel="0" collapsed="false">
      <c r="A30" s="3" t="s">
        <v>45</v>
      </c>
      <c r="B30" s="3" t="n">
        <v>150</v>
      </c>
      <c r="C30" s="5" t="n">
        <v>227126</v>
      </c>
      <c r="D30" s="5" t="n">
        <v>228360</v>
      </c>
      <c r="E30" s="5" t="n">
        <f aca="false">C30+D30</f>
        <v>455486</v>
      </c>
      <c r="F30" s="6" t="n">
        <f aca="false">(B30*E30)/$I$3</f>
        <v>9489.29166666667</v>
      </c>
    </row>
    <row r="31" customFormat="false" ht="12.8" hidden="false" customHeight="false" outlineLevel="0" collapsed="false">
      <c r="A31" s="3" t="s">
        <v>46</v>
      </c>
      <c r="B31" s="3" t="n">
        <v>150</v>
      </c>
      <c r="C31" s="5" t="n">
        <v>247927</v>
      </c>
      <c r="D31" s="5" t="n">
        <v>249059</v>
      </c>
      <c r="E31" s="5" t="n">
        <f aca="false">C31+D31</f>
        <v>496986</v>
      </c>
      <c r="F31" s="6" t="n">
        <f aca="false">(B31*E31)/$I$3</f>
        <v>10353.875</v>
      </c>
    </row>
    <row r="32" customFormat="false" ht="12.8" hidden="false" customHeight="false" outlineLevel="0" collapsed="false">
      <c r="A32" s="7" t="s">
        <v>47</v>
      </c>
      <c r="B32" s="3" t="n">
        <v>150</v>
      </c>
      <c r="C32" s="5" t="n">
        <v>306251</v>
      </c>
      <c r="D32" s="5" t="n">
        <v>307221</v>
      </c>
      <c r="E32" s="5" t="n">
        <f aca="false">C32+D32</f>
        <v>613472</v>
      </c>
      <c r="F32" s="6" t="n">
        <f aca="false">(B32*E32)/$I$3</f>
        <v>12780.6666666667</v>
      </c>
    </row>
    <row r="33" customFormat="false" ht="12.8" hidden="false" customHeight="false" outlineLevel="0" collapsed="false">
      <c r="A33" s="3" t="s">
        <v>48</v>
      </c>
      <c r="B33" s="3" t="n">
        <v>150</v>
      </c>
      <c r="C33" s="5" t="n">
        <v>258488</v>
      </c>
      <c r="D33" s="5" t="n">
        <v>260337</v>
      </c>
      <c r="E33" s="5" t="n">
        <f aca="false">C33+D33</f>
        <v>518825</v>
      </c>
      <c r="F33" s="6" t="n">
        <f aca="false">(B33*E33)/$I$3</f>
        <v>10808.8541666667</v>
      </c>
    </row>
    <row r="34" customFormat="false" ht="12.8" hidden="false" customHeight="false" outlineLevel="0" collapsed="false">
      <c r="A34" s="3" t="s">
        <v>49</v>
      </c>
      <c r="B34" s="3" t="n">
        <v>150</v>
      </c>
      <c r="C34" s="5" t="n">
        <v>379594</v>
      </c>
      <c r="D34" s="5" t="n">
        <v>381446</v>
      </c>
      <c r="E34" s="5" t="n">
        <f aca="false">C34+D34</f>
        <v>761040</v>
      </c>
      <c r="F34" s="6" t="n">
        <f aca="false">(B34*E34)/$I$3</f>
        <v>15855</v>
      </c>
    </row>
    <row r="35" customFormat="false" ht="12.8" hidden="false" customHeight="false" outlineLevel="0" collapsed="false">
      <c r="A35" s="3" t="s">
        <v>50</v>
      </c>
      <c r="B35" s="3" t="n">
        <v>150</v>
      </c>
      <c r="C35" s="5" t="n">
        <v>371743</v>
      </c>
      <c r="D35" s="5" t="n">
        <v>374520</v>
      </c>
      <c r="E35" s="5" t="n">
        <f aca="false">C35+D35</f>
        <v>746263</v>
      </c>
      <c r="F35" s="6" t="n">
        <f aca="false">(B35*E35)/$I$3</f>
        <v>15547.1458333333</v>
      </c>
    </row>
    <row r="36" customFormat="false" ht="12.8" hidden="false" customHeight="false" outlineLevel="0" collapsed="false">
      <c r="A36" s="3" t="s">
        <v>51</v>
      </c>
      <c r="B36" s="3" t="n">
        <v>150</v>
      </c>
      <c r="C36" s="5" t="n">
        <v>318782</v>
      </c>
      <c r="D36" s="5" t="n">
        <v>321232</v>
      </c>
      <c r="E36" s="5" t="n">
        <f aca="false">C36+D36</f>
        <v>640014</v>
      </c>
      <c r="F36" s="6" t="n">
        <f aca="false">(B36*E36)/$I$3</f>
        <v>13333.625</v>
      </c>
    </row>
    <row r="37" customFormat="false" ht="12.8" hidden="false" customHeight="false" outlineLevel="0" collapsed="false">
      <c r="A37" s="3" t="s">
        <v>52</v>
      </c>
      <c r="B37" s="3" t="n">
        <v>150</v>
      </c>
      <c r="C37" s="5" t="n">
        <v>260613</v>
      </c>
      <c r="D37" s="5" t="n">
        <v>261426</v>
      </c>
      <c r="E37" s="5" t="n">
        <f aca="false">C37+D37</f>
        <v>522039</v>
      </c>
      <c r="F37" s="6" t="n">
        <f aca="false">(B37*E37)/$I$3</f>
        <v>10875.8125</v>
      </c>
    </row>
    <row r="38" customFormat="false" ht="12.8" hidden="false" customHeight="false" outlineLevel="0" collapsed="false">
      <c r="A38" s="3" t="s">
        <v>53</v>
      </c>
      <c r="B38" s="3" t="n">
        <v>150</v>
      </c>
      <c r="C38" s="5" t="n">
        <v>247939</v>
      </c>
      <c r="D38" s="5" t="n">
        <v>248693</v>
      </c>
      <c r="E38" s="5" t="n">
        <f aca="false">C38+D38</f>
        <v>496632</v>
      </c>
      <c r="F38" s="6" t="n">
        <f aca="false">(B38*E38)/$I$3</f>
        <v>10346.5</v>
      </c>
    </row>
    <row r="39" customFormat="false" ht="12.8" hidden="false" customHeight="false" outlineLevel="0" collapsed="false">
      <c r="A39" s="3" t="s">
        <v>54</v>
      </c>
      <c r="B39" s="3" t="n">
        <v>150</v>
      </c>
      <c r="C39" s="5" t="n">
        <v>303751</v>
      </c>
      <c r="D39" s="5" t="n">
        <v>305863</v>
      </c>
      <c r="E39" s="5" t="n">
        <f aca="false">C39+D39</f>
        <v>609614</v>
      </c>
      <c r="F39" s="6" t="n">
        <f aca="false">(B39*E39)/$I$3</f>
        <v>12700.2916666667</v>
      </c>
    </row>
    <row r="40" customFormat="false" ht="12.8" hidden="false" customHeight="false" outlineLevel="0" collapsed="false">
      <c r="A40" s="3" t="s">
        <v>55</v>
      </c>
      <c r="B40" s="3" t="n">
        <v>150</v>
      </c>
      <c r="C40" s="5" t="n">
        <v>274800</v>
      </c>
      <c r="D40" s="5" t="n">
        <v>275609</v>
      </c>
      <c r="E40" s="5" t="n">
        <f aca="false">C40+D40</f>
        <v>550409</v>
      </c>
      <c r="F40" s="6" t="n">
        <f aca="false">(B40*E40)/$I$3</f>
        <v>11466.8541666667</v>
      </c>
    </row>
    <row r="41" customFormat="false" ht="12.8" hidden="false" customHeight="false" outlineLevel="0" collapsed="false">
      <c r="A41" s="3" t="s">
        <v>56</v>
      </c>
      <c r="B41" s="3" t="n">
        <v>150</v>
      </c>
      <c r="C41" s="5" t="n">
        <v>518659</v>
      </c>
      <c r="D41" s="5" t="n">
        <v>521322</v>
      </c>
      <c r="E41" s="5" t="n">
        <f aca="false">C41+D41</f>
        <v>1039981</v>
      </c>
      <c r="F41" s="6" t="n">
        <f aca="false">(B41*E41)/$I$3</f>
        <v>21666.2708333333</v>
      </c>
    </row>
    <row r="42" customFormat="false" ht="12.8" hidden="false" customHeight="false" outlineLevel="0" collapsed="false">
      <c r="A42" s="3" t="s">
        <v>57</v>
      </c>
      <c r="B42" s="3" t="n">
        <v>150</v>
      </c>
      <c r="C42" s="5" t="n">
        <v>301417</v>
      </c>
      <c r="D42" s="5" t="n">
        <v>302670</v>
      </c>
      <c r="E42" s="5" t="n">
        <f aca="false">C42+D42</f>
        <v>604087</v>
      </c>
      <c r="F42" s="6" t="n">
        <f aca="false">(B42*E42)/$I$3</f>
        <v>12585.1458333333</v>
      </c>
    </row>
    <row r="43" customFormat="false" ht="12.8" hidden="false" customHeight="false" outlineLevel="0" collapsed="false">
      <c r="A43" s="3" t="s">
        <v>58</v>
      </c>
      <c r="B43" s="3" t="n">
        <v>150</v>
      </c>
      <c r="C43" s="5" t="n">
        <v>317934</v>
      </c>
      <c r="D43" s="5" t="n">
        <v>319301</v>
      </c>
      <c r="E43" s="5" t="n">
        <f aca="false">C43+D43</f>
        <v>637235</v>
      </c>
      <c r="F43" s="6" t="n">
        <f aca="false">(B43*E43)/$I$3</f>
        <v>13275.7291666667</v>
      </c>
    </row>
    <row r="44" customFormat="false" ht="12.8" hidden="false" customHeight="false" outlineLevel="0" collapsed="false">
      <c r="A44" s="3" t="s">
        <v>59</v>
      </c>
      <c r="B44" s="3" t="n">
        <v>150</v>
      </c>
      <c r="C44" s="5" t="n">
        <v>265342</v>
      </c>
      <c r="D44" s="5" t="n">
        <v>266441</v>
      </c>
      <c r="E44" s="5" t="n">
        <f aca="false">C44+D44</f>
        <v>531783</v>
      </c>
      <c r="F44" s="6" t="n">
        <f aca="false">(B44*E44)/$I$3</f>
        <v>11078.8125</v>
      </c>
    </row>
    <row r="45" customFormat="false" ht="12.8" hidden="false" customHeight="false" outlineLevel="0" collapsed="false">
      <c r="A45" s="3" t="s">
        <v>60</v>
      </c>
      <c r="B45" s="3" t="n">
        <v>150</v>
      </c>
      <c r="C45" s="5" t="n">
        <v>226935</v>
      </c>
      <c r="D45" s="5" t="n">
        <v>227649</v>
      </c>
      <c r="E45" s="5" t="n">
        <f aca="false">C45+D45</f>
        <v>454584</v>
      </c>
      <c r="F45" s="6" t="n">
        <f aca="false">(B45*E45)/$I$3</f>
        <v>9470.5</v>
      </c>
    </row>
    <row r="46" customFormat="false" ht="12.8" hidden="false" customHeight="false" outlineLevel="0" collapsed="false">
      <c r="A46" s="3" t="s">
        <v>61</v>
      </c>
      <c r="B46" s="3" t="n">
        <v>150</v>
      </c>
      <c r="C46" s="5" t="n">
        <v>268233</v>
      </c>
      <c r="D46" s="5" t="n">
        <v>270199</v>
      </c>
      <c r="E46" s="5" t="n">
        <f aca="false">C46+D46</f>
        <v>538432</v>
      </c>
      <c r="F46" s="6" t="n">
        <f aca="false">(B46*E46)/$I$3</f>
        <v>11217.3333333333</v>
      </c>
    </row>
    <row r="47" customFormat="false" ht="12.8" hidden="false" customHeight="false" outlineLevel="0" collapsed="false">
      <c r="A47" s="3" t="s">
        <v>62</v>
      </c>
      <c r="B47" s="3" t="n">
        <v>150</v>
      </c>
      <c r="C47" s="5" t="n">
        <v>320370</v>
      </c>
      <c r="D47" s="5" t="n">
        <v>321253</v>
      </c>
      <c r="E47" s="5" t="n">
        <f aca="false">C47+D47</f>
        <v>641623</v>
      </c>
      <c r="F47" s="6" t="n">
        <f aca="false">(B47*E47)/$I$3</f>
        <v>13367.1458333333</v>
      </c>
    </row>
    <row r="48" customFormat="false" ht="12.8" hidden="false" customHeight="false" outlineLevel="0" collapsed="false">
      <c r="A48" s="7" t="s">
        <v>63</v>
      </c>
      <c r="B48" s="3" t="n">
        <v>150</v>
      </c>
      <c r="C48" s="5" t="n">
        <v>270450</v>
      </c>
      <c r="D48" s="5" t="n">
        <v>271161</v>
      </c>
      <c r="E48" s="5" t="n">
        <f aca="false">C48+D48</f>
        <v>541611</v>
      </c>
      <c r="F48" s="6" t="n">
        <f aca="false">(B48*E48)/$I$3</f>
        <v>11283.5625</v>
      </c>
    </row>
    <row r="49" customFormat="false" ht="12.8" hidden="false" customHeight="false" outlineLevel="0" collapsed="false">
      <c r="A49" s="7" t="s">
        <v>64</v>
      </c>
      <c r="B49" s="3" t="n">
        <v>150</v>
      </c>
      <c r="C49" s="5" t="n">
        <v>257177</v>
      </c>
      <c r="D49" s="5" t="n">
        <v>258485</v>
      </c>
      <c r="E49" s="5" t="n">
        <f aca="false">C49+D49</f>
        <v>515662</v>
      </c>
      <c r="F49" s="6" t="n">
        <f aca="false">(B49*E49)/$I$3</f>
        <v>10742.9583333333</v>
      </c>
    </row>
    <row r="50" customFormat="false" ht="12.8" hidden="false" customHeight="false" outlineLevel="0" collapsed="false">
      <c r="A50" s="14" t="s">
        <v>65</v>
      </c>
      <c r="B50" s="14" t="n">
        <v>150</v>
      </c>
      <c r="C50" s="15" t="n">
        <f aca="false">SUM(C2:C49)</f>
        <v>15113445</v>
      </c>
      <c r="D50" s="15" t="n">
        <f aca="false">SUM(D2:D49)</f>
        <v>15189075</v>
      </c>
      <c r="E50" s="15" t="n">
        <f aca="false">C50+D50</f>
        <v>30302520</v>
      </c>
      <c r="F50" s="16" t="n">
        <f aca="false">(B50*E50)/$I$3</f>
        <v>631302.5</v>
      </c>
    </row>
    <row r="51" customFormat="false" ht="12.8" hidden="false" customHeight="false" outlineLevel="0" collapsed="false">
      <c r="A51" s="17" t="s">
        <v>66</v>
      </c>
      <c r="B51" s="17"/>
      <c r="C51" s="17"/>
      <c r="D51" s="17"/>
      <c r="E51" s="18" t="n">
        <f aca="false">AVERAGE(E2:E49)</f>
        <v>631302.5</v>
      </c>
      <c r="F51" s="18" t="n">
        <f aca="false">AVERAGE(F2:F49)</f>
        <v>13152.1354166667</v>
      </c>
    </row>
    <row r="52" customFormat="false" ht="12.8" hidden="false" customHeight="false" outlineLevel="0" collapsed="false">
      <c r="A52" s="19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6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F194" activeCellId="0" sqref="F19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82"/>
    <col collapsed="false" customWidth="false" hidden="false" outlineLevel="0" max="5" min="5" style="0" width="11.52"/>
    <col collapsed="false" customWidth="true" hidden="false" outlineLevel="0" max="6" min="6" style="0" width="56.8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F1" s="0" t="s">
        <v>6</v>
      </c>
      <c r="G1" s="0" t="n">
        <v>48</v>
      </c>
    </row>
    <row r="2" customFormat="false" ht="13.05" hidden="false" customHeight="false" outlineLevel="0" collapsed="false">
      <c r="A2" s="20" t="s">
        <v>9</v>
      </c>
      <c r="B2" s="3" t="n">
        <v>150</v>
      </c>
      <c r="C2" s="4" t="n">
        <v>165172</v>
      </c>
      <c r="D2" s="6" t="n">
        <f aca="false">(B2*C2)/$G$3</f>
        <v>3441.08333333333</v>
      </c>
      <c r="F2" s="0" t="s">
        <v>8</v>
      </c>
      <c r="G2" s="0" t="n">
        <v>150</v>
      </c>
    </row>
    <row r="3" customFormat="false" ht="13.05" hidden="false" customHeight="false" outlineLevel="0" collapsed="false">
      <c r="A3" s="0" t="s">
        <v>68</v>
      </c>
      <c r="B3" s="3" t="n">
        <v>150</v>
      </c>
      <c r="C3" s="4" t="n">
        <v>136427</v>
      </c>
      <c r="D3" s="6" t="n">
        <f aca="false">(B3*C3)/$G$3</f>
        <v>2842.22916666667</v>
      </c>
      <c r="F3" s="0" t="s">
        <v>10</v>
      </c>
      <c r="G3" s="0" t="n">
        <f aca="false">G1*G2</f>
        <v>7200</v>
      </c>
    </row>
    <row r="4" customFormat="false" ht="13.05" hidden="false" customHeight="false" outlineLevel="0" collapsed="false">
      <c r="A4" s="0" t="s">
        <v>69</v>
      </c>
      <c r="B4" s="3" t="n">
        <v>150</v>
      </c>
      <c r="C4" s="4" t="n">
        <v>140053</v>
      </c>
      <c r="D4" s="6" t="n">
        <f aca="false">(B4*C4)/$G$3</f>
        <v>2917.77083333333</v>
      </c>
      <c r="F4" s="0" t="s">
        <v>12</v>
      </c>
      <c r="G4" s="0" t="n">
        <v>150</v>
      </c>
    </row>
    <row r="5" customFormat="false" ht="13.05" hidden="false" customHeight="false" outlineLevel="0" collapsed="false">
      <c r="A5" s="0" t="s">
        <v>70</v>
      </c>
      <c r="B5" s="3" t="n">
        <v>150</v>
      </c>
      <c r="C5" s="4" t="n">
        <v>152566</v>
      </c>
      <c r="D5" s="6" t="n">
        <f aca="false">(B5*C5)/$G$3</f>
        <v>3178.45833333333</v>
      </c>
      <c r="F5" s="8" t="s">
        <v>14</v>
      </c>
      <c r="G5" s="9" t="n">
        <v>15000000</v>
      </c>
    </row>
    <row r="6" customFormat="false" ht="13.05" hidden="false" customHeight="false" outlineLevel="0" collapsed="false">
      <c r="A6" s="0" t="s">
        <v>71</v>
      </c>
      <c r="B6" s="3" t="n">
        <v>150</v>
      </c>
      <c r="C6" s="5" t="n">
        <v>135979</v>
      </c>
      <c r="D6" s="6" t="n">
        <f aca="false">(B6*C6)/$G$3</f>
        <v>2832.89583333333</v>
      </c>
      <c r="F6" s="10" t="s">
        <v>16</v>
      </c>
      <c r="G6" s="10" t="n">
        <f aca="false">(G4*G5)/G3</f>
        <v>312500</v>
      </c>
    </row>
    <row r="7" customFormat="false" ht="13.05" hidden="false" customHeight="false" outlineLevel="0" collapsed="false">
      <c r="A7" s="0" t="s">
        <v>72</v>
      </c>
      <c r="B7" s="3" t="n">
        <v>150</v>
      </c>
      <c r="C7" s="5" t="n">
        <v>117034</v>
      </c>
      <c r="D7" s="6" t="n">
        <f aca="false">(B7*C7)/$G$3</f>
        <v>2438.20833333333</v>
      </c>
      <c r="F7" s="10" t="s">
        <v>18</v>
      </c>
      <c r="G7" s="10" t="n">
        <f aca="false">G6/192</f>
        <v>1627.60416666667</v>
      </c>
    </row>
    <row r="8" customFormat="false" ht="12.8" hidden="false" customHeight="false" outlineLevel="0" collapsed="false">
      <c r="A8" s="0" t="s">
        <v>73</v>
      </c>
      <c r="B8" s="3" t="n">
        <v>150</v>
      </c>
      <c r="C8" s="5" t="n">
        <v>169362</v>
      </c>
      <c r="D8" s="6" t="n">
        <f aca="false">(B8*C8)/$G$3</f>
        <v>3528.375</v>
      </c>
      <c r="F8" s="10"/>
      <c r="G8" s="10"/>
    </row>
    <row r="9" customFormat="false" ht="13.05" hidden="false" customHeight="false" outlineLevel="0" collapsed="false">
      <c r="A9" s="0" t="s">
        <v>74</v>
      </c>
      <c r="B9" s="3" t="n">
        <v>150</v>
      </c>
      <c r="C9" s="5" t="n">
        <v>118579</v>
      </c>
      <c r="D9" s="6" t="n">
        <f aca="false">(B9*C9)/$G$3</f>
        <v>2470.39583333333</v>
      </c>
      <c r="F9" s="8" t="s">
        <v>21</v>
      </c>
      <c r="G9" s="8" t="n">
        <v>5000000000</v>
      </c>
    </row>
    <row r="10" customFormat="false" ht="13.05" hidden="false" customHeight="false" outlineLevel="0" collapsed="false">
      <c r="A10" s="0" t="s">
        <v>75</v>
      </c>
      <c r="B10" s="3" t="n">
        <v>150</v>
      </c>
      <c r="C10" s="5" t="n">
        <v>145115</v>
      </c>
      <c r="D10" s="6" t="n">
        <f aca="false">(B10*C10)/$G$3</f>
        <v>3023.22916666667</v>
      </c>
      <c r="F10" s="10" t="s">
        <v>16</v>
      </c>
      <c r="G10" s="10" t="n">
        <f aca="false">G9/G3</f>
        <v>694444.444444444</v>
      </c>
    </row>
    <row r="11" customFormat="false" ht="13.05" hidden="false" customHeight="false" outlineLevel="0" collapsed="false">
      <c r="A11" s="0" t="s">
        <v>76</v>
      </c>
      <c r="B11" s="3" t="n">
        <v>150</v>
      </c>
      <c r="C11" s="5" t="n">
        <v>171707</v>
      </c>
      <c r="D11" s="6" t="n">
        <f aca="false">(B11*C11)/$G$3</f>
        <v>3577.22916666667</v>
      </c>
      <c r="F11" s="10" t="s">
        <v>18</v>
      </c>
      <c r="G11" s="10" t="n">
        <f aca="false">G10/192</f>
        <v>3616.89814814815</v>
      </c>
    </row>
    <row r="12" customFormat="false" ht="12.8" hidden="false" customHeight="false" outlineLevel="0" collapsed="false">
      <c r="A12" s="0" t="s">
        <v>77</v>
      </c>
      <c r="B12" s="3" t="n">
        <v>150</v>
      </c>
      <c r="C12" s="5" t="n">
        <v>149455</v>
      </c>
      <c r="D12" s="6" t="n">
        <f aca="false">(B12*C12)/$G$3</f>
        <v>3113.64583333333</v>
      </c>
    </row>
    <row r="13" customFormat="false" ht="12.8" hidden="false" customHeight="false" outlineLevel="0" collapsed="false">
      <c r="A13" s="0" t="s">
        <v>78</v>
      </c>
      <c r="B13" s="3" t="n">
        <v>150</v>
      </c>
      <c r="C13" s="5" t="n">
        <v>138960</v>
      </c>
      <c r="D13" s="6" t="n">
        <f aca="false">(B13*C13)/$G$3</f>
        <v>2895</v>
      </c>
      <c r="F13" s="11" t="s">
        <v>26</v>
      </c>
      <c r="G13" s="11" t="n">
        <v>23654701</v>
      </c>
    </row>
    <row r="14" customFormat="false" ht="12.8" hidden="false" customHeight="false" outlineLevel="0" collapsed="false">
      <c r="A14" s="0" t="s">
        <v>79</v>
      </c>
      <c r="B14" s="3" t="n">
        <v>150</v>
      </c>
      <c r="C14" s="5" t="n">
        <v>134745</v>
      </c>
      <c r="D14" s="6" t="n">
        <f aca="false">(B14*C14)/$G$3</f>
        <v>2807.1875</v>
      </c>
      <c r="F14" s="12" t="s">
        <v>28</v>
      </c>
      <c r="G14" s="13" t="n">
        <f aca="false">(G4*G13)/G3</f>
        <v>492806.270833333</v>
      </c>
    </row>
    <row r="15" customFormat="false" ht="12.8" hidden="false" customHeight="false" outlineLevel="0" collapsed="false">
      <c r="A15" s="0" t="s">
        <v>80</v>
      </c>
      <c r="B15" s="3" t="n">
        <v>150</v>
      </c>
      <c r="C15" s="5" t="n">
        <v>140604</v>
      </c>
      <c r="D15" s="6" t="n">
        <f aca="false">(B15*C15)/$G$3</f>
        <v>2929.25</v>
      </c>
      <c r="F15" s="12" t="s">
        <v>30</v>
      </c>
      <c r="G15" s="12" t="n">
        <f aca="false">G14/192</f>
        <v>2566.69932725694</v>
      </c>
    </row>
    <row r="16" customFormat="false" ht="12.8" hidden="false" customHeight="false" outlineLevel="0" collapsed="false">
      <c r="A16" s="0" t="s">
        <v>81</v>
      </c>
      <c r="B16" s="3" t="n">
        <v>150</v>
      </c>
      <c r="C16" s="5" t="n">
        <v>142770</v>
      </c>
      <c r="D16" s="6" t="n">
        <f aca="false">(B16*C16)/$G$3</f>
        <v>2974.375</v>
      </c>
    </row>
    <row r="17" customFormat="false" ht="12.8" hidden="false" customHeight="false" outlineLevel="0" collapsed="false">
      <c r="A17" s="0" t="s">
        <v>82</v>
      </c>
      <c r="B17" s="3" t="n">
        <v>150</v>
      </c>
      <c r="C17" s="5" t="n">
        <v>146997</v>
      </c>
      <c r="D17" s="6" t="n">
        <f aca="false">(B17*C17)/$G$3</f>
        <v>3062.4375</v>
      </c>
    </row>
    <row r="18" customFormat="false" ht="12.8" hidden="false" customHeight="false" outlineLevel="0" collapsed="false">
      <c r="A18" s="0" t="s">
        <v>83</v>
      </c>
      <c r="B18" s="3" t="n">
        <v>150</v>
      </c>
      <c r="C18" s="5" t="n">
        <v>121873</v>
      </c>
      <c r="D18" s="6" t="n">
        <f aca="false">(B18*C18)/$G$3</f>
        <v>2539.02083333333</v>
      </c>
    </row>
    <row r="19" customFormat="false" ht="12.8" hidden="false" customHeight="false" outlineLevel="0" collapsed="false">
      <c r="A19" s="0" t="s">
        <v>84</v>
      </c>
      <c r="B19" s="3" t="n">
        <v>150</v>
      </c>
      <c r="C19" s="5" t="n">
        <v>127137</v>
      </c>
      <c r="D19" s="6" t="n">
        <f aca="false">(B19*C19)/$G$3</f>
        <v>2648.6875</v>
      </c>
    </row>
    <row r="20" customFormat="false" ht="12.8" hidden="false" customHeight="false" outlineLevel="0" collapsed="false">
      <c r="A20" s="0" t="s">
        <v>85</v>
      </c>
      <c r="B20" s="3" t="n">
        <v>150</v>
      </c>
      <c r="C20" s="5" t="n">
        <v>147497</v>
      </c>
      <c r="D20" s="6" t="n">
        <f aca="false">(B20*C20)/$G$3</f>
        <v>3072.85416666667</v>
      </c>
    </row>
    <row r="21" customFormat="false" ht="12.8" hidden="false" customHeight="false" outlineLevel="0" collapsed="false">
      <c r="A21" s="0" t="s">
        <v>86</v>
      </c>
      <c r="B21" s="3" t="n">
        <v>150</v>
      </c>
      <c r="C21" s="5" t="n">
        <v>138160</v>
      </c>
      <c r="D21" s="6" t="n">
        <f aca="false">(B21*C21)/$G$3</f>
        <v>2878.33333333333</v>
      </c>
    </row>
    <row r="22" customFormat="false" ht="12.8" hidden="false" customHeight="false" outlineLevel="0" collapsed="false">
      <c r="A22" s="0" t="s">
        <v>87</v>
      </c>
      <c r="B22" s="3" t="n">
        <v>150</v>
      </c>
      <c r="C22" s="5" t="n">
        <v>144783</v>
      </c>
      <c r="D22" s="6" t="n">
        <f aca="false">(B22*C22)/$G$3</f>
        <v>3016.3125</v>
      </c>
    </row>
    <row r="23" customFormat="false" ht="12.8" hidden="false" customHeight="false" outlineLevel="0" collapsed="false">
      <c r="A23" s="0" t="s">
        <v>88</v>
      </c>
      <c r="B23" s="3" t="n">
        <v>150</v>
      </c>
      <c r="C23" s="5" t="n">
        <v>118923</v>
      </c>
      <c r="D23" s="6" t="n">
        <f aca="false">(B23*C23)/$G$3</f>
        <v>2477.5625</v>
      </c>
    </row>
    <row r="24" customFormat="false" ht="12.8" hidden="false" customHeight="false" outlineLevel="0" collapsed="false">
      <c r="A24" s="0" t="s">
        <v>89</v>
      </c>
      <c r="B24" s="3" t="n">
        <v>150</v>
      </c>
      <c r="C24" s="5" t="n">
        <v>131684</v>
      </c>
      <c r="D24" s="6" t="n">
        <f aca="false">(B24*C24)/$G$3</f>
        <v>2743.41666666667</v>
      </c>
    </row>
    <row r="25" customFormat="false" ht="12.8" hidden="false" customHeight="false" outlineLevel="0" collapsed="false">
      <c r="A25" s="0" t="s">
        <v>90</v>
      </c>
      <c r="B25" s="3" t="n">
        <v>150</v>
      </c>
      <c r="C25" s="5" t="n">
        <v>116957</v>
      </c>
      <c r="D25" s="6" t="n">
        <f aca="false">(B25*C25)/$G$3</f>
        <v>2436.60416666667</v>
      </c>
    </row>
    <row r="26" customFormat="false" ht="12.8" hidden="false" customHeight="false" outlineLevel="0" collapsed="false">
      <c r="A26" s="0" t="s">
        <v>91</v>
      </c>
      <c r="B26" s="3" t="n">
        <v>150</v>
      </c>
      <c r="C26" s="5" t="n">
        <v>140740</v>
      </c>
      <c r="D26" s="6" t="n">
        <f aca="false">(B26*C26)/$G$3</f>
        <v>2932.08333333333</v>
      </c>
    </row>
    <row r="27" customFormat="false" ht="12.8" hidden="false" customHeight="false" outlineLevel="0" collapsed="false">
      <c r="A27" s="0" t="s">
        <v>92</v>
      </c>
      <c r="B27" s="3" t="n">
        <v>150</v>
      </c>
      <c r="C27" s="5" t="n">
        <v>145198</v>
      </c>
      <c r="D27" s="6" t="n">
        <f aca="false">(B27*C27)/$G$3</f>
        <v>3024.95833333333</v>
      </c>
    </row>
    <row r="28" customFormat="false" ht="12.8" hidden="false" customHeight="false" outlineLevel="0" collapsed="false">
      <c r="A28" s="0" t="s">
        <v>93</v>
      </c>
      <c r="B28" s="3" t="n">
        <v>150</v>
      </c>
      <c r="C28" s="5" t="n">
        <v>152335</v>
      </c>
      <c r="D28" s="6" t="n">
        <f aca="false">(B28*C28)/$G$3</f>
        <v>3173.64583333333</v>
      </c>
    </row>
    <row r="29" customFormat="false" ht="12.8" hidden="false" customHeight="false" outlineLevel="0" collapsed="false">
      <c r="A29" s="0" t="s">
        <v>94</v>
      </c>
      <c r="B29" s="3" t="n">
        <v>150</v>
      </c>
      <c r="C29" s="5" t="n">
        <v>152184</v>
      </c>
      <c r="D29" s="6" t="n">
        <f aca="false">(B29*C29)/$G$3</f>
        <v>3170.5</v>
      </c>
    </row>
    <row r="30" customFormat="false" ht="12.8" hidden="false" customHeight="false" outlineLevel="0" collapsed="false">
      <c r="A30" s="0" t="s">
        <v>95</v>
      </c>
      <c r="B30" s="3" t="n">
        <v>150</v>
      </c>
      <c r="C30" s="5" t="n">
        <v>98351</v>
      </c>
      <c r="D30" s="6" t="n">
        <f aca="false">(B30*C30)/$G$3</f>
        <v>2048.97916666667</v>
      </c>
    </row>
    <row r="31" customFormat="false" ht="12.8" hidden="false" customHeight="false" outlineLevel="0" collapsed="false">
      <c r="A31" s="0" t="s">
        <v>96</v>
      </c>
      <c r="B31" s="3" t="n">
        <v>150</v>
      </c>
      <c r="C31" s="5" t="n">
        <v>140618</v>
      </c>
      <c r="D31" s="6" t="n">
        <f aca="false">(B31*C31)/$G$3</f>
        <v>2929.54166666667</v>
      </c>
    </row>
    <row r="32" customFormat="false" ht="12.8" hidden="false" customHeight="false" outlineLevel="0" collapsed="false">
      <c r="A32" s="0" t="s">
        <v>97</v>
      </c>
      <c r="B32" s="3" t="n">
        <v>150</v>
      </c>
      <c r="C32" s="5" t="n">
        <v>131971</v>
      </c>
      <c r="D32" s="6" t="n">
        <f aca="false">(B32*C32)/$G$3</f>
        <v>2749.39583333333</v>
      </c>
    </row>
    <row r="33" customFormat="false" ht="12.8" hidden="false" customHeight="false" outlineLevel="0" collapsed="false">
      <c r="A33" s="0" t="s">
        <v>98</v>
      </c>
      <c r="B33" s="3" t="n">
        <v>150</v>
      </c>
      <c r="C33" s="5" t="n">
        <v>187163</v>
      </c>
      <c r="D33" s="6" t="n">
        <f aca="false">(B33*C33)/$G$3</f>
        <v>3899.22916666667</v>
      </c>
    </row>
    <row r="34" customFormat="false" ht="12.8" hidden="false" customHeight="false" outlineLevel="0" collapsed="false">
      <c r="A34" s="0" t="s">
        <v>99</v>
      </c>
      <c r="B34" s="3" t="n">
        <v>150</v>
      </c>
      <c r="C34" s="5" t="n">
        <v>168286</v>
      </c>
      <c r="D34" s="6" t="n">
        <f aca="false">(B34*C34)/$G$3</f>
        <v>3505.95833333333</v>
      </c>
    </row>
    <row r="35" customFormat="false" ht="12.8" hidden="false" customHeight="false" outlineLevel="0" collapsed="false">
      <c r="A35" s="0" t="s">
        <v>100</v>
      </c>
      <c r="B35" s="3" t="n">
        <v>150</v>
      </c>
      <c r="C35" s="5" t="n">
        <v>125056</v>
      </c>
      <c r="D35" s="6" t="n">
        <f aca="false">(B35*C35)/$G$3</f>
        <v>2605.33333333333</v>
      </c>
    </row>
    <row r="36" customFormat="false" ht="12.8" hidden="false" customHeight="false" outlineLevel="0" collapsed="false">
      <c r="A36" s="0" t="s">
        <v>101</v>
      </c>
      <c r="B36" s="3" t="n">
        <v>150</v>
      </c>
      <c r="C36" s="5" t="n">
        <v>27548</v>
      </c>
      <c r="D36" s="6" t="n">
        <f aca="false">(B36*C36)/$G$3</f>
        <v>573.916666666667</v>
      </c>
    </row>
    <row r="37" customFormat="false" ht="12.8" hidden="false" customHeight="false" outlineLevel="0" collapsed="false">
      <c r="A37" s="0" t="s">
        <v>102</v>
      </c>
      <c r="B37" s="3" t="n">
        <v>150</v>
      </c>
      <c r="C37" s="5" t="n">
        <v>25823</v>
      </c>
      <c r="D37" s="6" t="n">
        <f aca="false">(B37*C37)/$G$3</f>
        <v>537.979166666667</v>
      </c>
    </row>
    <row r="38" customFormat="false" ht="12.8" hidden="false" customHeight="false" outlineLevel="0" collapsed="false">
      <c r="A38" s="0" t="s">
        <v>103</v>
      </c>
      <c r="B38" s="3" t="n">
        <v>150</v>
      </c>
      <c r="C38" s="5" t="n">
        <v>30189</v>
      </c>
      <c r="D38" s="6" t="n">
        <f aca="false">(B38*C38)/$G$3</f>
        <v>628.9375</v>
      </c>
    </row>
    <row r="39" customFormat="false" ht="12.8" hidden="false" customHeight="false" outlineLevel="0" collapsed="false">
      <c r="A39" s="0" t="s">
        <v>104</v>
      </c>
      <c r="B39" s="3" t="n">
        <v>150</v>
      </c>
      <c r="C39" s="5" t="n">
        <v>24544</v>
      </c>
      <c r="D39" s="6" t="n">
        <f aca="false">(B39*C39)/$G$3</f>
        <v>511.333333333333</v>
      </c>
    </row>
    <row r="40" customFormat="false" ht="12.8" hidden="false" customHeight="false" outlineLevel="0" collapsed="false">
      <c r="A40" s="0" t="s">
        <v>105</v>
      </c>
      <c r="B40" s="3" t="n">
        <v>150</v>
      </c>
      <c r="C40" s="5" t="n">
        <v>27174</v>
      </c>
      <c r="D40" s="6" t="n">
        <f aca="false">(B40*C40)/$G$3</f>
        <v>566.125</v>
      </c>
    </row>
    <row r="41" customFormat="false" ht="12.8" hidden="false" customHeight="false" outlineLevel="0" collapsed="false">
      <c r="A41" s="0" t="s">
        <v>106</v>
      </c>
      <c r="B41" s="3" t="n">
        <v>150</v>
      </c>
      <c r="C41" s="5" t="n">
        <v>19106</v>
      </c>
      <c r="D41" s="6" t="n">
        <f aca="false">(B41*C41)/$G$3</f>
        <v>398.041666666667</v>
      </c>
    </row>
    <row r="42" customFormat="false" ht="12.8" hidden="false" customHeight="false" outlineLevel="0" collapsed="false">
      <c r="A42" s="0" t="s">
        <v>107</v>
      </c>
      <c r="B42" s="3" t="n">
        <v>150</v>
      </c>
      <c r="C42" s="5" t="n">
        <v>26882</v>
      </c>
      <c r="D42" s="6" t="n">
        <f aca="false">(B42*C42)/$G$3</f>
        <v>560.041666666667</v>
      </c>
    </row>
    <row r="43" customFormat="false" ht="12.8" hidden="false" customHeight="false" outlineLevel="0" collapsed="false">
      <c r="A43" s="0" t="s">
        <v>108</v>
      </c>
      <c r="B43" s="3" t="n">
        <v>150</v>
      </c>
      <c r="C43" s="5" t="n">
        <v>30971</v>
      </c>
      <c r="D43" s="6" t="n">
        <f aca="false">(B43*C43)/$G$3</f>
        <v>645.229166666667</v>
      </c>
    </row>
    <row r="44" customFormat="false" ht="12.8" hidden="false" customHeight="false" outlineLevel="0" collapsed="false">
      <c r="A44" s="0" t="s">
        <v>109</v>
      </c>
      <c r="B44" s="3" t="n">
        <v>150</v>
      </c>
      <c r="C44" s="5" t="n">
        <v>143210</v>
      </c>
      <c r="D44" s="6" t="n">
        <f aca="false">(B44*C44)/$G$3</f>
        <v>2983.54166666667</v>
      </c>
    </row>
    <row r="45" customFormat="false" ht="12.8" hidden="false" customHeight="false" outlineLevel="0" collapsed="false">
      <c r="A45" s="0" t="s">
        <v>110</v>
      </c>
      <c r="B45" s="3" t="n">
        <v>150</v>
      </c>
      <c r="C45" s="5" t="n">
        <v>144227</v>
      </c>
      <c r="D45" s="6" t="n">
        <f aca="false">(B45*C45)/$G$3</f>
        <v>3004.72916666667</v>
      </c>
    </row>
    <row r="46" customFormat="false" ht="12.8" hidden="false" customHeight="false" outlineLevel="0" collapsed="false">
      <c r="A46" s="0" t="s">
        <v>111</v>
      </c>
      <c r="B46" s="3" t="n">
        <v>150</v>
      </c>
      <c r="C46" s="5" t="n">
        <v>157839</v>
      </c>
      <c r="D46" s="6" t="n">
        <f aca="false">(B46*C46)/$G$3</f>
        <v>3288.3125</v>
      </c>
    </row>
    <row r="47" customFormat="false" ht="12.8" hidden="false" customHeight="false" outlineLevel="0" collapsed="false">
      <c r="A47" s="0" t="s">
        <v>112</v>
      </c>
      <c r="B47" s="3" t="n">
        <v>150</v>
      </c>
      <c r="C47" s="5" t="n">
        <v>143838</v>
      </c>
      <c r="D47" s="6" t="n">
        <f aca="false">(B47*C47)/$G$3</f>
        <v>2996.625</v>
      </c>
    </row>
    <row r="48" customFormat="false" ht="12.8" hidden="false" customHeight="false" outlineLevel="0" collapsed="false">
      <c r="A48" s="0" t="s">
        <v>113</v>
      </c>
      <c r="B48" s="3" t="n">
        <v>150</v>
      </c>
      <c r="C48" s="5" t="n">
        <v>163257</v>
      </c>
      <c r="D48" s="6" t="n">
        <f aca="false">(B48*C48)/$G$3</f>
        <v>3401.1875</v>
      </c>
    </row>
    <row r="49" customFormat="false" ht="12.8" hidden="false" customHeight="false" outlineLevel="0" collapsed="false">
      <c r="A49" s="0" t="s">
        <v>114</v>
      </c>
      <c r="B49" s="3" t="n">
        <v>150</v>
      </c>
      <c r="C49" s="5" t="n">
        <v>47826</v>
      </c>
      <c r="D49" s="6" t="n">
        <f aca="false">(B49*C49)/$G$3</f>
        <v>996.375</v>
      </c>
    </row>
    <row r="50" customFormat="false" ht="12.8" hidden="false" customHeight="false" outlineLevel="0" collapsed="false">
      <c r="A50" s="0" t="s">
        <v>115</v>
      </c>
      <c r="B50" s="3" t="n">
        <v>150</v>
      </c>
      <c r="C50" s="5" t="n">
        <v>82675</v>
      </c>
      <c r="D50" s="6" t="n">
        <f aca="false">(B50*C50)/$G$3</f>
        <v>1722.39583333333</v>
      </c>
    </row>
    <row r="51" customFormat="false" ht="12.8" hidden="false" customHeight="false" outlineLevel="0" collapsed="false">
      <c r="A51" s="0" t="s">
        <v>116</v>
      </c>
      <c r="B51" s="3" t="n">
        <v>150</v>
      </c>
      <c r="C51" s="5" t="n">
        <v>105042</v>
      </c>
      <c r="D51" s="6" t="n">
        <f aca="false">(B51*C51)/$G$3</f>
        <v>2188.375</v>
      </c>
    </row>
    <row r="52" customFormat="false" ht="12.8" hidden="false" customHeight="false" outlineLevel="0" collapsed="false">
      <c r="A52" s="0" t="s">
        <v>117</v>
      </c>
      <c r="B52" s="3" t="n">
        <v>150</v>
      </c>
      <c r="C52" s="5" t="n">
        <v>158304</v>
      </c>
      <c r="D52" s="6" t="n">
        <f aca="false">(B52*C52)/$G$3</f>
        <v>3298</v>
      </c>
    </row>
    <row r="53" customFormat="false" ht="12.8" hidden="false" customHeight="false" outlineLevel="0" collapsed="false">
      <c r="A53" s="0" t="s">
        <v>118</v>
      </c>
      <c r="B53" s="3" t="n">
        <v>150</v>
      </c>
      <c r="C53" s="5" t="n">
        <v>179943</v>
      </c>
      <c r="D53" s="6" t="n">
        <f aca="false">(B53*C53)/$G$3</f>
        <v>3748.8125</v>
      </c>
    </row>
    <row r="54" customFormat="false" ht="12.8" hidden="false" customHeight="false" outlineLevel="0" collapsed="false">
      <c r="A54" s="0" t="s">
        <v>119</v>
      </c>
      <c r="B54" s="3" t="n">
        <v>150</v>
      </c>
      <c r="C54" s="5" t="n">
        <v>160904</v>
      </c>
      <c r="D54" s="6" t="n">
        <f aca="false">(B54*C54)/$G$3</f>
        <v>3352.16666666667</v>
      </c>
    </row>
    <row r="55" customFormat="false" ht="12.8" hidden="false" customHeight="false" outlineLevel="0" collapsed="false">
      <c r="A55" s="0" t="s">
        <v>120</v>
      </c>
      <c r="B55" s="3" t="n">
        <v>150</v>
      </c>
      <c r="C55" s="5" t="n">
        <v>170319</v>
      </c>
      <c r="D55" s="6" t="n">
        <f aca="false">(B55*C55)/$G$3</f>
        <v>3548.3125</v>
      </c>
    </row>
    <row r="56" customFormat="false" ht="12.8" hidden="false" customHeight="false" outlineLevel="0" collapsed="false">
      <c r="A56" s="0" t="s">
        <v>121</v>
      </c>
      <c r="B56" s="3" t="n">
        <v>150</v>
      </c>
      <c r="C56" s="5" t="n">
        <v>182635</v>
      </c>
      <c r="D56" s="6" t="n">
        <f aca="false">(B56*C56)/$G$3</f>
        <v>3804.89583333333</v>
      </c>
    </row>
    <row r="57" customFormat="false" ht="12.8" hidden="false" customHeight="false" outlineLevel="0" collapsed="false">
      <c r="A57" s="0" t="s">
        <v>122</v>
      </c>
      <c r="B57" s="3" t="n">
        <v>150</v>
      </c>
      <c r="C57" s="5" t="n">
        <v>150820</v>
      </c>
      <c r="D57" s="6" t="n">
        <f aca="false">(B57*C57)/$G$3</f>
        <v>3142.08333333333</v>
      </c>
    </row>
    <row r="58" customFormat="false" ht="12.8" hidden="false" customHeight="false" outlineLevel="0" collapsed="false">
      <c r="A58" s="0" t="s">
        <v>123</v>
      </c>
      <c r="B58" s="3" t="n">
        <v>150</v>
      </c>
      <c r="C58" s="5" t="n">
        <v>66397</v>
      </c>
      <c r="D58" s="6" t="n">
        <f aca="false">(B58*C58)/$G$3</f>
        <v>1383.27083333333</v>
      </c>
    </row>
    <row r="59" customFormat="false" ht="12.8" hidden="false" customHeight="false" outlineLevel="0" collapsed="false">
      <c r="A59" s="0" t="s">
        <v>124</v>
      </c>
      <c r="B59" s="3" t="n">
        <v>150</v>
      </c>
      <c r="C59" s="5" t="n">
        <v>101500</v>
      </c>
      <c r="D59" s="6" t="n">
        <f aca="false">(B59*C59)/$G$3</f>
        <v>2114.58333333333</v>
      </c>
    </row>
    <row r="60" customFormat="false" ht="12.8" hidden="false" customHeight="false" outlineLevel="0" collapsed="false">
      <c r="A60" s="0" t="s">
        <v>125</v>
      </c>
      <c r="B60" s="3" t="n">
        <v>150</v>
      </c>
      <c r="C60" s="5" t="n">
        <v>159897</v>
      </c>
      <c r="D60" s="6" t="n">
        <f aca="false">(B60*C60)/$G$3</f>
        <v>3331.1875</v>
      </c>
    </row>
    <row r="61" customFormat="false" ht="12.8" hidden="false" customHeight="false" outlineLevel="0" collapsed="false">
      <c r="A61" s="0" t="s">
        <v>126</v>
      </c>
      <c r="B61" s="3" t="n">
        <v>150</v>
      </c>
      <c r="C61" s="5" t="n">
        <v>136996</v>
      </c>
      <c r="D61" s="6" t="n">
        <f aca="false">(B61*C61)/$G$3</f>
        <v>2854.08333333333</v>
      </c>
    </row>
    <row r="62" customFormat="false" ht="12.8" hidden="false" customHeight="false" outlineLevel="0" collapsed="false">
      <c r="A62" s="0" t="s">
        <v>127</v>
      </c>
      <c r="B62" s="3" t="n">
        <v>150</v>
      </c>
      <c r="C62" s="5" t="n">
        <v>139679</v>
      </c>
      <c r="D62" s="6" t="n">
        <f aca="false">(B62*C62)/$G$3</f>
        <v>2909.97916666667</v>
      </c>
    </row>
    <row r="63" customFormat="false" ht="12.8" hidden="false" customHeight="false" outlineLevel="0" collapsed="false">
      <c r="A63" s="0" t="s">
        <v>128</v>
      </c>
      <c r="B63" s="3" t="n">
        <v>150</v>
      </c>
      <c r="C63" s="5" t="n">
        <v>154753</v>
      </c>
      <c r="D63" s="6" t="n">
        <f aca="false">(B63*C63)/$G$3</f>
        <v>3224.02083333333</v>
      </c>
    </row>
    <row r="64" customFormat="false" ht="12.8" hidden="false" customHeight="false" outlineLevel="0" collapsed="false">
      <c r="A64" s="0" t="s">
        <v>129</v>
      </c>
      <c r="B64" s="3" t="n">
        <v>150</v>
      </c>
      <c r="C64" s="5" t="n">
        <v>137028</v>
      </c>
      <c r="D64" s="6" t="n">
        <f aca="false">(B64*C64)/$G$3</f>
        <v>2854.75</v>
      </c>
    </row>
    <row r="65" customFormat="false" ht="12.8" hidden="false" customHeight="false" outlineLevel="0" collapsed="false">
      <c r="A65" s="0" t="s">
        <v>130</v>
      </c>
      <c r="B65" s="3" t="n">
        <v>150</v>
      </c>
      <c r="C65" s="5" t="n">
        <v>215156</v>
      </c>
      <c r="D65" s="6" t="n">
        <f aca="false">(B65*C65)/$G$3</f>
        <v>4482.41666666667</v>
      </c>
    </row>
    <row r="66" customFormat="false" ht="12.8" hidden="false" customHeight="false" outlineLevel="0" collapsed="false">
      <c r="A66" s="20" t="s">
        <v>32</v>
      </c>
      <c r="B66" s="3" t="n">
        <v>150</v>
      </c>
      <c r="C66" s="5" t="n">
        <v>150566</v>
      </c>
      <c r="D66" s="6" t="n">
        <f aca="false">(B66*C66)/$G$3</f>
        <v>3136.79166666667</v>
      </c>
    </row>
    <row r="67" customFormat="false" ht="12.8" hidden="false" customHeight="false" outlineLevel="0" collapsed="false">
      <c r="A67" s="0" t="s">
        <v>131</v>
      </c>
      <c r="B67" s="3" t="n">
        <v>150</v>
      </c>
      <c r="C67" s="5" t="n">
        <v>157691</v>
      </c>
      <c r="D67" s="6" t="n">
        <f aca="false">(B67*C67)/$G$3</f>
        <v>3285.22916666667</v>
      </c>
    </row>
    <row r="68" customFormat="false" ht="12.8" hidden="false" customHeight="false" outlineLevel="0" collapsed="false">
      <c r="A68" s="0" t="s">
        <v>132</v>
      </c>
      <c r="B68" s="3" t="n">
        <v>150</v>
      </c>
      <c r="C68" s="5" t="n">
        <v>147523</v>
      </c>
      <c r="D68" s="6" t="n">
        <f aca="false">(B68*C68)/$G$3</f>
        <v>3073.39583333333</v>
      </c>
    </row>
    <row r="69" customFormat="false" ht="12.8" hidden="false" customHeight="false" outlineLevel="0" collapsed="false">
      <c r="A69" s="0" t="s">
        <v>133</v>
      </c>
      <c r="B69" s="3" t="n">
        <v>150</v>
      </c>
      <c r="C69" s="5" t="n">
        <v>131785</v>
      </c>
      <c r="D69" s="6" t="n">
        <f aca="false">(B69*C69)/$G$3</f>
        <v>2745.52083333333</v>
      </c>
    </row>
    <row r="70" customFormat="false" ht="12.8" hidden="false" customHeight="false" outlineLevel="0" collapsed="false">
      <c r="A70" s="0" t="s">
        <v>134</v>
      </c>
      <c r="B70" s="3" t="n">
        <v>150</v>
      </c>
      <c r="C70" s="5" t="n">
        <v>146612</v>
      </c>
      <c r="D70" s="6" t="n">
        <f aca="false">(B70*C70)/$G$3</f>
        <v>3054.41666666667</v>
      </c>
    </row>
    <row r="71" customFormat="false" ht="12.8" hidden="false" customHeight="false" outlineLevel="0" collapsed="false">
      <c r="A71" s="0" t="s">
        <v>135</v>
      </c>
      <c r="B71" s="3" t="n">
        <v>150</v>
      </c>
      <c r="C71" s="5" t="n">
        <v>154401</v>
      </c>
      <c r="D71" s="6" t="n">
        <f aca="false">(B71*C71)/$G$3</f>
        <v>3216.6875</v>
      </c>
    </row>
    <row r="72" customFormat="false" ht="12.8" hidden="false" customHeight="false" outlineLevel="0" collapsed="false">
      <c r="A72" s="0" t="s">
        <v>136</v>
      </c>
      <c r="B72" s="3" t="n">
        <v>150</v>
      </c>
      <c r="C72" s="5" t="n">
        <v>149870</v>
      </c>
      <c r="D72" s="6" t="n">
        <f aca="false">(B72*C72)/$G$3</f>
        <v>3122.29166666667</v>
      </c>
    </row>
    <row r="73" customFormat="false" ht="12.8" hidden="false" customHeight="false" outlineLevel="0" collapsed="false">
      <c r="A73" s="0" t="s">
        <v>137</v>
      </c>
      <c r="B73" s="3" t="n">
        <v>150</v>
      </c>
      <c r="C73" s="5" t="n">
        <v>93914</v>
      </c>
      <c r="D73" s="6" t="n">
        <f aca="false">(B73*C73)/$G$3</f>
        <v>1956.54166666667</v>
      </c>
    </row>
    <row r="74" customFormat="false" ht="12.8" hidden="false" customHeight="false" outlineLevel="0" collapsed="false">
      <c r="A74" s="0" t="s">
        <v>138</v>
      </c>
      <c r="B74" s="3" t="n">
        <v>150</v>
      </c>
      <c r="C74" s="5" t="n">
        <v>47670</v>
      </c>
      <c r="D74" s="6" t="n">
        <f aca="false">(B74*C74)/$G$3</f>
        <v>993.125</v>
      </c>
    </row>
    <row r="75" customFormat="false" ht="12.8" hidden="false" customHeight="false" outlineLevel="0" collapsed="false">
      <c r="A75" s="0" t="s">
        <v>139</v>
      </c>
      <c r="B75" s="3" t="n">
        <v>150</v>
      </c>
      <c r="C75" s="5" t="n">
        <v>168167</v>
      </c>
      <c r="D75" s="6" t="n">
        <f aca="false">(B75*C75)/$G$3</f>
        <v>3503.47916666667</v>
      </c>
    </row>
    <row r="76" customFormat="false" ht="12.8" hidden="false" customHeight="false" outlineLevel="0" collapsed="false">
      <c r="A76" s="0" t="s">
        <v>140</v>
      </c>
      <c r="B76" s="3" t="n">
        <v>150</v>
      </c>
      <c r="C76" s="5" t="n">
        <v>125876</v>
      </c>
      <c r="D76" s="6" t="n">
        <f aca="false">(B76*C76)/$G$3</f>
        <v>2622.41666666667</v>
      </c>
    </row>
    <row r="77" customFormat="false" ht="12.8" hidden="false" customHeight="false" outlineLevel="0" collapsed="false">
      <c r="A77" s="0" t="s">
        <v>141</v>
      </c>
      <c r="B77" s="3" t="n">
        <v>150</v>
      </c>
      <c r="C77" s="5" t="n">
        <v>114713</v>
      </c>
      <c r="D77" s="6" t="n">
        <f aca="false">(B77*C77)/$G$3</f>
        <v>2389.85416666667</v>
      </c>
    </row>
    <row r="78" customFormat="false" ht="12.8" hidden="false" customHeight="false" outlineLevel="0" collapsed="false">
      <c r="A78" s="0" t="s">
        <v>142</v>
      </c>
      <c r="B78" s="3" t="n">
        <v>150</v>
      </c>
      <c r="C78" s="5" t="n">
        <v>158808</v>
      </c>
      <c r="D78" s="6" t="n">
        <f aca="false">(B78*C78)/$G$3</f>
        <v>3308.5</v>
      </c>
    </row>
    <row r="79" customFormat="false" ht="12.8" hidden="false" customHeight="false" outlineLevel="0" collapsed="false">
      <c r="A79" s="0" t="s">
        <v>143</v>
      </c>
      <c r="B79" s="3" t="n">
        <v>150</v>
      </c>
      <c r="C79" s="5" t="n">
        <v>192808</v>
      </c>
      <c r="D79" s="6" t="n">
        <f aca="false">(B79*C79)/$G$3</f>
        <v>4016.83333333333</v>
      </c>
    </row>
    <row r="80" customFormat="false" ht="12.8" hidden="false" customHeight="false" outlineLevel="0" collapsed="false">
      <c r="A80" s="0" t="s">
        <v>144</v>
      </c>
      <c r="B80" s="3" t="n">
        <v>150</v>
      </c>
      <c r="C80" s="5" t="n">
        <v>138605</v>
      </c>
      <c r="D80" s="6" t="n">
        <f aca="false">(B80*C80)/$G$3</f>
        <v>2887.60416666667</v>
      </c>
    </row>
    <row r="81" customFormat="false" ht="12.8" hidden="false" customHeight="false" outlineLevel="0" collapsed="false">
      <c r="A81" s="0" t="s">
        <v>145</v>
      </c>
      <c r="B81" s="3" t="n">
        <v>150</v>
      </c>
      <c r="C81" s="5" t="n">
        <v>147392</v>
      </c>
      <c r="D81" s="6" t="n">
        <f aca="false">(B81*C81)/$G$3</f>
        <v>3070.66666666667</v>
      </c>
    </row>
    <row r="82" customFormat="false" ht="12.8" hidden="false" customHeight="false" outlineLevel="0" collapsed="false">
      <c r="A82" s="0" t="s">
        <v>146</v>
      </c>
      <c r="B82" s="3" t="n">
        <v>150</v>
      </c>
      <c r="C82" s="5" t="n">
        <v>148402</v>
      </c>
      <c r="D82" s="6" t="n">
        <f aca="false">(B82*C82)/$G$3</f>
        <v>3091.70833333333</v>
      </c>
    </row>
    <row r="83" customFormat="false" ht="12.8" hidden="false" customHeight="false" outlineLevel="0" collapsed="false">
      <c r="A83" s="0" t="s">
        <v>147</v>
      </c>
      <c r="B83" s="3" t="n">
        <v>150</v>
      </c>
      <c r="C83" s="5" t="n">
        <v>173934</v>
      </c>
      <c r="D83" s="6" t="n">
        <f aca="false">(B83*C83)/$G$3</f>
        <v>3623.625</v>
      </c>
    </row>
    <row r="84" customFormat="false" ht="12.8" hidden="false" customHeight="false" outlineLevel="0" collapsed="false">
      <c r="A84" s="0" t="s">
        <v>148</v>
      </c>
      <c r="B84" s="3" t="n">
        <v>150</v>
      </c>
      <c r="C84" s="5" t="n">
        <v>166129</v>
      </c>
      <c r="D84" s="6" t="n">
        <f aca="false">(B84*C84)/$G$3</f>
        <v>3461.02083333333</v>
      </c>
    </row>
    <row r="85" customFormat="false" ht="12.8" hidden="false" customHeight="false" outlineLevel="0" collapsed="false">
      <c r="A85" s="0" t="s">
        <v>149</v>
      </c>
      <c r="B85" s="3" t="n">
        <v>150</v>
      </c>
      <c r="C85" s="5" t="n">
        <v>171351</v>
      </c>
      <c r="D85" s="6" t="n">
        <f aca="false">(B85*C85)/$G$3</f>
        <v>3569.8125</v>
      </c>
    </row>
    <row r="86" customFormat="false" ht="12.8" hidden="false" customHeight="false" outlineLevel="0" collapsed="false">
      <c r="A86" s="0" t="s">
        <v>150</v>
      </c>
      <c r="B86" s="3" t="n">
        <v>150</v>
      </c>
      <c r="C86" s="5" t="n">
        <v>162605</v>
      </c>
      <c r="D86" s="6" t="n">
        <f aca="false">(B86*C86)/$G$3</f>
        <v>3387.60416666667</v>
      </c>
    </row>
    <row r="87" customFormat="false" ht="12.8" hidden="false" customHeight="false" outlineLevel="0" collapsed="false">
      <c r="A87" s="0" t="s">
        <v>151</v>
      </c>
      <c r="B87" s="3" t="n">
        <v>150</v>
      </c>
      <c r="C87" s="5" t="n">
        <v>182502</v>
      </c>
      <c r="D87" s="6" t="n">
        <f aca="false">(B87*C87)/$G$3</f>
        <v>3802.125</v>
      </c>
    </row>
    <row r="88" customFormat="false" ht="12.8" hidden="false" customHeight="false" outlineLevel="0" collapsed="false">
      <c r="A88" s="0" t="s">
        <v>152</v>
      </c>
      <c r="B88" s="3" t="n">
        <v>150</v>
      </c>
      <c r="C88" s="5" t="n">
        <v>167338</v>
      </c>
      <c r="D88" s="6" t="n">
        <f aca="false">(B88*C88)/$G$3</f>
        <v>3486.20833333333</v>
      </c>
    </row>
    <row r="89" customFormat="false" ht="12.8" hidden="false" customHeight="false" outlineLevel="0" collapsed="false">
      <c r="A89" s="0" t="s">
        <v>153</v>
      </c>
      <c r="B89" s="3" t="n">
        <v>150</v>
      </c>
      <c r="C89" s="5" t="n">
        <v>146098</v>
      </c>
      <c r="D89" s="6" t="n">
        <f aca="false">(B89*C89)/$G$3</f>
        <v>3043.70833333333</v>
      </c>
    </row>
    <row r="90" customFormat="false" ht="12.8" hidden="false" customHeight="false" outlineLevel="0" collapsed="false">
      <c r="A90" s="0" t="s">
        <v>154</v>
      </c>
      <c r="B90" s="3" t="n">
        <v>150</v>
      </c>
      <c r="C90" s="5" t="n">
        <v>68062</v>
      </c>
      <c r="D90" s="6" t="n">
        <f aca="false">(B90*C90)/$G$3</f>
        <v>1417.95833333333</v>
      </c>
    </row>
    <row r="91" customFormat="false" ht="12.8" hidden="false" customHeight="false" outlineLevel="0" collapsed="false">
      <c r="A91" s="0" t="s">
        <v>155</v>
      </c>
      <c r="B91" s="3" t="n">
        <v>150</v>
      </c>
      <c r="C91" s="5" t="n">
        <v>117636</v>
      </c>
      <c r="D91" s="6" t="n">
        <f aca="false">(B91*C91)/$G$3</f>
        <v>2450.75</v>
      </c>
    </row>
    <row r="92" customFormat="false" ht="12.8" hidden="false" customHeight="false" outlineLevel="0" collapsed="false">
      <c r="A92" s="0" t="s">
        <v>156</v>
      </c>
      <c r="B92" s="3" t="n">
        <v>151</v>
      </c>
      <c r="C92" s="5" t="n">
        <v>6775</v>
      </c>
      <c r="D92" s="6" t="n">
        <f aca="false">(B92*C92)/$G$3</f>
        <v>142.086805555556</v>
      </c>
    </row>
    <row r="93" customFormat="false" ht="12.8" hidden="false" customHeight="false" outlineLevel="0" collapsed="false">
      <c r="A93" s="0" t="s">
        <v>157</v>
      </c>
      <c r="B93" s="3" t="n">
        <v>150</v>
      </c>
      <c r="C93" s="5" t="n">
        <v>113491</v>
      </c>
      <c r="D93" s="6" t="n">
        <f aca="false">(B93*C93)/$G$3</f>
        <v>2364.39583333333</v>
      </c>
    </row>
    <row r="94" customFormat="false" ht="12.8" hidden="false" customHeight="false" outlineLevel="0" collapsed="false">
      <c r="A94" s="0" t="s">
        <v>158</v>
      </c>
      <c r="B94" s="3" t="n">
        <v>150</v>
      </c>
      <c r="C94" s="5" t="n">
        <v>110929</v>
      </c>
      <c r="D94" s="6" t="n">
        <f aca="false">(B94*C94)/$G$3</f>
        <v>2311.02083333333</v>
      </c>
    </row>
    <row r="95" customFormat="false" ht="12.8" hidden="false" customHeight="false" outlineLevel="0" collapsed="false">
      <c r="A95" s="0" t="s">
        <v>159</v>
      </c>
      <c r="B95" s="3" t="n">
        <v>150</v>
      </c>
      <c r="C95" s="5" t="n">
        <v>157555</v>
      </c>
      <c r="D95" s="6" t="n">
        <f aca="false">(B95*C95)/$G$3</f>
        <v>3282.39583333333</v>
      </c>
    </row>
    <row r="96" customFormat="false" ht="12.8" hidden="false" customHeight="false" outlineLevel="0" collapsed="false">
      <c r="A96" s="0" t="s">
        <v>160</v>
      </c>
      <c r="B96" s="3" t="n">
        <v>150</v>
      </c>
      <c r="C96" s="5" t="n">
        <v>160459</v>
      </c>
      <c r="D96" s="6" t="n">
        <f aca="false">(B96*C96)/$G$3</f>
        <v>3342.89583333333</v>
      </c>
    </row>
    <row r="97" customFormat="false" ht="12.8" hidden="false" customHeight="false" outlineLevel="0" collapsed="false">
      <c r="A97" s="0" t="s">
        <v>161</v>
      </c>
      <c r="B97" s="3" t="n">
        <v>150</v>
      </c>
      <c r="C97" s="5" t="n">
        <v>145114</v>
      </c>
      <c r="D97" s="6" t="n">
        <f aca="false">(B97*C97)/$G$3</f>
        <v>3023.20833333333</v>
      </c>
    </row>
    <row r="98" customFormat="false" ht="12.8" hidden="false" customHeight="false" outlineLevel="0" collapsed="false">
      <c r="A98" s="0" t="s">
        <v>162</v>
      </c>
      <c r="B98" s="3" t="n">
        <v>150</v>
      </c>
      <c r="C98" s="5" t="n">
        <v>120611</v>
      </c>
      <c r="D98" s="6" t="n">
        <f aca="false">(B98*C98)/$G$3</f>
        <v>2512.72916666667</v>
      </c>
    </row>
    <row r="99" customFormat="false" ht="12.8" hidden="false" customHeight="false" outlineLevel="0" collapsed="false">
      <c r="A99" s="0" t="s">
        <v>163</v>
      </c>
      <c r="B99" s="3" t="n">
        <v>150</v>
      </c>
      <c r="C99" s="5" t="n">
        <v>47114</v>
      </c>
      <c r="D99" s="6" t="n">
        <f aca="false">(B99*C99)/$G$3</f>
        <v>981.541666666667</v>
      </c>
    </row>
    <row r="100" customFormat="false" ht="12.8" hidden="false" customHeight="false" outlineLevel="0" collapsed="false">
      <c r="A100" s="0" t="s">
        <v>164</v>
      </c>
      <c r="B100" s="3" t="n">
        <v>150</v>
      </c>
      <c r="C100" s="5" t="n">
        <v>116972</v>
      </c>
      <c r="D100" s="6" t="n">
        <f aca="false">(B100*C100)/$G$3</f>
        <v>2436.91666666667</v>
      </c>
    </row>
    <row r="101" customFormat="false" ht="12.8" hidden="false" customHeight="false" outlineLevel="0" collapsed="false">
      <c r="A101" s="0" t="s">
        <v>165</v>
      </c>
      <c r="B101" s="3" t="n">
        <v>150</v>
      </c>
      <c r="C101" s="5" t="n">
        <v>143232</v>
      </c>
      <c r="D101" s="6" t="n">
        <f aca="false">(B101*C101)/$G$3</f>
        <v>2984</v>
      </c>
    </row>
    <row r="102" customFormat="false" ht="12.8" hidden="false" customHeight="false" outlineLevel="0" collapsed="false">
      <c r="A102" s="0" t="s">
        <v>166</v>
      </c>
      <c r="B102" s="3" t="n">
        <v>150</v>
      </c>
      <c r="C102" s="5" t="n">
        <v>128495</v>
      </c>
      <c r="D102" s="6" t="n">
        <f aca="false">(B102*C102)/$G$3</f>
        <v>2676.97916666667</v>
      </c>
    </row>
    <row r="103" customFormat="false" ht="12.8" hidden="false" customHeight="false" outlineLevel="0" collapsed="false">
      <c r="A103" s="0" t="s">
        <v>167</v>
      </c>
      <c r="B103" s="3" t="n">
        <v>150</v>
      </c>
      <c r="C103" s="5" t="n">
        <v>148659</v>
      </c>
      <c r="D103" s="6" t="n">
        <f aca="false">(B103*C103)/$G$3</f>
        <v>3097.0625</v>
      </c>
    </row>
    <row r="104" customFormat="false" ht="12.8" hidden="false" customHeight="false" outlineLevel="0" collapsed="false">
      <c r="A104" s="0" t="s">
        <v>168</v>
      </c>
      <c r="B104" s="3" t="n">
        <v>150</v>
      </c>
      <c r="C104" s="5" t="n">
        <v>139312</v>
      </c>
      <c r="D104" s="6" t="n">
        <f aca="false">(B104*C104)/$G$3</f>
        <v>2902.33333333333</v>
      </c>
    </row>
    <row r="105" customFormat="false" ht="12.8" hidden="false" customHeight="false" outlineLevel="0" collapsed="false">
      <c r="A105" s="0" t="s">
        <v>169</v>
      </c>
      <c r="B105" s="3" t="n">
        <v>150</v>
      </c>
      <c r="C105" s="5" t="n">
        <v>145977</v>
      </c>
      <c r="D105" s="6" t="n">
        <f aca="false">(B105*C105)/$G$3</f>
        <v>3041.1875</v>
      </c>
    </row>
    <row r="106" customFormat="false" ht="12.8" hidden="false" customHeight="false" outlineLevel="0" collapsed="false">
      <c r="A106" s="0" t="s">
        <v>170</v>
      </c>
      <c r="B106" s="3" t="n">
        <v>150</v>
      </c>
      <c r="C106" s="5" t="n">
        <v>38429</v>
      </c>
      <c r="D106" s="6" t="n">
        <f aca="false">(B106*C106)/$G$3</f>
        <v>800.604166666667</v>
      </c>
    </row>
    <row r="107" customFormat="false" ht="12.8" hidden="false" customHeight="false" outlineLevel="0" collapsed="false">
      <c r="A107" s="0" t="s">
        <v>171</v>
      </c>
      <c r="B107" s="3" t="n">
        <v>150</v>
      </c>
      <c r="C107" s="5" t="n">
        <v>52261</v>
      </c>
      <c r="D107" s="6" t="n">
        <f aca="false">(B107*C107)/$G$3</f>
        <v>1088.77083333333</v>
      </c>
    </row>
    <row r="108" customFormat="false" ht="12.8" hidden="false" customHeight="false" outlineLevel="0" collapsed="false">
      <c r="A108" s="0" t="s">
        <v>172</v>
      </c>
      <c r="B108" s="3" t="n">
        <v>150</v>
      </c>
      <c r="C108" s="5" t="n">
        <v>91617</v>
      </c>
      <c r="D108" s="6" t="n">
        <f aca="false">(B108*C108)/$G$3</f>
        <v>1908.6875</v>
      </c>
    </row>
    <row r="109" customFormat="false" ht="12.8" hidden="false" customHeight="false" outlineLevel="0" collapsed="false">
      <c r="A109" s="0" t="s">
        <v>173</v>
      </c>
      <c r="B109" s="3" t="n">
        <v>150</v>
      </c>
      <c r="C109" s="5" t="n">
        <v>110840</v>
      </c>
      <c r="D109" s="6" t="n">
        <f aca="false">(B109*C109)/$G$3</f>
        <v>2309.16666666667</v>
      </c>
    </row>
    <row r="110" customFormat="false" ht="12.8" hidden="false" customHeight="false" outlineLevel="0" collapsed="false">
      <c r="A110" s="0" t="s">
        <v>174</v>
      </c>
      <c r="B110" s="3" t="n">
        <v>150</v>
      </c>
      <c r="C110" s="5" t="n">
        <v>75286</v>
      </c>
      <c r="D110" s="6" t="n">
        <f aca="false">(B110*C110)/$G$3</f>
        <v>1568.45833333333</v>
      </c>
    </row>
    <row r="111" customFormat="false" ht="12.8" hidden="false" customHeight="false" outlineLevel="0" collapsed="false">
      <c r="A111" s="0" t="s">
        <v>175</v>
      </c>
      <c r="B111" s="3" t="n">
        <v>150</v>
      </c>
      <c r="C111" s="5" t="n">
        <v>119276</v>
      </c>
      <c r="D111" s="6" t="n">
        <f aca="false">(B111*C111)/$G$3</f>
        <v>2484.91666666667</v>
      </c>
    </row>
    <row r="112" customFormat="false" ht="12.8" hidden="false" customHeight="false" outlineLevel="0" collapsed="false">
      <c r="A112" s="0" t="s">
        <v>176</v>
      </c>
      <c r="B112" s="3" t="n">
        <v>150</v>
      </c>
      <c r="C112" s="5" t="n">
        <v>98691</v>
      </c>
      <c r="D112" s="6" t="n">
        <f aca="false">(B112*C112)/$G$3</f>
        <v>2056.0625</v>
      </c>
    </row>
    <row r="113" customFormat="false" ht="12.8" hidden="false" customHeight="false" outlineLevel="0" collapsed="false">
      <c r="A113" s="0" t="s">
        <v>177</v>
      </c>
      <c r="B113" s="3" t="n">
        <v>150</v>
      </c>
      <c r="C113" s="5" t="n">
        <v>110677</v>
      </c>
      <c r="D113" s="6" t="n">
        <f aca="false">(B113*C113)/$G$3</f>
        <v>2305.77083333333</v>
      </c>
    </row>
    <row r="114" customFormat="false" ht="12.8" hidden="false" customHeight="false" outlineLevel="0" collapsed="false">
      <c r="A114" s="0" t="s">
        <v>178</v>
      </c>
      <c r="B114" s="3" t="n">
        <v>150</v>
      </c>
      <c r="C114" s="5" t="n">
        <v>118704</v>
      </c>
      <c r="D114" s="6" t="n">
        <f aca="false">(B114*C114)/$G$3</f>
        <v>2473</v>
      </c>
    </row>
    <row r="115" customFormat="false" ht="12.8" hidden="false" customHeight="false" outlineLevel="0" collapsed="false">
      <c r="A115" s="0" t="s">
        <v>179</v>
      </c>
      <c r="B115" s="3" t="n">
        <v>150</v>
      </c>
      <c r="C115" s="5" t="n">
        <v>175620</v>
      </c>
      <c r="D115" s="6" t="n">
        <f aca="false">(B115*C115)/$G$3</f>
        <v>3658.75</v>
      </c>
    </row>
    <row r="116" customFormat="false" ht="12.8" hidden="false" customHeight="false" outlineLevel="0" collapsed="false">
      <c r="A116" s="0" t="s">
        <v>180</v>
      </c>
      <c r="B116" s="3" t="n">
        <v>150</v>
      </c>
      <c r="C116" s="5" t="n">
        <v>120280</v>
      </c>
      <c r="D116" s="6" t="n">
        <f aca="false">(B116*C116)/$G$3</f>
        <v>2505.83333333333</v>
      </c>
    </row>
    <row r="117" customFormat="false" ht="12.8" hidden="false" customHeight="false" outlineLevel="0" collapsed="false">
      <c r="A117" s="0" t="s">
        <v>181</v>
      </c>
      <c r="B117" s="3" t="n">
        <v>150</v>
      </c>
      <c r="C117" s="5" t="n">
        <v>133456</v>
      </c>
      <c r="D117" s="6" t="n">
        <f aca="false">(B117*C117)/$G$3</f>
        <v>2780.33333333333</v>
      </c>
    </row>
    <row r="118" customFormat="false" ht="12.8" hidden="false" customHeight="false" outlineLevel="0" collapsed="false">
      <c r="A118" s="0" t="s">
        <v>182</v>
      </c>
      <c r="B118" s="3" t="n">
        <v>150</v>
      </c>
      <c r="C118" s="5" t="n">
        <v>138950</v>
      </c>
      <c r="D118" s="6" t="n">
        <f aca="false">(B118*C118)/$G$3</f>
        <v>2894.79166666667</v>
      </c>
    </row>
    <row r="119" customFormat="false" ht="12.8" hidden="false" customHeight="false" outlineLevel="0" collapsed="false">
      <c r="A119" s="0" t="s">
        <v>183</v>
      </c>
      <c r="B119" s="3" t="n">
        <v>150</v>
      </c>
      <c r="C119" s="5" t="n">
        <v>136068</v>
      </c>
      <c r="D119" s="6" t="n">
        <f aca="false">(B119*C119)/$G$3</f>
        <v>2834.75</v>
      </c>
    </row>
    <row r="120" customFormat="false" ht="12.8" hidden="false" customHeight="false" outlineLevel="0" collapsed="false">
      <c r="A120" s="0" t="s">
        <v>184</v>
      </c>
      <c r="B120" s="3" t="n">
        <v>150</v>
      </c>
      <c r="C120" s="5" t="n">
        <v>131771</v>
      </c>
      <c r="D120" s="6" t="n">
        <f aca="false">(B120*C120)/$G$3</f>
        <v>2745.22916666667</v>
      </c>
    </row>
    <row r="121" customFormat="false" ht="12.8" hidden="false" customHeight="false" outlineLevel="0" collapsed="false">
      <c r="A121" s="0" t="s">
        <v>185</v>
      </c>
      <c r="B121" s="3" t="n">
        <v>150</v>
      </c>
      <c r="C121" s="5" t="n">
        <v>173191</v>
      </c>
      <c r="D121" s="6" t="n">
        <f aca="false">(B121*C121)/$G$3</f>
        <v>3608.14583333333</v>
      </c>
    </row>
    <row r="122" customFormat="false" ht="12.8" hidden="false" customHeight="false" outlineLevel="0" collapsed="false">
      <c r="A122" s="20" t="s">
        <v>47</v>
      </c>
      <c r="B122" s="3" t="n">
        <v>150</v>
      </c>
      <c r="C122" s="5" t="n">
        <v>152421</v>
      </c>
      <c r="D122" s="6" t="n">
        <f aca="false">(B122*C122)/$G$3</f>
        <v>3175.4375</v>
      </c>
    </row>
    <row r="123" customFormat="false" ht="12.8" hidden="false" customHeight="false" outlineLevel="0" collapsed="false">
      <c r="A123" s="0" t="s">
        <v>186</v>
      </c>
      <c r="B123" s="3" t="n">
        <v>150</v>
      </c>
      <c r="C123" s="5" t="n">
        <v>175511</v>
      </c>
      <c r="D123" s="6" t="n">
        <f aca="false">(B123*C123)/$G$3</f>
        <v>3656.47916666667</v>
      </c>
    </row>
    <row r="124" customFormat="false" ht="12.8" hidden="false" customHeight="false" outlineLevel="0" collapsed="false">
      <c r="A124" s="0" t="s">
        <v>187</v>
      </c>
      <c r="B124" s="3" t="n">
        <v>150</v>
      </c>
      <c r="C124" s="5" t="n">
        <v>83104</v>
      </c>
      <c r="D124" s="6" t="n">
        <f aca="false">(B124*C124)/$G$3</f>
        <v>1731.33333333333</v>
      </c>
    </row>
    <row r="125" customFormat="false" ht="12.8" hidden="false" customHeight="false" outlineLevel="0" collapsed="false">
      <c r="A125" s="0" t="s">
        <v>188</v>
      </c>
      <c r="B125" s="3" t="n">
        <v>150</v>
      </c>
      <c r="C125" s="5" t="n">
        <v>81951</v>
      </c>
      <c r="D125" s="6" t="n">
        <f aca="false">(B125*C125)/$G$3</f>
        <v>1707.3125</v>
      </c>
    </row>
    <row r="126" customFormat="false" ht="12.8" hidden="false" customHeight="false" outlineLevel="0" collapsed="false">
      <c r="A126" s="0" t="s">
        <v>189</v>
      </c>
      <c r="B126" s="3" t="n">
        <v>150</v>
      </c>
      <c r="C126" s="5" t="n">
        <v>83093</v>
      </c>
      <c r="D126" s="6" t="n">
        <f aca="false">(B126*C126)/$G$3</f>
        <v>1731.10416666667</v>
      </c>
    </row>
    <row r="127" customFormat="false" ht="12.8" hidden="false" customHeight="false" outlineLevel="0" collapsed="false">
      <c r="A127" s="0" t="s">
        <v>190</v>
      </c>
      <c r="B127" s="3" t="n">
        <v>150</v>
      </c>
      <c r="C127" s="5" t="n">
        <v>55286</v>
      </c>
      <c r="D127" s="6" t="n">
        <f aca="false">(B127*C127)/$G$3</f>
        <v>1151.79166666667</v>
      </c>
    </row>
    <row r="128" customFormat="false" ht="12.8" hidden="false" customHeight="false" outlineLevel="0" collapsed="false">
      <c r="A128" s="0" t="s">
        <v>191</v>
      </c>
      <c r="B128" s="3" t="n">
        <v>150</v>
      </c>
      <c r="C128" s="5" t="n">
        <v>78914</v>
      </c>
      <c r="D128" s="6" t="n">
        <f aca="false">(B128*C128)/$G$3</f>
        <v>1644.04166666667</v>
      </c>
    </row>
    <row r="129" customFormat="false" ht="12.8" hidden="false" customHeight="false" outlineLevel="0" collapsed="false">
      <c r="A129" s="0" t="s">
        <v>192</v>
      </c>
      <c r="B129" s="3" t="n">
        <v>150</v>
      </c>
      <c r="C129" s="5" t="n">
        <v>96530</v>
      </c>
      <c r="D129" s="6" t="n">
        <f aca="false">(B129*C129)/$G$3</f>
        <v>2011.04166666667</v>
      </c>
    </row>
    <row r="130" customFormat="false" ht="12.8" hidden="false" customHeight="false" outlineLevel="0" collapsed="false">
      <c r="A130" s="0" t="s">
        <v>193</v>
      </c>
      <c r="B130" s="3" t="n">
        <v>150</v>
      </c>
      <c r="C130" s="5" t="n">
        <v>57259</v>
      </c>
      <c r="D130" s="6" t="n">
        <f aca="false">(B130*C130)/$G$3</f>
        <v>1192.89583333333</v>
      </c>
    </row>
    <row r="131" customFormat="false" ht="12.8" hidden="false" customHeight="false" outlineLevel="0" collapsed="false">
      <c r="A131" s="0" t="s">
        <v>194</v>
      </c>
      <c r="B131" s="3" t="n">
        <v>150</v>
      </c>
      <c r="C131" s="5" t="n">
        <v>155030</v>
      </c>
      <c r="D131" s="6" t="n">
        <f aca="false">(B131*C131)/$G$3</f>
        <v>3229.79166666667</v>
      </c>
    </row>
    <row r="132" customFormat="false" ht="12.8" hidden="false" customHeight="false" outlineLevel="0" collapsed="false">
      <c r="A132" s="0" t="s">
        <v>195</v>
      </c>
      <c r="B132" s="3" t="n">
        <v>150</v>
      </c>
      <c r="C132" s="5" t="n">
        <v>108751</v>
      </c>
      <c r="D132" s="6" t="n">
        <f aca="false">(B132*C132)/$G$3</f>
        <v>2265.64583333333</v>
      </c>
    </row>
    <row r="133" customFormat="false" ht="12.8" hidden="false" customHeight="false" outlineLevel="0" collapsed="false">
      <c r="A133" s="0" t="s">
        <v>196</v>
      </c>
      <c r="B133" s="3" t="n">
        <v>150</v>
      </c>
      <c r="C133" s="5" t="n">
        <v>115233</v>
      </c>
      <c r="D133" s="6" t="n">
        <f aca="false">(B133*C133)/$G$3</f>
        <v>2400.6875</v>
      </c>
    </row>
    <row r="134" customFormat="false" ht="12.8" hidden="false" customHeight="false" outlineLevel="0" collapsed="false">
      <c r="A134" s="0" t="s">
        <v>197</v>
      </c>
      <c r="B134" s="3" t="n">
        <v>150</v>
      </c>
      <c r="C134" s="5" t="n">
        <v>1934</v>
      </c>
      <c r="D134" s="6" t="n">
        <f aca="false">(B134*C134)/$G$3</f>
        <v>40.2916666666667</v>
      </c>
    </row>
    <row r="135" customFormat="false" ht="12.8" hidden="false" customHeight="false" outlineLevel="0" collapsed="false">
      <c r="A135" s="0" t="s">
        <v>198</v>
      </c>
      <c r="B135" s="3" t="n">
        <v>150</v>
      </c>
      <c r="C135" s="5" t="n">
        <v>118741</v>
      </c>
      <c r="D135" s="6" t="n">
        <f aca="false">(B135*C135)/$G$3</f>
        <v>2473.77083333333</v>
      </c>
    </row>
    <row r="136" customFormat="false" ht="12.8" hidden="false" customHeight="false" outlineLevel="0" collapsed="false">
      <c r="A136" s="0" t="s">
        <v>199</v>
      </c>
      <c r="B136" s="3" t="n">
        <v>150</v>
      </c>
      <c r="C136" s="5" t="n">
        <v>119935</v>
      </c>
      <c r="D136" s="6" t="n">
        <f aca="false">(B136*C136)/$G$3</f>
        <v>2498.64583333333</v>
      </c>
    </row>
    <row r="137" customFormat="false" ht="12.8" hidden="false" customHeight="false" outlineLevel="0" collapsed="false">
      <c r="A137" s="0" t="s">
        <v>200</v>
      </c>
      <c r="B137" s="3" t="n">
        <v>150</v>
      </c>
      <c r="C137" s="5" t="n">
        <v>103029</v>
      </c>
      <c r="D137" s="6" t="n">
        <f aca="false">(B137*C137)/$G$3</f>
        <v>2146.4375</v>
      </c>
    </row>
    <row r="138" customFormat="false" ht="12.8" hidden="false" customHeight="false" outlineLevel="0" collapsed="false">
      <c r="A138" s="0" t="s">
        <v>201</v>
      </c>
      <c r="B138" s="3" t="n">
        <v>150</v>
      </c>
      <c r="C138" s="5" t="n">
        <v>132689</v>
      </c>
      <c r="D138" s="6" t="n">
        <f aca="false">(B138*C138)/$G$3</f>
        <v>2764.35416666667</v>
      </c>
    </row>
    <row r="139" customFormat="false" ht="12.8" hidden="false" customHeight="false" outlineLevel="0" collapsed="false">
      <c r="A139" s="0" t="s">
        <v>202</v>
      </c>
      <c r="B139" s="3" t="n">
        <v>150</v>
      </c>
      <c r="C139" s="5" t="n">
        <v>106414</v>
      </c>
      <c r="D139" s="6" t="n">
        <f aca="false">(B139*C139)/$G$3</f>
        <v>2216.95833333333</v>
      </c>
    </row>
    <row r="140" customFormat="false" ht="12.8" hidden="false" customHeight="false" outlineLevel="0" collapsed="false">
      <c r="A140" s="0" t="s">
        <v>203</v>
      </c>
      <c r="B140" s="3" t="n">
        <v>150</v>
      </c>
      <c r="C140" s="5" t="n">
        <v>111060</v>
      </c>
      <c r="D140" s="6" t="n">
        <f aca="false">(B140*C140)/$G$3</f>
        <v>2313.75</v>
      </c>
    </row>
    <row r="141" customFormat="false" ht="12.8" hidden="false" customHeight="false" outlineLevel="0" collapsed="false">
      <c r="A141" s="0" t="s">
        <v>204</v>
      </c>
      <c r="B141" s="3" t="n">
        <v>150</v>
      </c>
      <c r="C141" s="5" t="n">
        <v>128707</v>
      </c>
      <c r="D141" s="6" t="n">
        <f aca="false">(B141*C141)/$G$3</f>
        <v>2681.39583333333</v>
      </c>
    </row>
    <row r="142" customFormat="false" ht="12.8" hidden="false" customHeight="false" outlineLevel="0" collapsed="false">
      <c r="A142" s="0" t="s">
        <v>205</v>
      </c>
      <c r="B142" s="3" t="n">
        <v>150</v>
      </c>
      <c r="C142" s="5" t="n">
        <v>130846</v>
      </c>
      <c r="D142" s="6" t="n">
        <f aca="false">(B142*C142)/$G$3</f>
        <v>2725.95833333333</v>
      </c>
    </row>
    <row r="143" customFormat="false" ht="12.8" hidden="false" customHeight="false" outlineLevel="0" collapsed="false">
      <c r="A143" s="0" t="s">
        <v>206</v>
      </c>
      <c r="B143" s="3" t="n">
        <v>150</v>
      </c>
      <c r="C143" s="5" t="n">
        <v>136348</v>
      </c>
      <c r="D143" s="6" t="n">
        <f aca="false">(B143*C143)/$G$3</f>
        <v>2840.58333333333</v>
      </c>
    </row>
    <row r="144" customFormat="false" ht="12.8" hidden="false" customHeight="false" outlineLevel="0" collapsed="false">
      <c r="A144" s="0" t="s">
        <v>207</v>
      </c>
      <c r="B144" s="3" t="n">
        <v>150</v>
      </c>
      <c r="C144" s="5" t="n">
        <v>145702</v>
      </c>
      <c r="D144" s="6" t="n">
        <f aca="false">(B144*C144)/$G$3</f>
        <v>3035.45833333333</v>
      </c>
    </row>
    <row r="145" customFormat="false" ht="12.8" hidden="false" customHeight="false" outlineLevel="0" collapsed="false">
      <c r="A145" s="0" t="s">
        <v>208</v>
      </c>
      <c r="B145" s="3" t="n">
        <v>150</v>
      </c>
      <c r="C145" s="5" t="n">
        <v>133671</v>
      </c>
      <c r="D145" s="6" t="n">
        <f aca="false">(B145*C145)/$G$3</f>
        <v>2784.8125</v>
      </c>
    </row>
    <row r="146" customFormat="false" ht="12.8" hidden="false" customHeight="false" outlineLevel="0" collapsed="false">
      <c r="A146" s="0" t="s">
        <v>209</v>
      </c>
      <c r="B146" s="3" t="n">
        <v>150</v>
      </c>
      <c r="C146" s="5" t="n">
        <v>107681</v>
      </c>
      <c r="D146" s="6" t="n">
        <f aca="false">(B146*C146)/$G$3</f>
        <v>2243.35416666667</v>
      </c>
    </row>
    <row r="147" customFormat="false" ht="12.8" hidden="false" customHeight="false" outlineLevel="0" collapsed="false">
      <c r="A147" s="0" t="s">
        <v>210</v>
      </c>
      <c r="B147" s="3" t="n">
        <v>150</v>
      </c>
      <c r="C147" s="5" t="n">
        <v>156624</v>
      </c>
      <c r="D147" s="6" t="n">
        <f aca="false">(B147*C147)/$G$3</f>
        <v>3263</v>
      </c>
    </row>
    <row r="148" customFormat="false" ht="12.8" hidden="false" customHeight="false" outlineLevel="0" collapsed="false">
      <c r="A148" s="0" t="s">
        <v>211</v>
      </c>
      <c r="B148" s="3" t="n">
        <v>150</v>
      </c>
      <c r="C148" s="5" t="n">
        <v>148781</v>
      </c>
      <c r="D148" s="6" t="n">
        <f aca="false">(B148*C148)/$G$3</f>
        <v>3099.60416666667</v>
      </c>
    </row>
    <row r="149" customFormat="false" ht="12.8" hidden="false" customHeight="false" outlineLevel="0" collapsed="false">
      <c r="A149" s="0" t="s">
        <v>212</v>
      </c>
      <c r="B149" s="3" t="n">
        <v>150</v>
      </c>
      <c r="C149" s="5" t="n">
        <v>172653</v>
      </c>
      <c r="D149" s="6" t="n">
        <f aca="false">(B149*C149)/$G$3</f>
        <v>3596.9375</v>
      </c>
    </row>
    <row r="150" customFormat="false" ht="12.8" hidden="false" customHeight="false" outlineLevel="0" collapsed="false">
      <c r="A150" s="0" t="s">
        <v>213</v>
      </c>
      <c r="B150" s="3" t="n">
        <v>150</v>
      </c>
      <c r="C150" s="5" t="n">
        <v>120354</v>
      </c>
      <c r="D150" s="6" t="n">
        <f aca="false">(B150*C150)/$G$3</f>
        <v>2507.375</v>
      </c>
    </row>
    <row r="151" customFormat="false" ht="12.8" hidden="false" customHeight="false" outlineLevel="0" collapsed="false">
      <c r="A151" s="0" t="s">
        <v>214</v>
      </c>
      <c r="B151" s="3" t="n">
        <v>150</v>
      </c>
      <c r="C151" s="5" t="n">
        <v>88110</v>
      </c>
      <c r="D151" s="6" t="n">
        <f aca="false">(B151*C151)/$G$3</f>
        <v>1835.625</v>
      </c>
    </row>
    <row r="152" customFormat="false" ht="12.8" hidden="false" customHeight="false" outlineLevel="0" collapsed="false">
      <c r="A152" s="0" t="s">
        <v>215</v>
      </c>
      <c r="B152" s="3" t="n">
        <v>150</v>
      </c>
      <c r="C152" s="5" t="n">
        <v>101425</v>
      </c>
      <c r="D152" s="6" t="n">
        <f aca="false">(B152*C152)/$G$3</f>
        <v>2113.02083333333</v>
      </c>
    </row>
    <row r="153" customFormat="false" ht="12.8" hidden="false" customHeight="false" outlineLevel="0" collapsed="false">
      <c r="A153" s="0" t="s">
        <v>216</v>
      </c>
      <c r="B153" s="3" t="n">
        <v>150</v>
      </c>
      <c r="C153" s="5" t="n">
        <v>120383</v>
      </c>
      <c r="D153" s="6" t="n">
        <f aca="false">(B153*C153)/$G$3</f>
        <v>2507.97916666667</v>
      </c>
    </row>
    <row r="154" customFormat="false" ht="12.8" hidden="false" customHeight="false" outlineLevel="0" collapsed="false">
      <c r="A154" s="0" t="s">
        <v>217</v>
      </c>
      <c r="B154" s="3" t="n">
        <v>150</v>
      </c>
      <c r="C154" s="5" t="n">
        <v>101924</v>
      </c>
      <c r="D154" s="6" t="n">
        <f aca="false">(B154*C154)/$G$3</f>
        <v>2123.41666666667</v>
      </c>
    </row>
    <row r="155" customFormat="false" ht="12.8" hidden="false" customHeight="false" outlineLevel="0" collapsed="false">
      <c r="A155" s="0" t="s">
        <v>218</v>
      </c>
      <c r="B155" s="3" t="n">
        <v>150</v>
      </c>
      <c r="C155" s="5" t="n">
        <v>104582</v>
      </c>
      <c r="D155" s="6" t="n">
        <f aca="false">(B155*C155)/$G$3</f>
        <v>2178.79166666667</v>
      </c>
    </row>
    <row r="156" customFormat="false" ht="12.8" hidden="false" customHeight="false" outlineLevel="0" collapsed="false">
      <c r="A156" s="0" t="s">
        <v>219</v>
      </c>
      <c r="B156" s="3" t="n">
        <v>150</v>
      </c>
      <c r="C156" s="5" t="n">
        <v>118609</v>
      </c>
      <c r="D156" s="6" t="n">
        <f aca="false">(B156*C156)/$G$3</f>
        <v>2471.02083333333</v>
      </c>
    </row>
    <row r="157" customFormat="false" ht="12.8" hidden="false" customHeight="false" outlineLevel="0" collapsed="false">
      <c r="A157" s="0" t="s">
        <v>220</v>
      </c>
      <c r="B157" s="3" t="n">
        <v>150</v>
      </c>
      <c r="C157" s="5" t="n">
        <v>161227</v>
      </c>
      <c r="D157" s="6" t="n">
        <f aca="false">(B157*C157)/$G$3</f>
        <v>3358.89583333333</v>
      </c>
    </row>
    <row r="158" customFormat="false" ht="12.8" hidden="false" customHeight="false" outlineLevel="0" collapsed="false">
      <c r="A158" s="0" t="s">
        <v>221</v>
      </c>
      <c r="B158" s="3" t="n">
        <v>150</v>
      </c>
      <c r="C158" s="5" t="n">
        <v>161233</v>
      </c>
      <c r="D158" s="6" t="n">
        <f aca="false">(B158*C158)/$G$3</f>
        <v>3359.02083333333</v>
      </c>
    </row>
    <row r="159" customFormat="false" ht="12.8" hidden="false" customHeight="false" outlineLevel="0" collapsed="false">
      <c r="A159" s="0" t="s">
        <v>222</v>
      </c>
      <c r="B159" s="3" t="n">
        <v>150</v>
      </c>
      <c r="C159" s="5" t="n">
        <v>127216</v>
      </c>
      <c r="D159" s="6" t="n">
        <f aca="false">(B159*C159)/$G$3</f>
        <v>2650.33333333333</v>
      </c>
    </row>
    <row r="160" customFormat="false" ht="12.8" hidden="false" customHeight="false" outlineLevel="0" collapsed="false">
      <c r="A160" s="0" t="s">
        <v>223</v>
      </c>
      <c r="B160" s="3" t="n">
        <v>150</v>
      </c>
      <c r="C160" s="5" t="n">
        <v>124496</v>
      </c>
      <c r="D160" s="6" t="n">
        <f aca="false">(B160*C160)/$G$3</f>
        <v>2593.66666666667</v>
      </c>
    </row>
    <row r="161" customFormat="false" ht="12.8" hidden="false" customHeight="false" outlineLevel="0" collapsed="false">
      <c r="A161" s="0" t="s">
        <v>224</v>
      </c>
      <c r="B161" s="3" t="n">
        <v>150</v>
      </c>
      <c r="C161" s="5" t="n">
        <v>125083</v>
      </c>
      <c r="D161" s="6" t="n">
        <f aca="false">(B161*C161)/$G$3</f>
        <v>2605.89583333333</v>
      </c>
    </row>
    <row r="162" customFormat="false" ht="12.8" hidden="false" customHeight="false" outlineLevel="0" collapsed="false">
      <c r="A162" s="0" t="s">
        <v>225</v>
      </c>
      <c r="B162" s="3" t="n">
        <v>150</v>
      </c>
      <c r="C162" s="5" t="n">
        <v>134579</v>
      </c>
      <c r="D162" s="6" t="n">
        <f aca="false">(B162*C162)/$G$3</f>
        <v>2803.72916666667</v>
      </c>
    </row>
    <row r="163" customFormat="false" ht="12.8" hidden="false" customHeight="false" outlineLevel="0" collapsed="false">
      <c r="A163" s="0" t="s">
        <v>226</v>
      </c>
      <c r="B163" s="3" t="n">
        <v>150</v>
      </c>
      <c r="C163" s="5" t="n">
        <v>128367</v>
      </c>
      <c r="D163" s="6" t="n">
        <f aca="false">(B163*C163)/$G$3</f>
        <v>2674.3125</v>
      </c>
    </row>
    <row r="164" customFormat="false" ht="12.8" hidden="false" customHeight="false" outlineLevel="0" collapsed="false">
      <c r="A164" s="0" t="s">
        <v>227</v>
      </c>
      <c r="B164" s="3" t="n">
        <v>150</v>
      </c>
      <c r="C164" s="5" t="n">
        <v>129028</v>
      </c>
      <c r="D164" s="6" t="n">
        <f aca="false">(B164*C164)/$G$3</f>
        <v>2688.08333333333</v>
      </c>
    </row>
    <row r="165" customFormat="false" ht="12.8" hidden="false" customHeight="false" outlineLevel="0" collapsed="false">
      <c r="A165" s="0" t="s">
        <v>228</v>
      </c>
      <c r="B165" s="3" t="n">
        <v>150</v>
      </c>
      <c r="C165" s="5" t="n">
        <v>148121</v>
      </c>
      <c r="D165" s="6" t="n">
        <f aca="false">(B165*C165)/$G$3</f>
        <v>3085.85416666667</v>
      </c>
    </row>
    <row r="166" customFormat="false" ht="12.8" hidden="false" customHeight="false" outlineLevel="0" collapsed="false">
      <c r="A166" s="0" t="s">
        <v>229</v>
      </c>
      <c r="B166" s="3" t="n">
        <v>150</v>
      </c>
      <c r="C166" s="5" t="n">
        <v>151265</v>
      </c>
      <c r="D166" s="6" t="n">
        <f aca="false">(B166*C166)/$G$3</f>
        <v>3151.35416666667</v>
      </c>
    </row>
    <row r="167" customFormat="false" ht="12.8" hidden="false" customHeight="false" outlineLevel="0" collapsed="false">
      <c r="A167" s="0" t="s">
        <v>230</v>
      </c>
      <c r="B167" s="3" t="n">
        <v>150</v>
      </c>
      <c r="C167" s="5" t="n">
        <v>129218</v>
      </c>
      <c r="D167" s="6" t="n">
        <f aca="false">(B167*C167)/$G$3</f>
        <v>2692.04166666667</v>
      </c>
    </row>
    <row r="168" customFormat="false" ht="12.8" hidden="false" customHeight="false" outlineLevel="0" collapsed="false">
      <c r="A168" s="0" t="s">
        <v>231</v>
      </c>
      <c r="B168" s="3" t="n">
        <v>150</v>
      </c>
      <c r="C168" s="5" t="n">
        <v>137775</v>
      </c>
      <c r="D168" s="6" t="n">
        <f aca="false">(B168*C168)/$G$3</f>
        <v>2870.3125</v>
      </c>
    </row>
    <row r="169" customFormat="false" ht="12.8" hidden="false" customHeight="false" outlineLevel="0" collapsed="false">
      <c r="A169" s="0" t="s">
        <v>232</v>
      </c>
      <c r="B169" s="3" t="n">
        <v>150</v>
      </c>
      <c r="C169" s="5" t="n">
        <v>121181</v>
      </c>
      <c r="D169" s="6" t="n">
        <f aca="false">(B169*C169)/$G$3</f>
        <v>2524.60416666667</v>
      </c>
    </row>
    <row r="170" customFormat="false" ht="12.8" hidden="false" customHeight="false" outlineLevel="0" collapsed="false">
      <c r="A170" s="0" t="s">
        <v>233</v>
      </c>
      <c r="B170" s="3" t="n">
        <v>150</v>
      </c>
      <c r="C170" s="5" t="n">
        <v>136677</v>
      </c>
      <c r="D170" s="6" t="n">
        <f aca="false">(B170*C170)/$G$3</f>
        <v>2847.4375</v>
      </c>
    </row>
    <row r="171" customFormat="false" ht="12.8" hidden="false" customHeight="false" outlineLevel="0" collapsed="false">
      <c r="A171" s="0" t="s">
        <v>234</v>
      </c>
      <c r="B171" s="3" t="n">
        <v>150</v>
      </c>
      <c r="C171" s="5" t="n">
        <v>116716</v>
      </c>
      <c r="D171" s="6" t="n">
        <f aca="false">(B171*C171)/$G$3</f>
        <v>2431.58333333333</v>
      </c>
    </row>
    <row r="172" customFormat="false" ht="12.8" hidden="false" customHeight="false" outlineLevel="0" collapsed="false">
      <c r="A172" s="0" t="s">
        <v>235</v>
      </c>
      <c r="B172" s="3" t="n">
        <v>150</v>
      </c>
      <c r="C172" s="5" t="n">
        <v>107666</v>
      </c>
      <c r="D172" s="6" t="n">
        <f aca="false">(B172*C172)/$G$3</f>
        <v>2243.04166666667</v>
      </c>
    </row>
    <row r="173" customFormat="false" ht="12.8" hidden="false" customHeight="false" outlineLevel="0" collapsed="false">
      <c r="A173" s="0" t="s">
        <v>236</v>
      </c>
      <c r="B173" s="3" t="n">
        <v>150</v>
      </c>
      <c r="C173" s="5" t="n">
        <v>138401</v>
      </c>
      <c r="D173" s="6" t="n">
        <f aca="false">(B173*C173)/$G$3</f>
        <v>2883.35416666667</v>
      </c>
    </row>
    <row r="174" customFormat="false" ht="12.8" hidden="false" customHeight="false" outlineLevel="0" collapsed="false">
      <c r="A174" s="0" t="s">
        <v>237</v>
      </c>
      <c r="B174" s="3" t="n">
        <v>150</v>
      </c>
      <c r="C174" s="5" t="n">
        <v>127677</v>
      </c>
      <c r="D174" s="6" t="n">
        <f aca="false">(B174*C174)/$G$3</f>
        <v>2659.9375</v>
      </c>
    </row>
    <row r="175" customFormat="false" ht="12.8" hidden="false" customHeight="false" outlineLevel="0" collapsed="false">
      <c r="A175" s="0" t="s">
        <v>238</v>
      </c>
      <c r="B175" s="3" t="n">
        <v>150</v>
      </c>
      <c r="C175" s="5" t="n">
        <v>102927</v>
      </c>
      <c r="D175" s="6" t="n">
        <f aca="false">(B175*C175)/$G$3</f>
        <v>2144.3125</v>
      </c>
    </row>
    <row r="176" customFormat="false" ht="12.8" hidden="false" customHeight="false" outlineLevel="0" collapsed="false">
      <c r="A176" s="0" t="s">
        <v>239</v>
      </c>
      <c r="B176" s="3" t="n">
        <v>150</v>
      </c>
      <c r="C176" s="5" t="n">
        <v>126378</v>
      </c>
      <c r="D176" s="6" t="n">
        <f aca="false">(B176*C176)/$G$3</f>
        <v>2632.875</v>
      </c>
    </row>
    <row r="177" customFormat="false" ht="12.8" hidden="false" customHeight="false" outlineLevel="0" collapsed="false">
      <c r="A177" s="0" t="s">
        <v>240</v>
      </c>
      <c r="B177" s="3" t="n">
        <v>150</v>
      </c>
      <c r="C177" s="5" t="n">
        <v>183977</v>
      </c>
      <c r="D177" s="6" t="n">
        <f aca="false">(B177*C177)/$G$3</f>
        <v>3832.85416666667</v>
      </c>
    </row>
    <row r="178" customFormat="false" ht="12.8" hidden="false" customHeight="false" outlineLevel="0" collapsed="false">
      <c r="A178" s="0" t="s">
        <v>241</v>
      </c>
      <c r="B178" s="3" t="n">
        <v>150</v>
      </c>
      <c r="C178" s="5" t="n">
        <v>119136</v>
      </c>
      <c r="D178" s="6" t="n">
        <f aca="false">(B178*C178)/$G$3</f>
        <v>2482</v>
      </c>
    </row>
    <row r="179" customFormat="false" ht="12.8" hidden="false" customHeight="false" outlineLevel="0" collapsed="false">
      <c r="A179" s="0" t="s">
        <v>242</v>
      </c>
      <c r="B179" s="3" t="n">
        <v>150</v>
      </c>
      <c r="C179" s="5" t="n">
        <v>113276</v>
      </c>
      <c r="D179" s="6" t="n">
        <f aca="false">(B179*C179)/$G$3</f>
        <v>2359.91666666667</v>
      </c>
    </row>
    <row r="180" customFormat="false" ht="12.8" hidden="false" customHeight="false" outlineLevel="0" collapsed="false">
      <c r="A180" s="0" t="s">
        <v>243</v>
      </c>
      <c r="B180" s="3" t="n">
        <v>150</v>
      </c>
      <c r="C180" s="5" t="n">
        <v>118618</v>
      </c>
      <c r="D180" s="6" t="n">
        <f aca="false">(B180*C180)/$G$3</f>
        <v>2471.20833333333</v>
      </c>
    </row>
    <row r="181" customFormat="false" ht="12.8" hidden="false" customHeight="false" outlineLevel="0" collapsed="false">
      <c r="A181" s="0" t="s">
        <v>244</v>
      </c>
      <c r="B181" s="3" t="n">
        <v>150</v>
      </c>
      <c r="C181" s="5" t="n">
        <v>118598</v>
      </c>
      <c r="D181" s="6" t="n">
        <f aca="false">(B181*C181)/$G$3</f>
        <v>2470.79166666667</v>
      </c>
    </row>
    <row r="182" customFormat="false" ht="12.8" hidden="false" customHeight="false" outlineLevel="0" collapsed="false">
      <c r="A182" s="0" t="s">
        <v>245</v>
      </c>
      <c r="B182" s="3" t="n">
        <v>150</v>
      </c>
      <c r="C182" s="5" t="n">
        <v>129309</v>
      </c>
      <c r="D182" s="6" t="n">
        <f aca="false">(B182*C182)/$G$3</f>
        <v>2693.9375</v>
      </c>
    </row>
    <row r="183" customFormat="false" ht="12.8" hidden="false" customHeight="false" outlineLevel="0" collapsed="false">
      <c r="A183" s="0" t="s">
        <v>246</v>
      </c>
      <c r="B183" s="3" t="n">
        <v>150</v>
      </c>
      <c r="C183" s="5" t="n">
        <v>165867</v>
      </c>
      <c r="D183" s="6" t="n">
        <f aca="false">(B183*C183)/$G$3</f>
        <v>3455.5625</v>
      </c>
    </row>
    <row r="184" customFormat="false" ht="12.8" hidden="false" customHeight="false" outlineLevel="0" collapsed="false">
      <c r="A184" s="0" t="s">
        <v>247</v>
      </c>
      <c r="B184" s="3" t="n">
        <v>150</v>
      </c>
      <c r="C184" s="5" t="n">
        <v>52576</v>
      </c>
      <c r="D184" s="6" t="n">
        <f aca="false">(B184*C184)/$G$3</f>
        <v>1095.33333333333</v>
      </c>
    </row>
    <row r="185" customFormat="false" ht="12.8" hidden="false" customHeight="false" outlineLevel="0" collapsed="false">
      <c r="A185" s="0" t="s">
        <v>248</v>
      </c>
      <c r="B185" s="3" t="n">
        <v>150</v>
      </c>
      <c r="C185" s="5" t="n">
        <v>52588</v>
      </c>
      <c r="D185" s="6" t="n">
        <f aca="false">(B185*C185)/$G$3</f>
        <v>1095.58333333333</v>
      </c>
    </row>
    <row r="186" customFormat="false" ht="12.8" hidden="false" customHeight="false" outlineLevel="0" collapsed="false">
      <c r="A186" s="0" t="s">
        <v>249</v>
      </c>
      <c r="B186" s="3" t="n">
        <v>150</v>
      </c>
      <c r="C186" s="5" t="n">
        <v>90800</v>
      </c>
      <c r="D186" s="6" t="n">
        <f aca="false">(B186*C186)/$G$3</f>
        <v>1891.66666666667</v>
      </c>
    </row>
    <row r="187" customFormat="false" ht="12.8" hidden="false" customHeight="false" outlineLevel="0" collapsed="false">
      <c r="A187" s="0" t="s">
        <v>250</v>
      </c>
      <c r="B187" s="3" t="n">
        <v>150</v>
      </c>
      <c r="C187" s="5" t="n">
        <v>74779</v>
      </c>
      <c r="D187" s="6" t="n">
        <f aca="false">(B187*C187)/$G$3</f>
        <v>1557.89583333333</v>
      </c>
    </row>
    <row r="188" customFormat="false" ht="12.8" hidden="false" customHeight="false" outlineLevel="0" collapsed="false">
      <c r="A188" s="0" t="s">
        <v>251</v>
      </c>
      <c r="B188" s="3" t="n">
        <v>150</v>
      </c>
      <c r="C188" s="5" t="n">
        <v>101930</v>
      </c>
      <c r="D188" s="6" t="n">
        <f aca="false">(B188*C188)/$G$3</f>
        <v>2123.54166666667</v>
      </c>
    </row>
    <row r="189" customFormat="false" ht="12.8" hidden="false" customHeight="false" outlineLevel="0" collapsed="false">
      <c r="A189" s="0" t="s">
        <v>252</v>
      </c>
      <c r="B189" s="3" t="n">
        <v>150</v>
      </c>
      <c r="C189" s="5" t="n">
        <v>103642</v>
      </c>
      <c r="D189" s="6" t="n">
        <f aca="false">(B189*C189)/$G$3</f>
        <v>2159.20833333333</v>
      </c>
    </row>
    <row r="190" customFormat="false" ht="12.8" hidden="false" customHeight="false" outlineLevel="0" collapsed="false">
      <c r="A190" s="0" t="s">
        <v>253</v>
      </c>
      <c r="B190" s="3" t="n">
        <v>150</v>
      </c>
      <c r="C190" s="5" t="n">
        <v>124208</v>
      </c>
      <c r="D190" s="6" t="n">
        <f aca="false">(B190*C190)/$G$3</f>
        <v>2587.66666666667</v>
      </c>
    </row>
    <row r="191" customFormat="false" ht="12.8" hidden="false" customHeight="false" outlineLevel="0" collapsed="false">
      <c r="A191" s="0" t="s">
        <v>254</v>
      </c>
      <c r="B191" s="3" t="n">
        <v>150</v>
      </c>
      <c r="C191" s="5" t="n">
        <v>154405</v>
      </c>
      <c r="D191" s="6" t="n">
        <f aca="false">(B191*C191)/$G$3</f>
        <v>3216.77083333333</v>
      </c>
    </row>
    <row r="192" customFormat="false" ht="12.8" hidden="false" customHeight="false" outlineLevel="0" collapsed="false">
      <c r="A192" s="20" t="s">
        <v>63</v>
      </c>
      <c r="B192" s="3" t="n">
        <v>150</v>
      </c>
      <c r="C192" s="5" t="n">
        <v>159686</v>
      </c>
      <c r="D192" s="6" t="n">
        <f aca="false">(B192*C192)/$G$3</f>
        <v>3326.79166666667</v>
      </c>
    </row>
    <row r="193" customFormat="false" ht="12.8" hidden="false" customHeight="false" outlineLevel="0" collapsed="false">
      <c r="A193" s="20" t="s">
        <v>64</v>
      </c>
      <c r="B193" s="3" t="n">
        <v>150</v>
      </c>
      <c r="C193" s="5" t="n">
        <v>112972</v>
      </c>
      <c r="D193" s="6" t="n">
        <f aca="false">(B193*C193)/$G$3</f>
        <v>2353.58333333333</v>
      </c>
    </row>
    <row r="194" customFormat="false" ht="12.8" hidden="false" customHeight="false" outlineLevel="0" collapsed="false">
      <c r="A194" s="17" t="s">
        <v>65</v>
      </c>
      <c r="B194" s="14" t="n">
        <v>150</v>
      </c>
      <c r="C194" s="15" t="n">
        <f aca="false">SUM(C2:C193)</f>
        <v>23914076</v>
      </c>
      <c r="D194" s="16" t="n">
        <f aca="false">(G4*C194)/G3</f>
        <v>498209.916666667</v>
      </c>
    </row>
    <row r="195" customFormat="false" ht="12.8" hidden="false" customHeight="false" outlineLevel="0" collapsed="false">
      <c r="A195" s="17" t="s">
        <v>66</v>
      </c>
      <c r="B195" s="17"/>
      <c r="C195" s="18" t="n">
        <f aca="false">AVERAGE(C2:C193)</f>
        <v>124552.479166667</v>
      </c>
      <c r="D195" s="18" t="n">
        <f aca="false">AVERAGE(D2:D193)</f>
        <v>2594.84821686921</v>
      </c>
    </row>
    <row r="196" customFormat="false" ht="12.8" hidden="false" customHeight="false" outlineLevel="0" collapsed="false">
      <c r="A196" s="19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5744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2020-08-12T10:44:23Z</dcterms:created>
  <dc:creator>Vitor Pavinato</dc:creator>
  <dc:description/>
  <dc:language>en-US</dc:language>
  <cp:lastModifiedBy>Vitor Pavinato</cp:lastModifiedBy>
  <dcterms:modified xsi:type="dcterms:W3CDTF">2020-08-30T10:03:38Z</dcterms:modified>
  <cp:revision>13</cp:revision>
  <dc:subject/>
  <dc:title/>
</cp:coreProperties>
</file>