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MRD PE" sheetId="1" state="visible" r:id="rId2"/>
    <sheet name="MMRD S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<sst xmlns="http://schemas.openxmlformats.org/spreadsheetml/2006/main" count="486" uniqueCount="480">
  <si>
    <t xml:space="preserve">Library</t>
  </si>
  <si>
    <t xml:space="preserve">Sample</t>
  </si>
  <si>
    <t xml:space="preserve">Mapped Sequences</t>
  </si>
  <si>
    <t xml:space="preserve">With MAPQ &gt; 30</t>
  </si>
  <si>
    <t xml:space="preserve">Raw Read Depth</t>
  </si>
  <si>
    <t xml:space="preserve">L1</t>
  </si>
  <si>
    <t xml:space="preserve">B1-01</t>
  </si>
  <si>
    <t xml:space="preserve">[L2,L49]</t>
  </si>
  <si>
    <t xml:space="preserve">B1-02</t>
  </si>
  <si>
    <t xml:space="preserve">L3</t>
  </si>
  <si>
    <t xml:space="preserve">B1-05</t>
  </si>
  <si>
    <t xml:space="preserve">L4</t>
  </si>
  <si>
    <t xml:space="preserve">B1-09</t>
  </si>
  <si>
    <t xml:space="preserve">L5</t>
  </si>
  <si>
    <t xml:space="preserve">C1-02</t>
  </si>
  <si>
    <t xml:space="preserve">L6</t>
  </si>
  <si>
    <t xml:space="preserve">C1-05</t>
  </si>
  <si>
    <t xml:space="preserve">L7</t>
  </si>
  <si>
    <t xml:space="preserve">C1-08</t>
  </si>
  <si>
    <t xml:space="preserve">L8</t>
  </si>
  <si>
    <t xml:space="preserve">C1-14</t>
  </si>
  <si>
    <t xml:space="preserve">L9</t>
  </si>
  <si>
    <t xml:space="preserve">C1-16</t>
  </si>
  <si>
    <t xml:space="preserve">L10</t>
  </si>
  <si>
    <t xml:space="preserve">C2-01</t>
  </si>
  <si>
    <t xml:space="preserve">L11</t>
  </si>
  <si>
    <t xml:space="preserve">C2-03</t>
  </si>
  <si>
    <t xml:space="preserve">L12</t>
  </si>
  <si>
    <t xml:space="preserve">C2-07</t>
  </si>
  <si>
    <t xml:space="preserve">L13</t>
  </si>
  <si>
    <t xml:space="preserve">C2-13</t>
  </si>
  <si>
    <t xml:space="preserve">L14</t>
  </si>
  <si>
    <t xml:space="preserve">C2-27</t>
  </si>
  <si>
    <t xml:space="preserve">L15</t>
  </si>
  <si>
    <t xml:space="preserve">CE-04</t>
  </si>
  <si>
    <t xml:space="preserve">[L16,L113]</t>
  </si>
  <si>
    <t xml:space="preserve">CE-06</t>
  </si>
  <si>
    <t xml:space="preserve">L17</t>
  </si>
  <si>
    <t xml:space="preserve">CE-08</t>
  </si>
  <si>
    <t xml:space="preserve">L18</t>
  </si>
  <si>
    <t xml:space="preserve">CE-10</t>
  </si>
  <si>
    <t xml:space="preserve">L19</t>
  </si>
  <si>
    <t xml:space="preserve">D1-03</t>
  </si>
  <si>
    <t xml:space="preserve">L20</t>
  </si>
  <si>
    <t xml:space="preserve">D1-09</t>
  </si>
  <si>
    <t xml:space="preserve">L21</t>
  </si>
  <si>
    <t xml:space="preserve">D1-19</t>
  </si>
  <si>
    <t xml:space="preserve">L22</t>
  </si>
  <si>
    <t xml:space="preserve">D1-25</t>
  </si>
  <si>
    <t xml:space="preserve">L23</t>
  </si>
  <si>
    <t xml:space="preserve">D1-31</t>
  </si>
  <si>
    <t xml:space="preserve">L24</t>
  </si>
  <si>
    <t xml:space="preserve">D2-01</t>
  </si>
  <si>
    <t xml:space="preserve">L25</t>
  </si>
  <si>
    <t xml:space="preserve">D2-04</t>
  </si>
  <si>
    <t xml:space="preserve">L26</t>
  </si>
  <si>
    <t xml:space="preserve">D2-08</t>
  </si>
  <si>
    <t xml:space="preserve">L27</t>
  </si>
  <si>
    <t xml:space="preserve">D2-11</t>
  </si>
  <si>
    <t xml:space="preserve">L28</t>
  </si>
  <si>
    <t xml:space="preserve">D2-15</t>
  </si>
  <si>
    <t xml:space="preserve">L29</t>
  </si>
  <si>
    <t xml:space="preserve">GI-01</t>
  </si>
  <si>
    <t xml:space="preserve">L30</t>
  </si>
  <si>
    <t xml:space="preserve">GI-08</t>
  </si>
  <si>
    <t xml:space="preserve">[L31,L169]</t>
  </si>
  <si>
    <t xml:space="preserve">GI-09</t>
  </si>
  <si>
    <t xml:space="preserve">L32</t>
  </si>
  <si>
    <t xml:space="preserve">GI-10</t>
  </si>
  <si>
    <t xml:space="preserve">L33</t>
  </si>
  <si>
    <t xml:space="preserve">HD-01</t>
  </si>
  <si>
    <t xml:space="preserve">L34</t>
  </si>
  <si>
    <t xml:space="preserve">HD-03</t>
  </si>
  <si>
    <t xml:space="preserve">L35</t>
  </si>
  <si>
    <t xml:space="preserve">HD-08</t>
  </si>
  <si>
    <t xml:space="preserve">L36</t>
  </si>
  <si>
    <t xml:space="preserve">HD-30</t>
  </si>
  <si>
    <t xml:space="preserve">L37</t>
  </si>
  <si>
    <t xml:space="preserve">HO-02</t>
  </si>
  <si>
    <t xml:space="preserve">L38</t>
  </si>
  <si>
    <t xml:space="preserve">HO-10</t>
  </si>
  <si>
    <t xml:space="preserve">L39</t>
  </si>
  <si>
    <t xml:space="preserve">HO-16</t>
  </si>
  <si>
    <t xml:space="preserve">L40</t>
  </si>
  <si>
    <t xml:space="preserve">HO-32</t>
  </si>
  <si>
    <t xml:space="preserve">L41</t>
  </si>
  <si>
    <t xml:space="preserve">HP-01</t>
  </si>
  <si>
    <t xml:space="preserve">L42</t>
  </si>
  <si>
    <t xml:space="preserve">HP-05</t>
  </si>
  <si>
    <t xml:space="preserve">L43</t>
  </si>
  <si>
    <t xml:space="preserve">HP-17</t>
  </si>
  <si>
    <t xml:space="preserve">L44</t>
  </si>
  <si>
    <t xml:space="preserve">HP-29</t>
  </si>
  <si>
    <t xml:space="preserve">L45</t>
  </si>
  <si>
    <t xml:space="preserve">S1-01</t>
  </si>
  <si>
    <t xml:space="preserve">L46</t>
  </si>
  <si>
    <t xml:space="preserve">S1-02</t>
  </si>
  <si>
    <t xml:space="preserve">[L47,L239]</t>
  </si>
  <si>
    <t xml:space="preserve">S1-03</t>
  </si>
  <si>
    <t xml:space="preserve">[L48,L240]</t>
  </si>
  <si>
    <t xml:space="preserve">S1-04</t>
  </si>
  <si>
    <t xml:space="preserve">Average</t>
  </si>
  <si>
    <t xml:space="preserve">L50</t>
  </si>
  <si>
    <t xml:space="preserve">B1-03</t>
  </si>
  <si>
    <t xml:space="preserve">Number of amplicons</t>
  </si>
  <si>
    <t xml:space="preserve">L51</t>
  </si>
  <si>
    <t xml:space="preserve">B1-04</t>
  </si>
  <si>
    <t xml:space="preserve">Average amplicon length</t>
  </si>
  <si>
    <t xml:space="preserve">L52</t>
  </si>
  <si>
    <t xml:space="preserve">B1-06</t>
  </si>
  <si>
    <t xml:space="preserve">Total amplicon reference size</t>
  </si>
  <si>
    <t xml:space="preserve">L53</t>
  </si>
  <si>
    <t xml:space="preserve">B1-08</t>
  </si>
  <si>
    <t xml:space="preserve">Read Length</t>
  </si>
  <si>
    <t xml:space="preserve">L54</t>
  </si>
  <si>
    <t xml:space="preserve">B1-10</t>
  </si>
  <si>
    <t xml:space="preserve">L55</t>
  </si>
  <si>
    <t xml:space="preserve">B1-11</t>
  </si>
  <si>
    <t xml:space="preserve">L56</t>
  </si>
  <si>
    <t xml:space="preserve">C1-01</t>
  </si>
  <si>
    <t xml:space="preserve">L57</t>
  </si>
  <si>
    <t xml:space="preserve">C1-03</t>
  </si>
  <si>
    <t xml:space="preserve">L58</t>
  </si>
  <si>
    <t xml:space="preserve">C1-04</t>
  </si>
  <si>
    <t xml:space="preserve">L59</t>
  </si>
  <si>
    <t xml:space="preserve">C1-06</t>
  </si>
  <si>
    <t xml:space="preserve">L60</t>
  </si>
  <si>
    <t xml:space="preserve">C1-07</t>
  </si>
  <si>
    <t xml:space="preserve">L61</t>
  </si>
  <si>
    <t xml:space="preserve">C1-09</t>
  </si>
  <si>
    <t xml:space="preserve">L62</t>
  </si>
  <si>
    <t xml:space="preserve">C1-10</t>
  </si>
  <si>
    <t xml:space="preserve">L63</t>
  </si>
  <si>
    <t xml:space="preserve">C1-11</t>
  </si>
  <si>
    <t xml:space="preserve">L64</t>
  </si>
  <si>
    <t xml:space="preserve">C1-12</t>
  </si>
  <si>
    <t xml:space="preserve">L65</t>
  </si>
  <si>
    <t xml:space="preserve">C1-13</t>
  </si>
  <si>
    <t xml:space="preserve">L66</t>
  </si>
  <si>
    <t xml:space="preserve">C1-15</t>
  </si>
  <si>
    <t xml:space="preserve">L67</t>
  </si>
  <si>
    <t xml:space="preserve">C1-17</t>
  </si>
  <si>
    <t xml:space="preserve">L68</t>
  </si>
  <si>
    <t xml:space="preserve">C1-18</t>
  </si>
  <si>
    <t xml:space="preserve">L69</t>
  </si>
  <si>
    <t xml:space="preserve">C1-19</t>
  </si>
  <si>
    <t xml:space="preserve">L70</t>
  </si>
  <si>
    <t xml:space="preserve">C1-20</t>
  </si>
  <si>
    <t xml:space="preserve">L71</t>
  </si>
  <si>
    <t xml:space="preserve">C1-21</t>
  </si>
  <si>
    <t xml:space="preserve">L72</t>
  </si>
  <si>
    <t xml:space="preserve">C1-22</t>
  </si>
  <si>
    <t xml:space="preserve">L73</t>
  </si>
  <si>
    <t xml:space="preserve">C1-23</t>
  </si>
  <si>
    <t xml:space="preserve">L74</t>
  </si>
  <si>
    <t xml:space="preserve">C1-24</t>
  </si>
  <si>
    <t xml:space="preserve">L75</t>
  </si>
  <si>
    <t xml:space="preserve">C1-25</t>
  </si>
  <si>
    <t xml:space="preserve">L76</t>
  </si>
  <si>
    <t xml:space="preserve">C1-26</t>
  </si>
  <si>
    <t xml:space="preserve">L77</t>
  </si>
  <si>
    <t xml:space="preserve">C1-27</t>
  </si>
  <si>
    <t xml:space="preserve">L78</t>
  </si>
  <si>
    <t xml:space="preserve">C1-28</t>
  </si>
  <si>
    <t xml:space="preserve">L79</t>
  </si>
  <si>
    <t xml:space="preserve">C1-29</t>
  </si>
  <si>
    <t xml:space="preserve">L80</t>
  </si>
  <si>
    <t xml:space="preserve">C1-30</t>
  </si>
  <si>
    <t xml:space="preserve">L81</t>
  </si>
  <si>
    <t xml:space="preserve">C1-31</t>
  </si>
  <si>
    <t xml:space="preserve">L82</t>
  </si>
  <si>
    <t xml:space="preserve">C1-32</t>
  </si>
  <si>
    <t xml:space="preserve">L83</t>
  </si>
  <si>
    <t xml:space="preserve">C2-02</t>
  </si>
  <si>
    <t xml:space="preserve">L84</t>
  </si>
  <si>
    <t xml:space="preserve">C2-04</t>
  </si>
  <si>
    <t xml:space="preserve">L85</t>
  </si>
  <si>
    <t xml:space="preserve">C2-05</t>
  </si>
  <si>
    <t xml:space="preserve">L86</t>
  </si>
  <si>
    <t xml:space="preserve">C2-06</t>
  </si>
  <si>
    <t xml:space="preserve">L87</t>
  </si>
  <si>
    <t xml:space="preserve">C2-08</t>
  </si>
  <si>
    <t xml:space="preserve">L88</t>
  </si>
  <si>
    <t xml:space="preserve">C2-09</t>
  </si>
  <si>
    <t xml:space="preserve">L89</t>
  </si>
  <si>
    <t xml:space="preserve">C2-10</t>
  </si>
  <si>
    <t xml:space="preserve">L90</t>
  </si>
  <si>
    <t xml:space="preserve">C2-11</t>
  </si>
  <si>
    <t xml:space="preserve">L91</t>
  </si>
  <si>
    <t xml:space="preserve">C2-12</t>
  </si>
  <si>
    <t xml:space="preserve">L92</t>
  </si>
  <si>
    <t xml:space="preserve">C2-14</t>
  </si>
  <si>
    <t xml:space="preserve">L93</t>
  </si>
  <si>
    <t xml:space="preserve">C2-15</t>
  </si>
  <si>
    <t xml:space="preserve">L94</t>
  </si>
  <si>
    <t xml:space="preserve">C2-16</t>
  </si>
  <si>
    <t xml:space="preserve">L95</t>
  </si>
  <si>
    <t xml:space="preserve">C2-17</t>
  </si>
  <si>
    <t xml:space="preserve">L96</t>
  </si>
  <si>
    <t xml:space="preserve">C2-18</t>
  </si>
  <si>
    <t xml:space="preserve">L97</t>
  </si>
  <si>
    <t xml:space="preserve">C2-19</t>
  </si>
  <si>
    <t xml:space="preserve">L98</t>
  </si>
  <si>
    <t xml:space="preserve">C2-20</t>
  </si>
  <si>
    <t xml:space="preserve">L99</t>
  </si>
  <si>
    <t xml:space="preserve">C2-21</t>
  </si>
  <si>
    <t xml:space="preserve">L100</t>
  </si>
  <si>
    <t xml:space="preserve">C2-22</t>
  </si>
  <si>
    <t xml:space="preserve">L101</t>
  </si>
  <si>
    <t xml:space="preserve">C2-23</t>
  </si>
  <si>
    <t xml:space="preserve">L102</t>
  </si>
  <si>
    <t xml:space="preserve">C2-24</t>
  </si>
  <si>
    <t xml:space="preserve">L103</t>
  </si>
  <si>
    <t xml:space="preserve">C2-25</t>
  </si>
  <si>
    <t xml:space="preserve">L104</t>
  </si>
  <si>
    <t xml:space="preserve">C2-26</t>
  </si>
  <si>
    <t xml:space="preserve">L105</t>
  </si>
  <si>
    <t xml:space="preserve">C2-28</t>
  </si>
  <si>
    <t xml:space="preserve">L106</t>
  </si>
  <si>
    <t xml:space="preserve">C2-29</t>
  </si>
  <si>
    <t xml:space="preserve">L107</t>
  </si>
  <si>
    <t xml:space="preserve">C2-30</t>
  </si>
  <si>
    <t xml:space="preserve">L108</t>
  </si>
  <si>
    <t xml:space="preserve">C2-31</t>
  </si>
  <si>
    <t xml:space="preserve">L109</t>
  </si>
  <si>
    <t xml:space="preserve">C2-32</t>
  </si>
  <si>
    <t xml:space="preserve">L110</t>
  </si>
  <si>
    <t xml:space="preserve">CE-01</t>
  </si>
  <si>
    <t xml:space="preserve">L111</t>
  </si>
  <si>
    <t xml:space="preserve">CE-03</t>
  </si>
  <si>
    <t xml:space="preserve">L112</t>
  </si>
  <si>
    <t xml:space="preserve">CE-05</t>
  </si>
  <si>
    <t xml:space="preserve">L114</t>
  </si>
  <si>
    <t xml:space="preserve">CE-07</t>
  </si>
  <si>
    <t xml:space="preserve">L115</t>
  </si>
  <si>
    <t xml:space="preserve">CE-09</t>
  </si>
  <si>
    <t xml:space="preserve">L116</t>
  </si>
  <si>
    <t xml:space="preserve">D1-01</t>
  </si>
  <si>
    <t xml:space="preserve">L117</t>
  </si>
  <si>
    <t xml:space="preserve">D1-02</t>
  </si>
  <si>
    <t xml:space="preserve">L118</t>
  </si>
  <si>
    <t xml:space="preserve">D1-04</t>
  </si>
  <si>
    <t xml:space="preserve">L119</t>
  </si>
  <si>
    <t xml:space="preserve">D1-05</t>
  </si>
  <si>
    <t xml:space="preserve">L120</t>
  </si>
  <si>
    <t xml:space="preserve">D1-06</t>
  </si>
  <si>
    <t xml:space="preserve">L121</t>
  </si>
  <si>
    <t xml:space="preserve">D1-07</t>
  </si>
  <si>
    <t xml:space="preserve">L122</t>
  </si>
  <si>
    <t xml:space="preserve">D1-08</t>
  </si>
  <si>
    <t xml:space="preserve">L123</t>
  </si>
  <si>
    <t xml:space="preserve">D1-10</t>
  </si>
  <si>
    <t xml:space="preserve">L124</t>
  </si>
  <si>
    <t xml:space="preserve">D1-11</t>
  </si>
  <si>
    <t xml:space="preserve">L125</t>
  </si>
  <si>
    <t xml:space="preserve">D1-12</t>
  </si>
  <si>
    <t xml:space="preserve">L126</t>
  </si>
  <si>
    <t xml:space="preserve">D1-13</t>
  </si>
  <si>
    <t xml:space="preserve">L127</t>
  </si>
  <si>
    <t xml:space="preserve">D1-14</t>
  </si>
  <si>
    <t xml:space="preserve">L128</t>
  </si>
  <si>
    <t xml:space="preserve">D1-15</t>
  </si>
  <si>
    <t xml:space="preserve">L129</t>
  </si>
  <si>
    <t xml:space="preserve">D1-16</t>
  </si>
  <si>
    <t xml:space="preserve">L130</t>
  </si>
  <si>
    <t xml:space="preserve">D1-20</t>
  </si>
  <si>
    <t xml:space="preserve">L131</t>
  </si>
  <si>
    <t xml:space="preserve">D1-21</t>
  </si>
  <si>
    <t xml:space="preserve">L132</t>
  </si>
  <si>
    <t xml:space="preserve">D1-23</t>
  </si>
  <si>
    <t xml:space="preserve">L133</t>
  </si>
  <si>
    <t xml:space="preserve">D1-24</t>
  </si>
  <si>
    <t xml:space="preserve">L134</t>
  </si>
  <si>
    <t xml:space="preserve">D1-26</t>
  </si>
  <si>
    <t xml:space="preserve">L135</t>
  </si>
  <si>
    <t xml:space="preserve">D1-27</t>
  </si>
  <si>
    <t xml:space="preserve">L136</t>
  </si>
  <si>
    <t xml:space="preserve">D1-29</t>
  </si>
  <si>
    <t xml:space="preserve">L137</t>
  </si>
  <si>
    <t xml:space="preserve">D1-30</t>
  </si>
  <si>
    <t xml:space="preserve">L138</t>
  </si>
  <si>
    <t xml:space="preserve">D1-32</t>
  </si>
  <si>
    <t xml:space="preserve">L139</t>
  </si>
  <si>
    <t xml:space="preserve">D2-02</t>
  </si>
  <si>
    <t xml:space="preserve">L140</t>
  </si>
  <si>
    <t xml:space="preserve">D2-03</t>
  </si>
  <si>
    <t xml:space="preserve">L141</t>
  </si>
  <si>
    <t xml:space="preserve">D2-05</t>
  </si>
  <si>
    <t xml:space="preserve">L142</t>
  </si>
  <si>
    <t xml:space="preserve">D2-06</t>
  </si>
  <si>
    <t xml:space="preserve">L143</t>
  </si>
  <si>
    <t xml:space="preserve">D2-07</t>
  </si>
  <si>
    <t xml:space="preserve">L144</t>
  </si>
  <si>
    <t xml:space="preserve">D2-09</t>
  </si>
  <si>
    <t xml:space="preserve">L145</t>
  </si>
  <si>
    <t xml:space="preserve">D2-10</t>
  </si>
  <si>
    <t xml:space="preserve">L146</t>
  </si>
  <si>
    <t xml:space="preserve">D2-12</t>
  </si>
  <si>
    <t xml:space="preserve">L147</t>
  </si>
  <si>
    <t xml:space="preserve">D2-13</t>
  </si>
  <si>
    <t xml:space="preserve">L148</t>
  </si>
  <si>
    <t xml:space="preserve">D2-14</t>
  </si>
  <si>
    <t xml:space="preserve">L149</t>
  </si>
  <si>
    <t xml:space="preserve">D2-16</t>
  </si>
  <si>
    <t xml:space="preserve">L150</t>
  </si>
  <si>
    <t xml:space="preserve">D2-17</t>
  </si>
  <si>
    <t xml:space="preserve">L151</t>
  </si>
  <si>
    <t xml:space="preserve">D2-18</t>
  </si>
  <si>
    <t xml:space="preserve">L152</t>
  </si>
  <si>
    <t xml:space="preserve">D2-19</t>
  </si>
  <si>
    <t xml:space="preserve">L153</t>
  </si>
  <si>
    <t xml:space="preserve">D2-20</t>
  </si>
  <si>
    <t xml:space="preserve">L154</t>
  </si>
  <si>
    <t xml:space="preserve">D2-21</t>
  </si>
  <si>
    <t xml:space="preserve">L155</t>
  </si>
  <si>
    <t xml:space="preserve">D2-22</t>
  </si>
  <si>
    <t xml:space="preserve">L156</t>
  </si>
  <si>
    <t xml:space="preserve">D2-23</t>
  </si>
  <si>
    <t xml:space="preserve">L157</t>
  </si>
  <si>
    <t xml:space="preserve">D2-24</t>
  </si>
  <si>
    <t xml:space="preserve">L158</t>
  </si>
  <si>
    <t xml:space="preserve">D2-25</t>
  </si>
  <si>
    <t xml:space="preserve">L159</t>
  </si>
  <si>
    <t xml:space="preserve">D2-26</t>
  </si>
  <si>
    <t xml:space="preserve">L160</t>
  </si>
  <si>
    <t xml:space="preserve">D2-27</t>
  </si>
  <si>
    <t xml:space="preserve">L161</t>
  </si>
  <si>
    <t xml:space="preserve">D2-28</t>
  </si>
  <si>
    <t xml:space="preserve">L162</t>
  </si>
  <si>
    <t xml:space="preserve">D2-29</t>
  </si>
  <si>
    <t xml:space="preserve">L163</t>
  </si>
  <si>
    <t xml:space="preserve">D2-30</t>
  </si>
  <si>
    <t xml:space="preserve">L164</t>
  </si>
  <si>
    <t xml:space="preserve">D2-31</t>
  </si>
  <si>
    <t xml:space="preserve">L165</t>
  </si>
  <si>
    <t xml:space="preserve">D2-32</t>
  </si>
  <si>
    <t xml:space="preserve">L166</t>
  </si>
  <si>
    <t xml:space="preserve">GI-02</t>
  </si>
  <si>
    <t xml:space="preserve">L167</t>
  </si>
  <si>
    <t xml:space="preserve">GI-05</t>
  </si>
  <si>
    <t xml:space="preserve">L168</t>
  </si>
  <si>
    <t xml:space="preserve">GI-07</t>
  </si>
  <si>
    <t xml:space="preserve">L170</t>
  </si>
  <si>
    <t xml:space="preserve">HD-02</t>
  </si>
  <si>
    <t xml:space="preserve">L171</t>
  </si>
  <si>
    <t xml:space="preserve">HD-04</t>
  </si>
  <si>
    <t xml:space="preserve">L172</t>
  </si>
  <si>
    <t xml:space="preserve">HD-05</t>
  </si>
  <si>
    <t xml:space="preserve">L173</t>
  </si>
  <si>
    <t xml:space="preserve">HD-06</t>
  </si>
  <si>
    <t xml:space="preserve">L174</t>
  </si>
  <si>
    <t xml:space="preserve">HD-07</t>
  </si>
  <si>
    <t xml:space="preserve">L175</t>
  </si>
  <si>
    <t xml:space="preserve">HD-09</t>
  </si>
  <si>
    <t xml:space="preserve">L176</t>
  </si>
  <si>
    <t xml:space="preserve">HD-11</t>
  </si>
  <si>
    <t xml:space="preserve">L177</t>
  </si>
  <si>
    <t xml:space="preserve">HD-13</t>
  </si>
  <si>
    <t xml:space="preserve">L178</t>
  </si>
  <si>
    <t xml:space="preserve">HD-15</t>
  </si>
  <si>
    <t xml:space="preserve">L179</t>
  </si>
  <si>
    <t xml:space="preserve">HD-16</t>
  </si>
  <si>
    <t xml:space="preserve">L180</t>
  </si>
  <si>
    <t xml:space="preserve">HD-18</t>
  </si>
  <si>
    <t xml:space="preserve">L181</t>
  </si>
  <si>
    <t xml:space="preserve">HD-20</t>
  </si>
  <si>
    <t xml:space="preserve">L182</t>
  </si>
  <si>
    <t xml:space="preserve">HD-21</t>
  </si>
  <si>
    <t xml:space="preserve">L183</t>
  </si>
  <si>
    <t xml:space="preserve">HD-24</t>
  </si>
  <si>
    <t xml:space="preserve">L184</t>
  </si>
  <si>
    <t xml:space="preserve">HD-25</t>
  </si>
  <si>
    <t xml:space="preserve">L185</t>
  </si>
  <si>
    <t xml:space="preserve">HD-26</t>
  </si>
  <si>
    <t xml:space="preserve">L186</t>
  </si>
  <si>
    <t xml:space="preserve">HD-27</t>
  </si>
  <si>
    <t xml:space="preserve">L187</t>
  </si>
  <si>
    <t xml:space="preserve">HD-28</t>
  </si>
  <si>
    <t xml:space="preserve">L188</t>
  </si>
  <si>
    <t xml:space="preserve">HD-29</t>
  </si>
  <si>
    <t xml:space="preserve">L189</t>
  </si>
  <si>
    <t xml:space="preserve">HD-32</t>
  </si>
  <si>
    <t xml:space="preserve">L190</t>
  </si>
  <si>
    <t xml:space="preserve">HO-01</t>
  </si>
  <si>
    <t xml:space="preserve">L191</t>
  </si>
  <si>
    <t xml:space="preserve">HO-03</t>
  </si>
  <si>
    <t xml:space="preserve">L192</t>
  </si>
  <si>
    <t xml:space="preserve">HO-04</t>
  </si>
  <si>
    <t xml:space="preserve">L193</t>
  </si>
  <si>
    <t xml:space="preserve">HO-05</t>
  </si>
  <si>
    <t xml:space="preserve">L194</t>
  </si>
  <si>
    <t xml:space="preserve">HO-06</t>
  </si>
  <si>
    <t xml:space="preserve">L195</t>
  </si>
  <si>
    <t xml:space="preserve">HO-07</t>
  </si>
  <si>
    <t xml:space="preserve">L196</t>
  </si>
  <si>
    <t xml:space="preserve">HO-08</t>
  </si>
  <si>
    <t xml:space="preserve">L197</t>
  </si>
  <si>
    <t xml:space="preserve">HO-09</t>
  </si>
  <si>
    <t xml:space="preserve">L198</t>
  </si>
  <si>
    <t xml:space="preserve">HO-11</t>
  </si>
  <si>
    <t xml:space="preserve">L199</t>
  </si>
  <si>
    <t xml:space="preserve">HO-12</t>
  </si>
  <si>
    <t xml:space="preserve">L200</t>
  </si>
  <si>
    <t xml:space="preserve">HO-13</t>
  </si>
  <si>
    <t xml:space="preserve">L201</t>
  </si>
  <si>
    <t xml:space="preserve">HO-14</t>
  </si>
  <si>
    <t xml:space="preserve">L202</t>
  </si>
  <si>
    <t xml:space="preserve">HO-15</t>
  </si>
  <si>
    <t xml:space="preserve">L203</t>
  </si>
  <si>
    <t xml:space="preserve">HO-17</t>
  </si>
  <si>
    <t xml:space="preserve">L204</t>
  </si>
  <si>
    <t xml:space="preserve">HO-18</t>
  </si>
  <si>
    <t xml:space="preserve">L205</t>
  </si>
  <si>
    <t xml:space="preserve">HO-19</t>
  </si>
  <si>
    <t xml:space="preserve">L206</t>
  </si>
  <si>
    <t xml:space="preserve">HO-20</t>
  </si>
  <si>
    <t xml:space="preserve">L207</t>
  </si>
  <si>
    <t xml:space="preserve">HO-21</t>
  </si>
  <si>
    <t xml:space="preserve">L208</t>
  </si>
  <si>
    <t xml:space="preserve">HO-22</t>
  </si>
  <si>
    <t xml:space="preserve">L209</t>
  </si>
  <si>
    <t xml:space="preserve">HO-23</t>
  </si>
  <si>
    <t xml:space="preserve">L210</t>
  </si>
  <si>
    <t xml:space="preserve">HO-24</t>
  </si>
  <si>
    <t xml:space="preserve">L211</t>
  </si>
  <si>
    <t xml:space="preserve">HO-25</t>
  </si>
  <si>
    <t xml:space="preserve">L212</t>
  </si>
  <si>
    <t xml:space="preserve">HO-26</t>
  </si>
  <si>
    <t xml:space="preserve">L213</t>
  </si>
  <si>
    <t xml:space="preserve">HO-27</t>
  </si>
  <si>
    <t xml:space="preserve">L214</t>
  </si>
  <si>
    <t xml:space="preserve">HO-28</t>
  </si>
  <si>
    <t xml:space="preserve">L215</t>
  </si>
  <si>
    <t xml:space="preserve">HO-29</t>
  </si>
  <si>
    <t xml:space="preserve">L216</t>
  </si>
  <si>
    <t xml:space="preserve">HO-30</t>
  </si>
  <si>
    <t xml:space="preserve">L217</t>
  </si>
  <si>
    <t xml:space="preserve">HO-31</t>
  </si>
  <si>
    <t xml:space="preserve">L218</t>
  </si>
  <si>
    <t xml:space="preserve">HP-02</t>
  </si>
  <si>
    <t xml:space="preserve">L219</t>
  </si>
  <si>
    <t xml:space="preserve">HP-03</t>
  </si>
  <si>
    <t xml:space="preserve">L220</t>
  </si>
  <si>
    <t xml:space="preserve">HP-04</t>
  </si>
  <si>
    <t xml:space="preserve">L221</t>
  </si>
  <si>
    <t xml:space="preserve">HP-06</t>
  </si>
  <si>
    <t xml:space="preserve">L222</t>
  </si>
  <si>
    <t xml:space="preserve">HP-09</t>
  </si>
  <si>
    <t xml:space="preserve">L223</t>
  </si>
  <si>
    <t xml:space="preserve">HP-10</t>
  </si>
  <si>
    <t xml:space="preserve">L224</t>
  </si>
  <si>
    <t xml:space="preserve">HP-11</t>
  </si>
  <si>
    <t xml:space="preserve">L225</t>
  </si>
  <si>
    <t xml:space="preserve">HP-12</t>
  </si>
  <si>
    <t xml:space="preserve">L226</t>
  </si>
  <si>
    <t xml:space="preserve">HP-13</t>
  </si>
  <si>
    <t xml:space="preserve">L227</t>
  </si>
  <si>
    <t xml:space="preserve">HP-14</t>
  </si>
  <si>
    <t xml:space="preserve">L228</t>
  </si>
  <si>
    <t xml:space="preserve">HP-15</t>
  </si>
  <si>
    <t xml:space="preserve">L229</t>
  </si>
  <si>
    <t xml:space="preserve">HP-18</t>
  </si>
  <si>
    <t xml:space="preserve">L230</t>
  </si>
  <si>
    <t xml:space="preserve">HP-19</t>
  </si>
  <si>
    <t xml:space="preserve">L231</t>
  </si>
  <si>
    <t xml:space="preserve">HP-21</t>
  </si>
  <si>
    <t xml:space="preserve">L232</t>
  </si>
  <si>
    <t xml:space="preserve">HP-23</t>
  </si>
  <si>
    <t xml:space="preserve">L233</t>
  </si>
  <si>
    <t xml:space="preserve">HP-24</t>
  </si>
  <si>
    <t xml:space="preserve">L234</t>
  </si>
  <si>
    <t xml:space="preserve">HP-26</t>
  </si>
  <si>
    <t xml:space="preserve">L235</t>
  </si>
  <si>
    <t xml:space="preserve">HP-27</t>
  </si>
  <si>
    <t xml:space="preserve">L236</t>
  </si>
  <si>
    <t xml:space="preserve">HP-30</t>
  </si>
  <si>
    <t xml:space="preserve">L237</t>
  </si>
  <si>
    <t xml:space="preserve">HP-31</t>
  </si>
  <si>
    <t xml:space="preserve">L238</t>
  </si>
  <si>
    <t xml:space="preserve">HP-32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</si>
</sst>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.000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 Unicode MS"/>
      <family val="2"/>
    </font>
    <font>
      <sz val="10"/>
      <name val="Arial Unicode MS"/>
      <family val="2"/>
    </font>
    <font>
      <sz val="10"/>
      <color rgb="FF333333"/>
      <name val="Arial Unicode MS"/>
      <family val="2"/>
    </font>
    <font>
      <sz val="10"/>
      <color rgb="FF808080"/>
      <name val="Arial Unicode MS"/>
      <family val="2"/>
    </font>
    <font>
      <u val="single"/>
      <sz val="10"/>
      <color rgb="FF0000EE"/>
      <name val="Arial Unicode MS"/>
      <family val="2"/>
    </font>
    <font>
      <sz val="10"/>
      <color rgb="FF006600"/>
      <name val="Arial Unicode MS"/>
      <family val="2"/>
    </font>
    <font>
      <sz val="10"/>
      <color rgb="FF996600"/>
      <name val="Arial Unicode MS"/>
      <family val="2"/>
    </font>
    <font>
      <sz val="10"/>
      <color rgb="FFCC0000"/>
      <name val="Arial Unicode MS"/>
      <family val="2"/>
    </font>
    <font>
      <sz val="10"/>
      <color rgb="FFFFFFFF"/>
      <name val="Arial Unicode MS"/>
      <family val="2"/>
    </font>
    <font>
      <sz val="10"/>
      <color rgb="FFCE181E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CE181E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0"/>
  <sheetViews>
    <sheetView showFormulas="false" showGridLines="true" showRowColHeaders="true" showZeros="true" rightToLeft="false" tabSelected="true" showOutlineSymbols="true" defaultGridColor="true" view="normal" topLeftCell="A20" colorId="64" zoomScale="91" zoomScaleNormal="91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23.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3" t="n">
        <v>263229</v>
      </c>
      <c r="D2" s="3" t="n">
        <v>258743</v>
      </c>
      <c r="E2" s="4" t="n">
        <f aca="false">('MMRD SE'!$H$5*D2)/'MMRD SE'!$H$4</f>
        <v>5390.47916666667</v>
      </c>
    </row>
    <row r="3" customFormat="false" ht="12.8" hidden="false" customHeight="false" outlineLevel="0" collapsed="false">
      <c r="A3" s="5" t="s">
        <v>7</v>
      </c>
      <c r="B3" s="5" t="s">
        <v>8</v>
      </c>
      <c r="C3" s="6" t="n">
        <v>484350</v>
      </c>
      <c r="D3" s="6" t="n">
        <v>479959</v>
      </c>
      <c r="E3" s="7" t="n">
        <f aca="false">('MMRD SE'!$H$5*D3)/'MMRD SE'!$H$4</f>
        <v>9999.14583333333</v>
      </c>
    </row>
    <row r="4" customFormat="false" ht="12.8" hidden="false" customHeight="false" outlineLevel="0" collapsed="false">
      <c r="A4" s="0" t="s">
        <v>9</v>
      </c>
      <c r="B4" s="0" t="s">
        <v>10</v>
      </c>
      <c r="C4" s="3" t="n">
        <v>272048</v>
      </c>
      <c r="D4" s="3" t="n">
        <v>269131</v>
      </c>
      <c r="E4" s="4" t="n">
        <f aca="false">('MMRD SE'!$H$5*D4)/'MMRD SE'!$H$4</f>
        <v>5606.89583333333</v>
      </c>
    </row>
    <row r="5" customFormat="false" ht="12.8" hidden="false" customHeight="false" outlineLevel="0" collapsed="false">
      <c r="A5" s="0" t="s">
        <v>11</v>
      </c>
      <c r="B5" s="0" t="s">
        <v>12</v>
      </c>
      <c r="C5" s="3" t="n">
        <v>284071</v>
      </c>
      <c r="D5" s="3" t="n">
        <v>282140</v>
      </c>
      <c r="E5" s="4" t="n">
        <f aca="false">('MMRD SE'!$H$5*D5)/'MMRD SE'!$H$4</f>
        <v>5877.91666666667</v>
      </c>
    </row>
    <row r="6" customFormat="false" ht="12.8" hidden="false" customHeight="false" outlineLevel="0" collapsed="false">
      <c r="A6" s="0" t="s">
        <v>13</v>
      </c>
      <c r="B6" s="0" t="s">
        <v>14</v>
      </c>
      <c r="C6" s="3" t="n">
        <v>296701</v>
      </c>
      <c r="D6" s="3" t="n">
        <v>294378</v>
      </c>
      <c r="E6" s="4" t="n">
        <f aca="false">('MMRD SE'!$H$5*D6)/'MMRD SE'!$H$4</f>
        <v>6132.875</v>
      </c>
    </row>
    <row r="7" customFormat="false" ht="12.8" hidden="false" customHeight="false" outlineLevel="0" collapsed="false">
      <c r="A7" s="0" t="s">
        <v>15</v>
      </c>
      <c r="B7" s="0" t="s">
        <v>16</v>
      </c>
      <c r="C7" s="3" t="n">
        <v>281423</v>
      </c>
      <c r="D7" s="3" t="n">
        <v>279697</v>
      </c>
      <c r="E7" s="4" t="n">
        <f aca="false">('MMRD SE'!$H$5*D7)/'MMRD SE'!$H$4</f>
        <v>5827.02083333333</v>
      </c>
    </row>
    <row r="8" customFormat="false" ht="12.8" hidden="false" customHeight="false" outlineLevel="0" collapsed="false">
      <c r="A8" s="0" t="s">
        <v>17</v>
      </c>
      <c r="B8" s="0" t="s">
        <v>18</v>
      </c>
      <c r="C8" s="3" t="n">
        <v>292819</v>
      </c>
      <c r="D8" s="3" t="n">
        <v>290989</v>
      </c>
      <c r="E8" s="4" t="n">
        <f aca="false">('MMRD SE'!$H$5*D8)/'MMRD SE'!$H$4</f>
        <v>6062.27083333333</v>
      </c>
    </row>
    <row r="9" customFormat="false" ht="12.8" hidden="false" customHeight="false" outlineLevel="0" collapsed="false">
      <c r="A9" s="0" t="s">
        <v>19</v>
      </c>
      <c r="B9" s="0" t="s">
        <v>20</v>
      </c>
      <c r="C9" s="3" t="n">
        <v>303417</v>
      </c>
      <c r="D9" s="3" t="n">
        <v>300499</v>
      </c>
      <c r="E9" s="4" t="n">
        <f aca="false">('MMRD SE'!$H$5*D9)/'MMRD SE'!$H$4</f>
        <v>6260.39583333333</v>
      </c>
    </row>
    <row r="10" customFormat="false" ht="12.8" hidden="false" customHeight="false" outlineLevel="0" collapsed="false">
      <c r="A10" s="0" t="s">
        <v>21</v>
      </c>
      <c r="B10" s="0" t="s">
        <v>22</v>
      </c>
      <c r="C10" s="3" t="n">
        <v>304070</v>
      </c>
      <c r="D10" s="3" t="n">
        <v>301051</v>
      </c>
      <c r="E10" s="4" t="n">
        <f aca="false">('MMRD SE'!$H$5*D10)/'MMRD SE'!$H$4</f>
        <v>6271.89583333333</v>
      </c>
    </row>
    <row r="11" customFormat="false" ht="12.8" hidden="false" customHeight="false" outlineLevel="0" collapsed="false">
      <c r="A11" s="0" t="s">
        <v>23</v>
      </c>
      <c r="B11" s="0" t="s">
        <v>24</v>
      </c>
      <c r="C11" s="3" t="n">
        <v>328493</v>
      </c>
      <c r="D11" s="3" t="n">
        <v>325311</v>
      </c>
      <c r="E11" s="4" t="n">
        <f aca="false">('MMRD SE'!$H$5*D11)/'MMRD SE'!$H$4</f>
        <v>6777.3125</v>
      </c>
    </row>
    <row r="12" customFormat="false" ht="12.8" hidden="false" customHeight="false" outlineLevel="0" collapsed="false">
      <c r="A12" s="0" t="s">
        <v>25</v>
      </c>
      <c r="B12" s="0" t="s">
        <v>26</v>
      </c>
      <c r="C12" s="3" t="n">
        <v>299157</v>
      </c>
      <c r="D12" s="3" t="n">
        <v>296223</v>
      </c>
      <c r="E12" s="4" t="n">
        <f aca="false">('MMRD SE'!$H$5*D12)/'MMRD SE'!$H$4</f>
        <v>6171.3125</v>
      </c>
    </row>
    <row r="13" customFormat="false" ht="12.8" hidden="false" customHeight="false" outlineLevel="0" collapsed="false">
      <c r="A13" s="0" t="s">
        <v>27</v>
      </c>
      <c r="B13" s="0" t="s">
        <v>28</v>
      </c>
      <c r="C13" s="3" t="n">
        <v>307402</v>
      </c>
      <c r="D13" s="3" t="n">
        <v>304849</v>
      </c>
      <c r="E13" s="4" t="n">
        <f aca="false">('MMRD SE'!$H$5*D13)/'MMRD SE'!$H$4</f>
        <v>6351.02083333333</v>
      </c>
    </row>
    <row r="14" customFormat="false" ht="12.8" hidden="false" customHeight="false" outlineLevel="0" collapsed="false">
      <c r="A14" s="0" t="s">
        <v>29</v>
      </c>
      <c r="B14" s="0" t="s">
        <v>30</v>
      </c>
      <c r="C14" s="3" t="n">
        <v>256003</v>
      </c>
      <c r="D14" s="3" t="n">
        <v>253067</v>
      </c>
      <c r="E14" s="4" t="n">
        <f aca="false">('MMRD SE'!$H$5*D14)/'MMRD SE'!$H$4</f>
        <v>5272.22916666667</v>
      </c>
    </row>
    <row r="15" customFormat="false" ht="12.8" hidden="false" customHeight="false" outlineLevel="0" collapsed="false">
      <c r="A15" s="0" t="s">
        <v>31</v>
      </c>
      <c r="B15" s="0" t="s">
        <v>32</v>
      </c>
      <c r="C15" s="3" t="n">
        <v>279261</v>
      </c>
      <c r="D15" s="3" t="n">
        <v>276339</v>
      </c>
      <c r="E15" s="4" t="n">
        <f aca="false">('MMRD SE'!$H$5*D15)/'MMRD SE'!$H$4</f>
        <v>5757.0625</v>
      </c>
    </row>
    <row r="16" customFormat="false" ht="12.8" hidden="false" customHeight="false" outlineLevel="0" collapsed="false">
      <c r="A16" s="0" t="s">
        <v>33</v>
      </c>
      <c r="B16" s="0" t="s">
        <v>34</v>
      </c>
      <c r="C16" s="3" t="n">
        <v>245488</v>
      </c>
      <c r="D16" s="3" t="n">
        <v>244145</v>
      </c>
      <c r="E16" s="4" t="n">
        <f aca="false">('MMRD SE'!$H$5*D16)/'MMRD SE'!$H$4</f>
        <v>5086.35416666667</v>
      </c>
    </row>
    <row r="17" customFormat="false" ht="12.8" hidden="false" customHeight="false" outlineLevel="0" collapsed="false">
      <c r="A17" s="5" t="s">
        <v>35</v>
      </c>
      <c r="B17" s="5" t="s">
        <v>36</v>
      </c>
      <c r="C17" s="6" t="n">
        <v>598608</v>
      </c>
      <c r="D17" s="6" t="n">
        <v>594285</v>
      </c>
      <c r="E17" s="7" t="n">
        <f aca="false">('MMRD SE'!$H$5*D17)/'MMRD SE'!$H$4</f>
        <v>12380.9375</v>
      </c>
    </row>
    <row r="18" customFormat="false" ht="12.8" hidden="false" customHeight="false" outlineLevel="0" collapsed="false">
      <c r="A18" s="0" t="s">
        <v>37</v>
      </c>
      <c r="B18" s="0" t="s">
        <v>38</v>
      </c>
      <c r="C18" s="3" t="n">
        <v>424526</v>
      </c>
      <c r="D18" s="3" t="n">
        <v>421782</v>
      </c>
      <c r="E18" s="4" t="n">
        <f aca="false">('MMRD SE'!$H$5*D18)/'MMRD SE'!$H$4</f>
        <v>8787.125</v>
      </c>
    </row>
    <row r="19" customFormat="false" ht="12.8" hidden="false" customHeight="false" outlineLevel="0" collapsed="false">
      <c r="A19" s="0" t="s">
        <v>39</v>
      </c>
      <c r="B19" s="0" t="s">
        <v>40</v>
      </c>
      <c r="C19" s="3" t="n">
        <v>252579</v>
      </c>
      <c r="D19" s="3" t="n">
        <v>250323</v>
      </c>
      <c r="E19" s="4" t="n">
        <f aca="false">('MMRD SE'!$H$5*D19)/'MMRD SE'!$H$4</f>
        <v>5215.0625</v>
      </c>
    </row>
    <row r="20" customFormat="false" ht="12.8" hidden="false" customHeight="false" outlineLevel="0" collapsed="false">
      <c r="A20" s="0" t="s">
        <v>41</v>
      </c>
      <c r="B20" s="0" t="s">
        <v>42</v>
      </c>
      <c r="C20" s="3" t="n">
        <v>331599</v>
      </c>
      <c r="D20" s="3" t="n">
        <v>329605</v>
      </c>
      <c r="E20" s="4" t="n">
        <f aca="false">('MMRD SE'!$H$5*D20)/'MMRD SE'!$H$4</f>
        <v>6866.77083333333</v>
      </c>
    </row>
    <row r="21" customFormat="false" ht="12.8" hidden="false" customHeight="false" outlineLevel="0" collapsed="false">
      <c r="A21" s="0" t="s">
        <v>43</v>
      </c>
      <c r="B21" s="0" t="s">
        <v>44</v>
      </c>
      <c r="C21" s="3" t="n">
        <v>261581</v>
      </c>
      <c r="D21" s="3" t="n">
        <v>258666</v>
      </c>
      <c r="E21" s="4" t="n">
        <f aca="false">('MMRD SE'!$H$5*D21)/'MMRD SE'!$H$4</f>
        <v>5388.875</v>
      </c>
    </row>
    <row r="22" customFormat="false" ht="12.8" hidden="false" customHeight="false" outlineLevel="0" collapsed="false">
      <c r="A22" s="0" t="s">
        <v>45</v>
      </c>
      <c r="B22" s="0" t="s">
        <v>46</v>
      </c>
      <c r="C22" s="3" t="n">
        <v>279481</v>
      </c>
      <c r="D22" s="3" t="n">
        <v>276513</v>
      </c>
      <c r="E22" s="4" t="n">
        <f aca="false">('MMRD SE'!$H$5*D22)/'MMRD SE'!$H$4</f>
        <v>5760.6875</v>
      </c>
    </row>
    <row r="23" customFormat="false" ht="12.8" hidden="false" customHeight="false" outlineLevel="0" collapsed="false">
      <c r="A23" s="0" t="s">
        <v>47</v>
      </c>
      <c r="B23" s="0" t="s">
        <v>48</v>
      </c>
      <c r="C23" s="3" t="n">
        <v>310847</v>
      </c>
      <c r="D23" s="3" t="n">
        <v>307807</v>
      </c>
      <c r="E23" s="4" t="n">
        <f aca="false">('MMRD SE'!$H$5*D23)/'MMRD SE'!$H$4</f>
        <v>6412.64583333333</v>
      </c>
    </row>
    <row r="24" customFormat="false" ht="12.8" hidden="false" customHeight="false" outlineLevel="0" collapsed="false">
      <c r="A24" s="0" t="s">
        <v>49</v>
      </c>
      <c r="B24" s="0" t="s">
        <v>50</v>
      </c>
      <c r="C24" s="3" t="n">
        <v>336658</v>
      </c>
      <c r="D24" s="3" t="n">
        <v>333560</v>
      </c>
      <c r="E24" s="4" t="n">
        <f aca="false">('MMRD SE'!$H$5*D24)/'MMRD SE'!$H$4</f>
        <v>6949.16666666667</v>
      </c>
    </row>
    <row r="25" customFormat="false" ht="12.8" hidden="false" customHeight="false" outlineLevel="0" collapsed="false">
      <c r="A25" s="0" t="s">
        <v>51</v>
      </c>
      <c r="B25" s="0" t="s">
        <v>52</v>
      </c>
      <c r="C25" s="3" t="n">
        <v>253921</v>
      </c>
      <c r="D25" s="3" t="n">
        <v>252262</v>
      </c>
      <c r="E25" s="4" t="n">
        <f aca="false">('MMRD SE'!$H$5*D25)/'MMRD SE'!$H$4</f>
        <v>5255.45833333333</v>
      </c>
    </row>
    <row r="26" customFormat="false" ht="12.8" hidden="false" customHeight="false" outlineLevel="0" collapsed="false">
      <c r="A26" s="0" t="s">
        <v>53</v>
      </c>
      <c r="B26" s="0" t="s">
        <v>54</v>
      </c>
      <c r="C26" s="3" t="n">
        <v>180927</v>
      </c>
      <c r="D26" s="3" t="n">
        <v>179193</v>
      </c>
      <c r="E26" s="4" t="n">
        <f aca="false">('MMRD SE'!$H$5*D26)/'MMRD SE'!$H$4</f>
        <v>3733.1875</v>
      </c>
    </row>
    <row r="27" customFormat="false" ht="12.8" hidden="false" customHeight="false" outlineLevel="0" collapsed="false">
      <c r="A27" s="0" t="s">
        <v>55</v>
      </c>
      <c r="B27" s="0" t="s">
        <v>56</v>
      </c>
      <c r="C27" s="3" t="n">
        <v>291397</v>
      </c>
      <c r="D27" s="3" t="n">
        <v>288973</v>
      </c>
      <c r="E27" s="4" t="n">
        <f aca="false">('MMRD SE'!$H$5*D27)/'MMRD SE'!$H$4</f>
        <v>6020.27083333333</v>
      </c>
    </row>
    <row r="28" customFormat="false" ht="12.8" hidden="false" customHeight="false" outlineLevel="0" collapsed="false">
      <c r="A28" s="0" t="s">
        <v>57</v>
      </c>
      <c r="B28" s="0" t="s">
        <v>58</v>
      </c>
      <c r="C28" s="3" t="n">
        <v>310808</v>
      </c>
      <c r="D28" s="3" t="n">
        <v>307917</v>
      </c>
      <c r="E28" s="4" t="n">
        <f aca="false">('MMRD SE'!$H$5*D28)/'MMRD SE'!$H$4</f>
        <v>6414.9375</v>
      </c>
    </row>
    <row r="29" customFormat="false" ht="12.8" hidden="false" customHeight="false" outlineLevel="0" collapsed="false">
      <c r="A29" s="0" t="s">
        <v>59</v>
      </c>
      <c r="B29" s="0" t="s">
        <v>60</v>
      </c>
      <c r="C29" s="3" t="n">
        <v>316384</v>
      </c>
      <c r="D29" s="3" t="n">
        <v>313367</v>
      </c>
      <c r="E29" s="4" t="n">
        <f aca="false">('MMRD SE'!$H$5*D29)/'MMRD SE'!$H$4</f>
        <v>6528.47916666667</v>
      </c>
    </row>
    <row r="30" customFormat="false" ht="12.8" hidden="false" customHeight="false" outlineLevel="0" collapsed="false">
      <c r="A30" s="0" t="s">
        <v>61</v>
      </c>
      <c r="B30" s="0" t="s">
        <v>62</v>
      </c>
      <c r="C30" s="3" t="n">
        <v>210130</v>
      </c>
      <c r="D30" s="3" t="n">
        <v>207967</v>
      </c>
      <c r="E30" s="4" t="n">
        <f aca="false">('MMRD SE'!$H$5*D30)/'MMRD SE'!$H$4</f>
        <v>4332.64583333333</v>
      </c>
    </row>
    <row r="31" customFormat="false" ht="12.8" hidden="false" customHeight="false" outlineLevel="0" collapsed="false">
      <c r="A31" s="0" t="s">
        <v>63</v>
      </c>
      <c r="B31" s="0" t="s">
        <v>64</v>
      </c>
      <c r="C31" s="3" t="n">
        <v>225737</v>
      </c>
      <c r="D31" s="3" t="n">
        <v>224197</v>
      </c>
      <c r="E31" s="4" t="n">
        <f aca="false">('MMRD SE'!$H$5*D31)/'MMRD SE'!$H$4</f>
        <v>4670.77083333333</v>
      </c>
    </row>
    <row r="32" customFormat="false" ht="12.8" hidden="false" customHeight="false" outlineLevel="0" collapsed="false">
      <c r="A32" s="5" t="s">
        <v>65</v>
      </c>
      <c r="B32" s="5" t="s">
        <v>66</v>
      </c>
      <c r="C32" s="6" t="n">
        <v>421306</v>
      </c>
      <c r="D32" s="6" t="n">
        <v>418562</v>
      </c>
      <c r="E32" s="7" t="n">
        <f aca="false">('MMRD SE'!$H$5*D32)/'MMRD SE'!$H$4</f>
        <v>8720.04166666667</v>
      </c>
    </row>
    <row r="33" customFormat="false" ht="12.8" hidden="false" customHeight="false" outlineLevel="0" collapsed="false">
      <c r="A33" s="8" t="s">
        <v>67</v>
      </c>
      <c r="B33" s="8" t="s">
        <v>68</v>
      </c>
      <c r="C33" s="9" t="n">
        <v>232435</v>
      </c>
      <c r="D33" s="9" t="n">
        <v>230072</v>
      </c>
      <c r="E33" s="10" t="n">
        <f aca="false">('MMRD SE'!$H$5*D33)/'MMRD SE'!$H$4</f>
        <v>4793.16666666667</v>
      </c>
    </row>
    <row r="34" customFormat="false" ht="12.8" hidden="false" customHeight="false" outlineLevel="0" collapsed="false">
      <c r="A34" s="0" t="s">
        <v>69</v>
      </c>
      <c r="B34" s="0" t="s">
        <v>70</v>
      </c>
      <c r="C34" s="3" t="n">
        <v>329779</v>
      </c>
      <c r="D34" s="3" t="n">
        <v>327292</v>
      </c>
      <c r="E34" s="4" t="n">
        <f aca="false">('MMRD SE'!$H$5*D34)/'MMRD SE'!$H$4</f>
        <v>6818.58333333333</v>
      </c>
    </row>
    <row r="35" customFormat="false" ht="12.8" hidden="false" customHeight="false" outlineLevel="0" collapsed="false">
      <c r="A35" s="0" t="s">
        <v>71</v>
      </c>
      <c r="B35" s="0" t="s">
        <v>72</v>
      </c>
      <c r="C35" s="3" t="n">
        <v>340565</v>
      </c>
      <c r="D35" s="3" t="n">
        <v>337610</v>
      </c>
      <c r="E35" s="4" t="n">
        <f aca="false">('MMRD SE'!$H$5*D35)/'MMRD SE'!$H$4</f>
        <v>7033.54166666667</v>
      </c>
    </row>
    <row r="36" customFormat="false" ht="12.8" hidden="false" customHeight="false" outlineLevel="0" collapsed="false">
      <c r="A36" s="0" t="s">
        <v>73</v>
      </c>
      <c r="B36" s="0" t="s">
        <v>74</v>
      </c>
      <c r="C36" s="3" t="n">
        <v>289503</v>
      </c>
      <c r="D36" s="3" t="n">
        <v>286581</v>
      </c>
      <c r="E36" s="4" t="n">
        <f aca="false">('MMRD SE'!$H$5*D36)/'MMRD SE'!$H$4</f>
        <v>5970.4375</v>
      </c>
    </row>
    <row r="37" customFormat="false" ht="12.8" hidden="false" customHeight="false" outlineLevel="0" collapsed="false">
      <c r="A37" s="0" t="s">
        <v>75</v>
      </c>
      <c r="B37" s="0" t="s">
        <v>76</v>
      </c>
      <c r="C37" s="3" t="n">
        <v>235854</v>
      </c>
      <c r="D37" s="3" t="n">
        <v>234490</v>
      </c>
      <c r="E37" s="4" t="n">
        <f aca="false">('MMRD SE'!$H$5*D37)/'MMRD SE'!$H$4</f>
        <v>4885.20833333333</v>
      </c>
    </row>
    <row r="38" customFormat="false" ht="12.8" hidden="false" customHeight="false" outlineLevel="0" collapsed="false">
      <c r="A38" s="0" t="s">
        <v>77</v>
      </c>
      <c r="B38" s="0" t="s">
        <v>78</v>
      </c>
      <c r="C38" s="3" t="n">
        <v>227802</v>
      </c>
      <c r="D38" s="3" t="n">
        <v>225721</v>
      </c>
      <c r="E38" s="4" t="n">
        <f aca="false">('MMRD SE'!$H$5*D38)/'MMRD SE'!$H$4</f>
        <v>4702.52083333333</v>
      </c>
    </row>
    <row r="39" customFormat="false" ht="12.8" hidden="false" customHeight="false" outlineLevel="0" collapsed="false">
      <c r="A39" s="0" t="s">
        <v>79</v>
      </c>
      <c r="B39" s="0" t="s">
        <v>80</v>
      </c>
      <c r="C39" s="3" t="n">
        <v>272881</v>
      </c>
      <c r="D39" s="3" t="n">
        <v>270763</v>
      </c>
      <c r="E39" s="4" t="n">
        <f aca="false">('MMRD SE'!$H$5*D39)/'MMRD SE'!$H$4</f>
        <v>5640.89583333333</v>
      </c>
    </row>
    <row r="40" customFormat="false" ht="12.8" hidden="false" customHeight="false" outlineLevel="0" collapsed="false">
      <c r="A40" s="0" t="s">
        <v>81</v>
      </c>
      <c r="B40" s="0" t="s">
        <v>82</v>
      </c>
      <c r="C40" s="3" t="n">
        <v>249977</v>
      </c>
      <c r="D40" s="3" t="n">
        <v>247678</v>
      </c>
      <c r="E40" s="4" t="n">
        <f aca="false">('MMRD SE'!$H$5*D40)/'MMRD SE'!$H$4</f>
        <v>5159.95833333333</v>
      </c>
    </row>
    <row r="41" customFormat="false" ht="12.8" hidden="false" customHeight="false" outlineLevel="0" collapsed="false">
      <c r="A41" s="0" t="s">
        <v>83</v>
      </c>
      <c r="B41" s="0" t="s">
        <v>84</v>
      </c>
      <c r="C41" s="3" t="n">
        <v>474381</v>
      </c>
      <c r="D41" s="3" t="n">
        <v>471290</v>
      </c>
      <c r="E41" s="4" t="n">
        <f aca="false">('MMRD SE'!$H$5*D41)/'MMRD SE'!$H$4</f>
        <v>9818.54166666667</v>
      </c>
    </row>
    <row r="42" customFormat="false" ht="12.8" hidden="false" customHeight="false" outlineLevel="0" collapsed="false">
      <c r="A42" s="0" t="s">
        <v>85</v>
      </c>
      <c r="B42" s="0" t="s">
        <v>86</v>
      </c>
      <c r="C42" s="3" t="n">
        <v>278879</v>
      </c>
      <c r="D42" s="3" t="n">
        <v>276553</v>
      </c>
      <c r="E42" s="4" t="n">
        <f aca="false">('MMRD SE'!$H$5*D42)/'MMRD SE'!$H$4</f>
        <v>5761.52083333333</v>
      </c>
    </row>
    <row r="43" customFormat="false" ht="12.8" hidden="false" customHeight="false" outlineLevel="0" collapsed="false">
      <c r="A43" s="0" t="s">
        <v>87</v>
      </c>
      <c r="B43" s="0" t="s">
        <v>88</v>
      </c>
      <c r="C43" s="3" t="n">
        <v>294678</v>
      </c>
      <c r="D43" s="3" t="n">
        <v>292405</v>
      </c>
      <c r="E43" s="4" t="n">
        <f aca="false">('MMRD SE'!$H$5*D43)/'MMRD SE'!$H$4</f>
        <v>6091.77083333333</v>
      </c>
    </row>
    <row r="44" customFormat="false" ht="12.8" hidden="false" customHeight="false" outlineLevel="0" collapsed="false">
      <c r="A44" s="0" t="s">
        <v>89</v>
      </c>
      <c r="B44" s="0" t="s">
        <v>90</v>
      </c>
      <c r="C44" s="3" t="n">
        <v>227436</v>
      </c>
      <c r="D44" s="3" t="n">
        <v>225467</v>
      </c>
      <c r="E44" s="4" t="n">
        <f aca="false">('MMRD SE'!$H$5*D44)/'MMRD SE'!$H$4</f>
        <v>4697.22916666667</v>
      </c>
    </row>
    <row r="45" customFormat="false" ht="12.8" hidden="false" customHeight="false" outlineLevel="0" collapsed="false">
      <c r="A45" s="0" t="s">
        <v>91</v>
      </c>
      <c r="B45" s="0" t="s">
        <v>92</v>
      </c>
      <c r="C45" s="3" t="n">
        <v>208698</v>
      </c>
      <c r="D45" s="3" t="n">
        <v>206680</v>
      </c>
      <c r="E45" s="4" t="n">
        <f aca="false">('MMRD SE'!$H$5*D45)/'MMRD SE'!$H$4</f>
        <v>4305.83333333333</v>
      </c>
    </row>
    <row r="46" customFormat="false" ht="12.8" hidden="false" customHeight="false" outlineLevel="0" collapsed="false">
      <c r="A46" s="0" t="s">
        <v>93</v>
      </c>
      <c r="B46" s="0" t="s">
        <v>94</v>
      </c>
      <c r="C46" s="3" t="n">
        <v>241372</v>
      </c>
      <c r="D46" s="3" t="n">
        <v>237874</v>
      </c>
      <c r="E46" s="4" t="n">
        <f aca="false">('MMRD SE'!$H$5*D46)/'MMRD SE'!$H$4</f>
        <v>4955.70833333333</v>
      </c>
    </row>
    <row r="47" customFormat="false" ht="12.8" hidden="false" customHeight="false" outlineLevel="0" collapsed="false">
      <c r="A47" s="0" t="s">
        <v>95</v>
      </c>
      <c r="B47" s="0" t="s">
        <v>96</v>
      </c>
      <c r="C47" s="3" t="n">
        <v>290636</v>
      </c>
      <c r="D47" s="3" t="n">
        <v>289787</v>
      </c>
      <c r="E47" s="4" t="n">
        <f aca="false">('MMRD SE'!$H$5*D47)/'MMRD SE'!$H$4</f>
        <v>6037.22916666667</v>
      </c>
    </row>
    <row r="48" customFormat="false" ht="12.8" hidden="false" customHeight="false" outlineLevel="0" collapsed="false">
      <c r="A48" s="5" t="s">
        <v>97</v>
      </c>
      <c r="B48" s="5" t="s">
        <v>98</v>
      </c>
      <c r="C48" s="6" t="n">
        <v>396591</v>
      </c>
      <c r="D48" s="6" t="n">
        <v>392533</v>
      </c>
      <c r="E48" s="7" t="n">
        <f aca="false">('MMRD SE'!$H$5*D48)/'MMRD SE'!$H$4</f>
        <v>8177.77083333333</v>
      </c>
    </row>
    <row r="49" customFormat="false" ht="12.8" hidden="false" customHeight="false" outlineLevel="0" collapsed="false">
      <c r="A49" s="5" t="s">
        <v>99</v>
      </c>
      <c r="B49" s="11" t="s">
        <v>100</v>
      </c>
      <c r="C49" s="12" t="n">
        <v>334094</v>
      </c>
      <c r="D49" s="12" t="n">
        <v>330674</v>
      </c>
      <c r="E49" s="13" t="n">
        <f aca="false">('MMRD SE'!$H$5*D49)/'MMRD SE'!$H$4</f>
        <v>6889.04166666667</v>
      </c>
    </row>
    <row r="50" customFormat="false" ht="12.8" hidden="false" customHeight="false" outlineLevel="0" collapsed="false">
      <c r="A50" s="14" t="s">
        <v>101</v>
      </c>
      <c r="B50" s="14"/>
      <c r="C50" s="15" t="n">
        <f aca="false">AVERAGE(C2:C49)</f>
        <v>300624.625</v>
      </c>
      <c r="D50" s="15" t="n">
        <f aca="false">AVERAGE(D2:D49)</f>
        <v>298020.208333333</v>
      </c>
      <c r="E50" s="16" t="n">
        <f aca="false">AVERAGE(E2:E49)</f>
        <v>6208.75434027778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9"/>
  <sheetViews>
    <sheetView showFormulas="false" showGridLines="true" showRowColHeaders="true" showZeros="true" rightToLeft="false" tabSelected="false" showOutlineSymbols="true" defaultGridColor="true" view="normal" topLeftCell="A94" colorId="64" zoomScale="91" zoomScaleNormal="91" zoomScalePageLayoutView="100" workbookViewId="0">
      <selection pane="topLeft" activeCell="A64" activeCellId="0" sqref="A64"/>
    </sheetView>
  </sheetViews>
  <sheetFormatPr defaultRowHeight="12.8" zeroHeight="false" outlineLevelRow="0" outlineLevelCol="0"/>
  <cols>
    <col collapsed="false" customWidth="false" hidden="false" outlineLevel="0" max="4" min="1" style="0" width="11.52"/>
    <col collapsed="false" customWidth="true" hidden="false" outlineLevel="0" max="5" min="5" style="0" width="15.24"/>
    <col collapsed="false" customWidth="false" hidden="false" outlineLevel="0" max="6" min="6" style="0" width="11.52"/>
    <col collapsed="false" customWidth="true" hidden="false" outlineLevel="0" max="7" min="7" style="0" width="25.36"/>
    <col collapsed="false" customWidth="false" hidden="false" outlineLevel="0" max="1025" min="8" style="0" width="11.52"/>
  </cols>
  <sheetData>
    <row r="1" customFormat="false" ht="23.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0" t="s">
        <v>102</v>
      </c>
      <c r="B2" s="0" t="s">
        <v>103</v>
      </c>
      <c r="C2" s="3" t="n">
        <v>133673</v>
      </c>
      <c r="D2" s="3" t="n">
        <v>131819</v>
      </c>
      <c r="E2" s="4" t="n">
        <f aca="false">($H$5*D2)/$H$4</f>
        <v>2746.22916666667</v>
      </c>
      <c r="G2" s="0" t="s">
        <v>104</v>
      </c>
      <c r="H2" s="0" t="n">
        <v>48</v>
      </c>
    </row>
    <row r="3" customFormat="false" ht="12.8" hidden="false" customHeight="false" outlineLevel="0" collapsed="false">
      <c r="A3" s="0" t="s">
        <v>105</v>
      </c>
      <c r="B3" s="0" t="s">
        <v>106</v>
      </c>
      <c r="C3" s="3" t="n">
        <v>136653</v>
      </c>
      <c r="D3" s="3" t="n">
        <v>133230</v>
      </c>
      <c r="E3" s="4" t="n">
        <f aca="false">($H$5*D3)/$H$4</f>
        <v>2775.625</v>
      </c>
      <c r="G3" s="0" t="s">
        <v>107</v>
      </c>
      <c r="H3" s="0" t="n">
        <v>150</v>
      </c>
    </row>
    <row r="4" customFormat="false" ht="12.8" hidden="false" customHeight="false" outlineLevel="0" collapsed="false">
      <c r="A4" s="0" t="s">
        <v>108</v>
      </c>
      <c r="B4" s="0" t="s">
        <v>109</v>
      </c>
      <c r="C4" s="3" t="n">
        <v>149049</v>
      </c>
      <c r="D4" s="3" t="n">
        <v>145857</v>
      </c>
      <c r="E4" s="4" t="n">
        <f aca="false">($H$5*D4)/$H$4</f>
        <v>3038.6875</v>
      </c>
      <c r="G4" s="0" t="s">
        <v>110</v>
      </c>
      <c r="H4" s="0" t="n">
        <f aca="false">H2*H3</f>
        <v>7200</v>
      </c>
    </row>
    <row r="5" customFormat="false" ht="12.8" hidden="false" customHeight="false" outlineLevel="0" collapsed="false">
      <c r="A5" s="0" t="s">
        <v>111</v>
      </c>
      <c r="B5" s="0" t="s">
        <v>112</v>
      </c>
      <c r="C5" s="3" t="n">
        <v>132993</v>
      </c>
      <c r="D5" s="3" t="n">
        <v>130118</v>
      </c>
      <c r="E5" s="4" t="n">
        <f aca="false">($H$5*D5)/$H$4</f>
        <v>2710.79166666667</v>
      </c>
      <c r="G5" s="0" t="s">
        <v>113</v>
      </c>
      <c r="H5" s="0" t="n">
        <v>150</v>
      </c>
    </row>
    <row r="6" customFormat="false" ht="12.8" hidden="false" customHeight="false" outlineLevel="0" collapsed="false">
      <c r="A6" s="0" t="s">
        <v>114</v>
      </c>
      <c r="B6" s="0" t="s">
        <v>115</v>
      </c>
      <c r="C6" s="3" t="n">
        <v>114637</v>
      </c>
      <c r="D6" s="3" t="n">
        <v>113082</v>
      </c>
      <c r="E6" s="4" t="n">
        <f aca="false">($H$5*D6)/$H$4</f>
        <v>2355.875</v>
      </c>
    </row>
    <row r="7" customFormat="false" ht="12.8" hidden="false" customHeight="false" outlineLevel="0" collapsed="false">
      <c r="A7" s="0" t="s">
        <v>116</v>
      </c>
      <c r="B7" s="0" t="s">
        <v>117</v>
      </c>
      <c r="C7" s="3" t="n">
        <v>165758</v>
      </c>
      <c r="D7" s="3" t="n">
        <v>163197</v>
      </c>
      <c r="E7" s="4" t="n">
        <f aca="false">($H$5*D7)/$H$4</f>
        <v>3399.9375</v>
      </c>
    </row>
    <row r="8" customFormat="false" ht="12.8" hidden="false" customHeight="false" outlineLevel="0" collapsed="false">
      <c r="A8" s="0" t="s">
        <v>118</v>
      </c>
      <c r="B8" s="0" t="s">
        <v>119</v>
      </c>
      <c r="C8" s="3" t="n">
        <v>115417</v>
      </c>
      <c r="D8" s="3" t="n">
        <v>112581</v>
      </c>
      <c r="E8" s="4" t="n">
        <f aca="false">($H$5*D8)/$H$4</f>
        <v>2345.4375</v>
      </c>
    </row>
    <row r="9" customFormat="false" ht="12.8" hidden="false" customHeight="false" outlineLevel="0" collapsed="false">
      <c r="A9" s="0" t="s">
        <v>120</v>
      </c>
      <c r="B9" s="0" t="s">
        <v>121</v>
      </c>
      <c r="C9" s="3" t="n">
        <v>142135</v>
      </c>
      <c r="D9" s="3" t="n">
        <v>139668</v>
      </c>
      <c r="E9" s="4" t="n">
        <f aca="false">($H$5*D9)/$H$4</f>
        <v>2909.75</v>
      </c>
    </row>
    <row r="10" customFormat="false" ht="12.8" hidden="false" customHeight="false" outlineLevel="0" collapsed="false">
      <c r="A10" s="0" t="s">
        <v>122</v>
      </c>
      <c r="B10" s="0" t="s">
        <v>123</v>
      </c>
      <c r="C10" s="3" t="n">
        <v>168226</v>
      </c>
      <c r="D10" s="3" t="n">
        <v>164098</v>
      </c>
      <c r="E10" s="4" t="n">
        <f aca="false">($H$5*D10)/$H$4</f>
        <v>3418.70833333333</v>
      </c>
    </row>
    <row r="11" customFormat="false" ht="12.8" hidden="false" customHeight="false" outlineLevel="0" collapsed="false">
      <c r="A11" s="0" t="s">
        <v>124</v>
      </c>
      <c r="B11" s="0" t="s">
        <v>125</v>
      </c>
      <c r="C11" s="3" t="n">
        <v>146438</v>
      </c>
      <c r="D11" s="3" t="n">
        <v>144169</v>
      </c>
      <c r="E11" s="4" t="n">
        <f aca="false">($H$5*D11)/$H$4</f>
        <v>3003.52083333333</v>
      </c>
    </row>
    <row r="12" customFormat="false" ht="12.8" hidden="false" customHeight="false" outlineLevel="0" collapsed="false">
      <c r="A12" s="0" t="s">
        <v>126</v>
      </c>
      <c r="B12" s="0" t="s">
        <v>127</v>
      </c>
      <c r="C12" s="3" t="n">
        <v>135861</v>
      </c>
      <c r="D12" s="3" t="n">
        <v>133094</v>
      </c>
      <c r="E12" s="4" t="n">
        <f aca="false">($H$5*D12)/$H$4</f>
        <v>2772.79166666667</v>
      </c>
    </row>
    <row r="13" customFormat="false" ht="12.8" hidden="false" customHeight="false" outlineLevel="0" collapsed="false">
      <c r="A13" s="0" t="s">
        <v>128</v>
      </c>
      <c r="B13" s="0" t="s">
        <v>129</v>
      </c>
      <c r="C13" s="3" t="n">
        <v>131904</v>
      </c>
      <c r="D13" s="3" t="n">
        <v>129872</v>
      </c>
      <c r="E13" s="4" t="n">
        <f aca="false">($H$5*D13)/$H$4</f>
        <v>2705.66666666667</v>
      </c>
    </row>
    <row r="14" customFormat="false" ht="12.8" hidden="false" customHeight="false" outlineLevel="0" collapsed="false">
      <c r="A14" s="0" t="s">
        <v>130</v>
      </c>
      <c r="B14" s="0" t="s">
        <v>131</v>
      </c>
      <c r="C14" s="3" t="n">
        <v>137507</v>
      </c>
      <c r="D14" s="3" t="n">
        <v>135516</v>
      </c>
      <c r="E14" s="4" t="n">
        <f aca="false">($H$5*D14)/$H$4</f>
        <v>2823.25</v>
      </c>
    </row>
    <row r="15" customFormat="false" ht="12.8" hidden="false" customHeight="false" outlineLevel="0" collapsed="false">
      <c r="A15" s="0" t="s">
        <v>132</v>
      </c>
      <c r="B15" s="0" t="s">
        <v>133</v>
      </c>
      <c r="C15" s="3" t="n">
        <v>139879</v>
      </c>
      <c r="D15" s="3" t="n">
        <v>137692</v>
      </c>
      <c r="E15" s="4" t="n">
        <f aca="false">($H$5*D15)/$H$4</f>
        <v>2868.58333333333</v>
      </c>
    </row>
    <row r="16" customFormat="false" ht="12.8" hidden="false" customHeight="false" outlineLevel="0" collapsed="false">
      <c r="A16" s="0" t="s">
        <v>134</v>
      </c>
      <c r="B16" s="0" t="s">
        <v>135</v>
      </c>
      <c r="C16" s="3" t="n">
        <v>144091</v>
      </c>
      <c r="D16" s="3" t="n">
        <v>141836</v>
      </c>
      <c r="E16" s="4" t="n">
        <f aca="false">($H$5*D16)/$H$4</f>
        <v>2954.91666666667</v>
      </c>
    </row>
    <row r="17" customFormat="false" ht="12.8" hidden="false" customHeight="false" outlineLevel="0" collapsed="false">
      <c r="A17" s="0" t="s">
        <v>136</v>
      </c>
      <c r="B17" s="0" t="s">
        <v>137</v>
      </c>
      <c r="C17" s="3" t="n">
        <v>119331</v>
      </c>
      <c r="D17" s="3" t="n">
        <v>117971</v>
      </c>
      <c r="E17" s="4" t="n">
        <f aca="false">($H$5*D17)/$H$4</f>
        <v>2457.72916666667</v>
      </c>
    </row>
    <row r="18" customFormat="false" ht="12.8" hidden="false" customHeight="false" outlineLevel="0" collapsed="false">
      <c r="A18" s="0" t="s">
        <v>138</v>
      </c>
      <c r="B18" s="0" t="s">
        <v>139</v>
      </c>
      <c r="C18" s="3" t="n">
        <v>124516</v>
      </c>
      <c r="D18" s="3" t="n">
        <v>122392</v>
      </c>
      <c r="E18" s="4" t="n">
        <f aca="false">($H$5*D18)/$H$4</f>
        <v>2549.83333333333</v>
      </c>
    </row>
    <row r="19" customFormat="false" ht="12.8" hidden="false" customHeight="false" outlineLevel="0" collapsed="false">
      <c r="A19" s="0" t="s">
        <v>140</v>
      </c>
      <c r="B19" s="0" t="s">
        <v>141</v>
      </c>
      <c r="C19" s="3" t="n">
        <v>144484</v>
      </c>
      <c r="D19" s="3" t="n">
        <v>142117</v>
      </c>
      <c r="E19" s="4" t="n">
        <f aca="false">($H$5*D19)/$H$4</f>
        <v>2960.77083333333</v>
      </c>
    </row>
    <row r="20" customFormat="false" ht="12.8" hidden="false" customHeight="false" outlineLevel="0" collapsed="false">
      <c r="A20" s="0" t="s">
        <v>142</v>
      </c>
      <c r="B20" s="0" t="s">
        <v>143</v>
      </c>
      <c r="C20" s="3" t="n">
        <v>135250</v>
      </c>
      <c r="D20" s="3" t="n">
        <v>133231</v>
      </c>
      <c r="E20" s="4" t="n">
        <f aca="false">($H$5*D20)/$H$4</f>
        <v>2775.64583333333</v>
      </c>
    </row>
    <row r="21" customFormat="false" ht="12.8" hidden="false" customHeight="false" outlineLevel="0" collapsed="false">
      <c r="A21" s="0" t="s">
        <v>144</v>
      </c>
      <c r="B21" s="0" t="s">
        <v>145</v>
      </c>
      <c r="C21" s="3" t="n">
        <v>141670</v>
      </c>
      <c r="D21" s="3" t="n">
        <v>139097</v>
      </c>
      <c r="E21" s="4" t="n">
        <f aca="false">($H$5*D21)/$H$4</f>
        <v>2897.85416666667</v>
      </c>
    </row>
    <row r="22" customFormat="false" ht="12.8" hidden="false" customHeight="false" outlineLevel="0" collapsed="false">
      <c r="A22" s="0" t="s">
        <v>146</v>
      </c>
      <c r="B22" s="0" t="s">
        <v>147</v>
      </c>
      <c r="C22" s="3" t="n">
        <v>116406</v>
      </c>
      <c r="D22" s="3" t="n">
        <v>114315</v>
      </c>
      <c r="E22" s="4" t="n">
        <f aca="false">($H$5*D22)/$H$4</f>
        <v>2381.5625</v>
      </c>
    </row>
    <row r="23" customFormat="false" ht="12.8" hidden="false" customHeight="false" outlineLevel="0" collapsed="false">
      <c r="A23" s="0" t="s">
        <v>148</v>
      </c>
      <c r="B23" s="0" t="s">
        <v>149</v>
      </c>
      <c r="C23" s="3" t="n">
        <v>128880</v>
      </c>
      <c r="D23" s="3" t="n">
        <v>126683</v>
      </c>
      <c r="E23" s="4" t="n">
        <f aca="false">($H$5*D23)/$H$4</f>
        <v>2639.22916666667</v>
      </c>
    </row>
    <row r="24" customFormat="false" ht="12.8" hidden="false" customHeight="false" outlineLevel="0" collapsed="false">
      <c r="A24" s="0" t="s">
        <v>150</v>
      </c>
      <c r="B24" s="0" t="s">
        <v>151</v>
      </c>
      <c r="C24" s="3" t="n">
        <v>114563</v>
      </c>
      <c r="D24" s="3" t="n">
        <v>112630</v>
      </c>
      <c r="E24" s="4" t="n">
        <f aca="false">($H$5*D24)/$H$4</f>
        <v>2346.45833333333</v>
      </c>
    </row>
    <row r="25" customFormat="false" ht="12.8" hidden="false" customHeight="false" outlineLevel="0" collapsed="false">
      <c r="A25" s="0" t="s">
        <v>152</v>
      </c>
      <c r="B25" s="0" t="s">
        <v>153</v>
      </c>
      <c r="C25" s="3" t="n">
        <v>137820</v>
      </c>
      <c r="D25" s="3" t="n">
        <v>135655</v>
      </c>
      <c r="E25" s="4" t="n">
        <f aca="false">($H$5*D25)/$H$4</f>
        <v>2826.14583333333</v>
      </c>
    </row>
    <row r="26" customFormat="false" ht="12.8" hidden="false" customHeight="false" outlineLevel="0" collapsed="false">
      <c r="A26" s="0" t="s">
        <v>154</v>
      </c>
      <c r="B26" s="0" t="s">
        <v>155</v>
      </c>
      <c r="C26" s="3" t="n">
        <v>142159</v>
      </c>
      <c r="D26" s="3" t="n">
        <v>139270</v>
      </c>
      <c r="E26" s="4" t="n">
        <f aca="false">($H$5*D26)/$H$4</f>
        <v>2901.45833333333</v>
      </c>
    </row>
    <row r="27" customFormat="false" ht="12.8" hidden="false" customHeight="false" outlineLevel="0" collapsed="false">
      <c r="A27" s="0" t="s">
        <v>156</v>
      </c>
      <c r="B27" s="0" t="s">
        <v>157</v>
      </c>
      <c r="C27" s="3" t="n">
        <v>149057</v>
      </c>
      <c r="D27" s="3" t="n">
        <v>145096</v>
      </c>
      <c r="E27" s="4" t="n">
        <f aca="false">($H$5*D27)/$H$4</f>
        <v>3022.83333333333</v>
      </c>
    </row>
    <row r="28" customFormat="false" ht="12.8" hidden="false" customHeight="false" outlineLevel="0" collapsed="false">
      <c r="A28" s="0" t="s">
        <v>158</v>
      </c>
      <c r="B28" s="0" t="s">
        <v>159</v>
      </c>
      <c r="C28" s="3" t="n">
        <v>149124</v>
      </c>
      <c r="D28" s="3" t="n">
        <v>146933</v>
      </c>
      <c r="E28" s="4" t="n">
        <f aca="false">($H$5*D28)/$H$4</f>
        <v>3061.10416666667</v>
      </c>
    </row>
    <row r="29" customFormat="false" ht="12.8" hidden="false" customHeight="false" outlineLevel="0" collapsed="false">
      <c r="A29" s="0" t="s">
        <v>160</v>
      </c>
      <c r="B29" s="0" t="s">
        <v>161</v>
      </c>
      <c r="C29" s="3" t="n">
        <v>96311</v>
      </c>
      <c r="D29" s="3" t="n">
        <v>94778</v>
      </c>
      <c r="E29" s="4" t="n">
        <f aca="false">($H$5*D29)/$H$4</f>
        <v>1974.54166666667</v>
      </c>
    </row>
    <row r="30" customFormat="false" ht="12.8" hidden="false" customHeight="false" outlineLevel="0" collapsed="false">
      <c r="A30" s="0" t="s">
        <v>162</v>
      </c>
      <c r="B30" s="0" t="s">
        <v>163</v>
      </c>
      <c r="C30" s="3" t="n">
        <v>137265</v>
      </c>
      <c r="D30" s="3" t="n">
        <v>135049</v>
      </c>
      <c r="E30" s="4" t="n">
        <f aca="false">($H$5*D30)/$H$4</f>
        <v>2813.52083333333</v>
      </c>
    </row>
    <row r="31" customFormat="false" ht="12.8" hidden="false" customHeight="false" outlineLevel="0" collapsed="false">
      <c r="A31" s="0" t="s">
        <v>164</v>
      </c>
      <c r="B31" s="0" t="s">
        <v>165</v>
      </c>
      <c r="C31" s="3" t="n">
        <v>129241</v>
      </c>
      <c r="D31" s="3" t="n">
        <v>127342</v>
      </c>
      <c r="E31" s="4" t="n">
        <f aca="false">($H$5*D31)/$H$4</f>
        <v>2652.95833333333</v>
      </c>
    </row>
    <row r="32" customFormat="false" ht="12.8" hidden="false" customHeight="false" outlineLevel="0" collapsed="false">
      <c r="A32" s="0" t="s">
        <v>166</v>
      </c>
      <c r="B32" s="0" t="s">
        <v>167</v>
      </c>
      <c r="C32" s="3" t="n">
        <v>183330</v>
      </c>
      <c r="D32" s="3" t="n">
        <v>180227</v>
      </c>
      <c r="E32" s="4" t="n">
        <f aca="false">($H$5*D32)/$H$4</f>
        <v>3754.72916666667</v>
      </c>
    </row>
    <row r="33" customFormat="false" ht="12.8" hidden="false" customHeight="false" outlineLevel="0" collapsed="false">
      <c r="A33" s="0" t="s">
        <v>168</v>
      </c>
      <c r="B33" s="0" t="s">
        <v>169</v>
      </c>
      <c r="C33" s="3" t="n">
        <v>164810</v>
      </c>
      <c r="D33" s="3" t="n">
        <v>162312</v>
      </c>
      <c r="E33" s="4" t="n">
        <f aca="false">($H$5*D33)/$H$4</f>
        <v>3381.5</v>
      </c>
    </row>
    <row r="34" customFormat="false" ht="12.8" hidden="false" customHeight="false" outlineLevel="0" collapsed="false">
      <c r="A34" s="0" t="s">
        <v>170</v>
      </c>
      <c r="B34" s="0" t="s">
        <v>171</v>
      </c>
      <c r="C34" s="3" t="n">
        <v>122560</v>
      </c>
      <c r="D34" s="3" t="n">
        <v>120349</v>
      </c>
      <c r="E34" s="4" t="n">
        <f aca="false">($H$5*D34)/$H$4</f>
        <v>2507.27083333333</v>
      </c>
    </row>
    <row r="35" customFormat="false" ht="12.8" hidden="false" customHeight="false" outlineLevel="0" collapsed="false">
      <c r="A35" s="0" t="s">
        <v>172</v>
      </c>
      <c r="B35" s="0" t="s">
        <v>173</v>
      </c>
      <c r="C35" s="3" t="n">
        <v>27007</v>
      </c>
      <c r="D35" s="3" t="n">
        <v>26542</v>
      </c>
      <c r="E35" s="4" t="n">
        <f aca="false">($H$5*D35)/$H$4</f>
        <v>552.958333333333</v>
      </c>
    </row>
    <row r="36" customFormat="false" ht="12.8" hidden="false" customHeight="false" outlineLevel="0" collapsed="false">
      <c r="A36" s="0" t="s">
        <v>174</v>
      </c>
      <c r="B36" s="0" t="s">
        <v>175</v>
      </c>
      <c r="C36" s="3" t="n">
        <v>25279</v>
      </c>
      <c r="D36" s="3" t="n">
        <v>24902</v>
      </c>
      <c r="E36" s="4" t="n">
        <f aca="false">($H$5*D36)/$H$4</f>
        <v>518.791666666667</v>
      </c>
    </row>
    <row r="37" customFormat="false" ht="12.8" hidden="false" customHeight="false" outlineLevel="0" collapsed="false">
      <c r="A37" s="0" t="s">
        <v>176</v>
      </c>
      <c r="B37" s="0" t="s">
        <v>177</v>
      </c>
      <c r="C37" s="3" t="n">
        <v>29522</v>
      </c>
      <c r="D37" s="3" t="n">
        <v>29103</v>
      </c>
      <c r="E37" s="4" t="n">
        <f aca="false">($H$5*D37)/$H$4</f>
        <v>606.3125</v>
      </c>
    </row>
    <row r="38" customFormat="false" ht="12.8" hidden="false" customHeight="false" outlineLevel="0" collapsed="false">
      <c r="A38" s="0" t="s">
        <v>178</v>
      </c>
      <c r="B38" s="0" t="s">
        <v>179</v>
      </c>
      <c r="C38" s="3" t="n">
        <v>24024</v>
      </c>
      <c r="D38" s="3" t="n">
        <v>23704</v>
      </c>
      <c r="E38" s="4" t="n">
        <f aca="false">($H$5*D38)/$H$4</f>
        <v>493.833333333333</v>
      </c>
    </row>
    <row r="39" customFormat="false" ht="12.8" hidden="false" customHeight="false" outlineLevel="0" collapsed="false">
      <c r="A39" s="0" t="s">
        <v>180</v>
      </c>
      <c r="B39" s="0" t="s">
        <v>181</v>
      </c>
      <c r="C39" s="3" t="n">
        <v>26595</v>
      </c>
      <c r="D39" s="3" t="n">
        <v>26227</v>
      </c>
      <c r="E39" s="4" t="n">
        <f aca="false">($H$5*D39)/$H$4</f>
        <v>546.395833333333</v>
      </c>
    </row>
    <row r="40" customFormat="false" ht="12.8" hidden="false" customHeight="false" outlineLevel="0" collapsed="false">
      <c r="A40" s="0" t="s">
        <v>182</v>
      </c>
      <c r="B40" s="0" t="s">
        <v>183</v>
      </c>
      <c r="C40" s="3" t="n">
        <v>18700</v>
      </c>
      <c r="D40" s="3" t="n">
        <v>18438</v>
      </c>
      <c r="E40" s="4" t="n">
        <f aca="false">($H$5*D40)/$H$4</f>
        <v>384.125</v>
      </c>
    </row>
    <row r="41" customFormat="false" ht="12.8" hidden="false" customHeight="false" outlineLevel="0" collapsed="false">
      <c r="A41" s="0" t="s">
        <v>184</v>
      </c>
      <c r="B41" s="0" t="s">
        <v>185</v>
      </c>
      <c r="C41" s="3" t="n">
        <v>26286</v>
      </c>
      <c r="D41" s="3" t="n">
        <v>25829</v>
      </c>
      <c r="E41" s="4" t="n">
        <f aca="false">($H$5*D41)/$H$4</f>
        <v>538.104166666667</v>
      </c>
    </row>
    <row r="42" customFormat="false" ht="12.8" hidden="false" customHeight="false" outlineLevel="0" collapsed="false">
      <c r="A42" s="0" t="s">
        <v>186</v>
      </c>
      <c r="B42" s="0" t="s">
        <v>187</v>
      </c>
      <c r="C42" s="3" t="n">
        <v>30365</v>
      </c>
      <c r="D42" s="3" t="n">
        <v>29757</v>
      </c>
      <c r="E42" s="4" t="n">
        <f aca="false">($H$5*D42)/$H$4</f>
        <v>619.9375</v>
      </c>
    </row>
    <row r="43" customFormat="false" ht="12.8" hidden="false" customHeight="false" outlineLevel="0" collapsed="false">
      <c r="A43" s="0" t="s">
        <v>188</v>
      </c>
      <c r="B43" s="0" t="s">
        <v>189</v>
      </c>
      <c r="C43" s="3" t="n">
        <v>140157</v>
      </c>
      <c r="D43" s="3" t="n">
        <v>138222</v>
      </c>
      <c r="E43" s="4" t="n">
        <f aca="false">($H$5*D43)/$H$4</f>
        <v>2879.625</v>
      </c>
    </row>
    <row r="44" customFormat="false" ht="12.8" hidden="false" customHeight="false" outlineLevel="0" collapsed="false">
      <c r="A44" s="0" t="s">
        <v>190</v>
      </c>
      <c r="B44" s="0" t="s">
        <v>191</v>
      </c>
      <c r="C44" s="3" t="n">
        <v>141164</v>
      </c>
      <c r="D44" s="3" t="n">
        <v>139074</v>
      </c>
      <c r="E44" s="4" t="n">
        <f aca="false">($H$5*D44)/$H$4</f>
        <v>2897.375</v>
      </c>
    </row>
    <row r="45" customFormat="false" ht="12.8" hidden="false" customHeight="false" outlineLevel="0" collapsed="false">
      <c r="A45" s="0" t="s">
        <v>192</v>
      </c>
      <c r="B45" s="0" t="s">
        <v>193</v>
      </c>
      <c r="C45" s="3" t="n">
        <v>154583</v>
      </c>
      <c r="D45" s="3" t="n">
        <v>152233</v>
      </c>
      <c r="E45" s="4" t="n">
        <f aca="false">($H$5*D45)/$H$4</f>
        <v>3171.52083333333</v>
      </c>
    </row>
    <row r="46" customFormat="false" ht="12.8" hidden="false" customHeight="false" outlineLevel="0" collapsed="false">
      <c r="A46" s="0" t="s">
        <v>194</v>
      </c>
      <c r="B46" s="0" t="s">
        <v>195</v>
      </c>
      <c r="C46" s="3" t="n">
        <v>141020</v>
      </c>
      <c r="D46" s="3" t="n">
        <v>138933</v>
      </c>
      <c r="E46" s="4" t="n">
        <f aca="false">($H$5*D46)/$H$4</f>
        <v>2894.4375</v>
      </c>
    </row>
    <row r="47" customFormat="false" ht="12.8" hidden="false" customHeight="false" outlineLevel="0" collapsed="false">
      <c r="A47" s="0" t="s">
        <v>196</v>
      </c>
      <c r="B47" s="0" t="s">
        <v>197</v>
      </c>
      <c r="C47" s="3" t="n">
        <v>159796</v>
      </c>
      <c r="D47" s="3" t="n">
        <v>157058</v>
      </c>
      <c r="E47" s="4" t="n">
        <f aca="false">($H$5*D47)/$H$4</f>
        <v>3272.04166666667</v>
      </c>
    </row>
    <row r="48" customFormat="false" ht="12.8" hidden="false" customHeight="false" outlineLevel="0" collapsed="false">
      <c r="A48" s="0" t="s">
        <v>198</v>
      </c>
      <c r="B48" s="0" t="s">
        <v>199</v>
      </c>
      <c r="C48" s="3" t="n">
        <v>46691</v>
      </c>
      <c r="D48" s="3" t="n">
        <v>46040</v>
      </c>
      <c r="E48" s="4" t="n">
        <f aca="false">($H$5*D48)/$H$4</f>
        <v>959.166666666667</v>
      </c>
    </row>
    <row r="49" customFormat="false" ht="12.8" hidden="false" customHeight="false" outlineLevel="0" collapsed="false">
      <c r="A49" s="0" t="s">
        <v>200</v>
      </c>
      <c r="B49" s="0" t="s">
        <v>201</v>
      </c>
      <c r="C49" s="3" t="n">
        <v>80913</v>
      </c>
      <c r="D49" s="3" t="n">
        <v>79605</v>
      </c>
      <c r="E49" s="4" t="n">
        <f aca="false">($H$5*D49)/$H$4</f>
        <v>1658.4375</v>
      </c>
    </row>
    <row r="50" customFormat="false" ht="12.8" hidden="false" customHeight="false" outlineLevel="0" collapsed="false">
      <c r="A50" s="0" t="s">
        <v>202</v>
      </c>
      <c r="B50" s="0" t="s">
        <v>203</v>
      </c>
      <c r="C50" s="3" t="n">
        <v>102952</v>
      </c>
      <c r="D50" s="3" t="n">
        <v>101026</v>
      </c>
      <c r="E50" s="4" t="n">
        <f aca="false">($H$5*D50)/$H$4</f>
        <v>2104.70833333333</v>
      </c>
    </row>
    <row r="51" customFormat="false" ht="12.8" hidden="false" customHeight="false" outlineLevel="0" collapsed="false">
      <c r="A51" s="0" t="s">
        <v>204</v>
      </c>
      <c r="B51" s="0" t="s">
        <v>205</v>
      </c>
      <c r="C51" s="3" t="n">
        <v>155005</v>
      </c>
      <c r="D51" s="3" t="n">
        <v>152879</v>
      </c>
      <c r="E51" s="4" t="n">
        <f aca="false">($H$5*D51)/$H$4</f>
        <v>3184.97916666667</v>
      </c>
    </row>
    <row r="52" customFormat="false" ht="12.8" hidden="false" customHeight="false" outlineLevel="0" collapsed="false">
      <c r="A52" s="0" t="s">
        <v>206</v>
      </c>
      <c r="B52" s="0" t="s">
        <v>207</v>
      </c>
      <c r="C52" s="3" t="n">
        <v>176450</v>
      </c>
      <c r="D52" s="3" t="n">
        <v>173347</v>
      </c>
      <c r="E52" s="4" t="n">
        <f aca="false">($H$5*D52)/$H$4</f>
        <v>3611.39583333333</v>
      </c>
    </row>
    <row r="53" customFormat="false" ht="12.8" hidden="false" customHeight="false" outlineLevel="0" collapsed="false">
      <c r="A53" s="0" t="s">
        <v>208</v>
      </c>
      <c r="B53" s="0" t="s">
        <v>209</v>
      </c>
      <c r="C53" s="3" t="n">
        <v>157651</v>
      </c>
      <c r="D53" s="3" t="n">
        <v>153255</v>
      </c>
      <c r="E53" s="4" t="n">
        <f aca="false">($H$5*D53)/$H$4</f>
        <v>3192.8125</v>
      </c>
    </row>
    <row r="54" customFormat="false" ht="12.8" hidden="false" customHeight="false" outlineLevel="0" collapsed="false">
      <c r="A54" s="0" t="s">
        <v>210</v>
      </c>
      <c r="B54" s="0" t="s">
        <v>211</v>
      </c>
      <c r="C54" s="3" t="n">
        <v>166869</v>
      </c>
      <c r="D54" s="3" t="n">
        <v>164310</v>
      </c>
      <c r="E54" s="4" t="n">
        <f aca="false">($H$5*D54)/$H$4</f>
        <v>3423.125</v>
      </c>
    </row>
    <row r="55" customFormat="false" ht="12.8" hidden="false" customHeight="false" outlineLevel="0" collapsed="false">
      <c r="A55" s="0" t="s">
        <v>212</v>
      </c>
      <c r="B55" s="0" t="s">
        <v>213</v>
      </c>
      <c r="C55" s="3" t="n">
        <v>178807</v>
      </c>
      <c r="D55" s="3" t="n">
        <v>176380</v>
      </c>
      <c r="E55" s="4" t="n">
        <f aca="false">($H$5*D55)/$H$4</f>
        <v>3674.58333333333</v>
      </c>
    </row>
    <row r="56" customFormat="false" ht="12.8" hidden="false" customHeight="false" outlineLevel="0" collapsed="false">
      <c r="A56" s="0" t="s">
        <v>214</v>
      </c>
      <c r="B56" s="0" t="s">
        <v>215</v>
      </c>
      <c r="C56" s="3" t="n">
        <v>147766</v>
      </c>
      <c r="D56" s="3" t="n">
        <v>145701</v>
      </c>
      <c r="E56" s="4" t="n">
        <f aca="false">($H$5*D56)/$H$4</f>
        <v>3035.4375</v>
      </c>
    </row>
    <row r="57" customFormat="false" ht="12.8" hidden="false" customHeight="false" outlineLevel="0" collapsed="false">
      <c r="A57" s="0" t="s">
        <v>216</v>
      </c>
      <c r="B57" s="0" t="s">
        <v>217</v>
      </c>
      <c r="C57" s="3" t="n">
        <v>64897</v>
      </c>
      <c r="D57" s="3" t="n">
        <v>63775</v>
      </c>
      <c r="E57" s="4" t="n">
        <f aca="false">($H$5*D57)/$H$4</f>
        <v>1328.64583333333</v>
      </c>
    </row>
    <row r="58" customFormat="false" ht="12.8" hidden="false" customHeight="false" outlineLevel="0" collapsed="false">
      <c r="A58" s="0" t="s">
        <v>218</v>
      </c>
      <c r="B58" s="0" t="s">
        <v>219</v>
      </c>
      <c r="C58" s="3" t="n">
        <v>99302</v>
      </c>
      <c r="D58" s="3" t="n">
        <v>97824</v>
      </c>
      <c r="E58" s="4" t="n">
        <f aca="false">($H$5*D58)/$H$4</f>
        <v>2038</v>
      </c>
    </row>
    <row r="59" customFormat="false" ht="12.8" hidden="false" customHeight="false" outlineLevel="0" collapsed="false">
      <c r="A59" s="0" t="s">
        <v>220</v>
      </c>
      <c r="B59" s="0" t="s">
        <v>221</v>
      </c>
      <c r="C59" s="3" t="n">
        <v>156684</v>
      </c>
      <c r="D59" s="3" t="n">
        <v>154436</v>
      </c>
      <c r="E59" s="4" t="n">
        <f aca="false">($H$5*D59)/$H$4</f>
        <v>3217.41666666667</v>
      </c>
    </row>
    <row r="60" customFormat="false" ht="12.8" hidden="false" customHeight="false" outlineLevel="0" collapsed="false">
      <c r="A60" s="0" t="s">
        <v>222</v>
      </c>
      <c r="B60" s="0" t="s">
        <v>223</v>
      </c>
      <c r="C60" s="3" t="n">
        <v>134176</v>
      </c>
      <c r="D60" s="3" t="n">
        <v>132016</v>
      </c>
      <c r="E60" s="4" t="n">
        <f aca="false">($H$5*D60)/$H$4</f>
        <v>2750.33333333333</v>
      </c>
    </row>
    <row r="61" customFormat="false" ht="12.8" hidden="false" customHeight="false" outlineLevel="0" collapsed="false">
      <c r="A61" s="0" t="s">
        <v>224</v>
      </c>
      <c r="B61" s="0" t="s">
        <v>225</v>
      </c>
      <c r="C61" s="3" t="n">
        <v>136851</v>
      </c>
      <c r="D61" s="3" t="n">
        <v>134904</v>
      </c>
      <c r="E61" s="4" t="n">
        <f aca="false">($H$5*D61)/$H$4</f>
        <v>2810.5</v>
      </c>
    </row>
    <row r="62" customFormat="false" ht="12.8" hidden="false" customHeight="false" outlineLevel="0" collapsed="false">
      <c r="A62" s="0" t="s">
        <v>226</v>
      </c>
      <c r="B62" s="0" t="s">
        <v>227</v>
      </c>
      <c r="C62" s="3" t="n">
        <v>150458</v>
      </c>
      <c r="D62" s="3" t="n">
        <v>147967</v>
      </c>
      <c r="E62" s="4" t="n">
        <f aca="false">($H$5*D62)/$H$4</f>
        <v>3082.64583333333</v>
      </c>
    </row>
    <row r="63" customFormat="false" ht="12.8" hidden="false" customHeight="false" outlineLevel="0" collapsed="false">
      <c r="A63" s="0" t="s">
        <v>228</v>
      </c>
      <c r="B63" s="0" t="s">
        <v>229</v>
      </c>
      <c r="C63" s="3" t="n">
        <v>133849</v>
      </c>
      <c r="D63" s="3" t="n">
        <v>131870</v>
      </c>
      <c r="E63" s="4" t="n">
        <f aca="false">($H$5*D63)/$H$4</f>
        <v>2747.29166666667</v>
      </c>
    </row>
    <row r="64" customFormat="false" ht="12.8" hidden="false" customHeight="false" outlineLevel="0" collapsed="false">
      <c r="A64" s="0" t="s">
        <v>230</v>
      </c>
      <c r="B64" s="0" t="s">
        <v>231</v>
      </c>
      <c r="C64" s="3" t="n">
        <v>209057</v>
      </c>
      <c r="D64" s="3" t="n">
        <v>206079</v>
      </c>
      <c r="E64" s="4" t="n">
        <f aca="false">($H$5*D64)/$H$4</f>
        <v>4293.3125</v>
      </c>
    </row>
    <row r="65" customFormat="false" ht="12.8" hidden="false" customHeight="false" outlineLevel="0" collapsed="false">
      <c r="A65" s="0" t="s">
        <v>232</v>
      </c>
      <c r="B65" s="0" t="s">
        <v>233</v>
      </c>
      <c r="C65" s="3" t="n">
        <v>154246</v>
      </c>
      <c r="D65" s="3" t="n">
        <v>151225</v>
      </c>
      <c r="E65" s="4" t="n">
        <f aca="false">($H$5*D65)/$H$4</f>
        <v>3150.52083333333</v>
      </c>
    </row>
    <row r="66" customFormat="false" ht="12.8" hidden="false" customHeight="false" outlineLevel="0" collapsed="false">
      <c r="A66" s="0" t="s">
        <v>234</v>
      </c>
      <c r="B66" s="0" t="s">
        <v>235</v>
      </c>
      <c r="C66" s="3" t="n">
        <v>143947</v>
      </c>
      <c r="D66" s="3" t="n">
        <v>141757</v>
      </c>
      <c r="E66" s="4" t="n">
        <f aca="false">($H$5*D66)/$H$4</f>
        <v>2953.27083333333</v>
      </c>
    </row>
    <row r="67" customFormat="false" ht="12.8" hidden="false" customHeight="false" outlineLevel="0" collapsed="false">
      <c r="A67" s="0" t="s">
        <v>236</v>
      </c>
      <c r="B67" s="0" t="s">
        <v>237</v>
      </c>
      <c r="C67" s="3" t="n">
        <v>129032</v>
      </c>
      <c r="D67" s="3" t="n">
        <v>126976</v>
      </c>
      <c r="E67" s="4" t="n">
        <f aca="false">($H$5*D67)/$H$4</f>
        <v>2645.33333333333</v>
      </c>
    </row>
    <row r="68" customFormat="false" ht="12.8" hidden="false" customHeight="false" outlineLevel="0" collapsed="false">
      <c r="A68" s="0" t="s">
        <v>238</v>
      </c>
      <c r="B68" s="0" t="s">
        <v>239</v>
      </c>
      <c r="C68" s="3" t="n">
        <v>143029</v>
      </c>
      <c r="D68" s="3" t="n">
        <v>140926</v>
      </c>
      <c r="E68" s="4" t="n">
        <f aca="false">($H$5*D68)/$H$4</f>
        <v>2935.95833333333</v>
      </c>
    </row>
    <row r="69" customFormat="false" ht="12.8" hidden="false" customHeight="false" outlineLevel="0" collapsed="false">
      <c r="A69" s="0" t="s">
        <v>240</v>
      </c>
      <c r="B69" s="0" t="s">
        <v>241</v>
      </c>
      <c r="C69" s="3" t="n">
        <v>150880</v>
      </c>
      <c r="D69" s="3" t="n">
        <v>148247</v>
      </c>
      <c r="E69" s="4" t="n">
        <f aca="false">($H$5*D69)/$H$4</f>
        <v>3088.47916666667</v>
      </c>
    </row>
    <row r="70" customFormat="false" ht="12.8" hidden="false" customHeight="false" outlineLevel="0" collapsed="false">
      <c r="A70" s="0" t="s">
        <v>242</v>
      </c>
      <c r="B70" s="0" t="s">
        <v>243</v>
      </c>
      <c r="C70" s="3" t="n">
        <v>146809</v>
      </c>
      <c r="D70" s="3" t="n">
        <v>144627</v>
      </c>
      <c r="E70" s="4" t="n">
        <f aca="false">($H$5*D70)/$H$4</f>
        <v>3013.0625</v>
      </c>
    </row>
    <row r="71" customFormat="false" ht="12.8" hidden="false" customHeight="false" outlineLevel="0" collapsed="false">
      <c r="A71" s="0" t="s">
        <v>244</v>
      </c>
      <c r="B71" s="0" t="s">
        <v>245</v>
      </c>
      <c r="C71" s="3" t="n">
        <v>91887</v>
      </c>
      <c r="D71" s="3" t="n">
        <v>90257</v>
      </c>
      <c r="E71" s="4" t="n">
        <f aca="false">($H$5*D71)/$H$4</f>
        <v>1880.35416666667</v>
      </c>
    </row>
    <row r="72" customFormat="false" ht="12.8" hidden="false" customHeight="false" outlineLevel="0" collapsed="false">
      <c r="A72" s="0" t="s">
        <v>246</v>
      </c>
      <c r="B72" s="0" t="s">
        <v>247</v>
      </c>
      <c r="C72" s="3" t="n">
        <v>46734</v>
      </c>
      <c r="D72" s="3" t="n">
        <v>45808</v>
      </c>
      <c r="E72" s="4" t="n">
        <f aca="false">($H$5*D72)/$H$4</f>
        <v>954.333333333333</v>
      </c>
    </row>
    <row r="73" customFormat="false" ht="12.8" hidden="false" customHeight="false" outlineLevel="0" collapsed="false">
      <c r="A73" s="0" t="s">
        <v>248</v>
      </c>
      <c r="B73" s="0" t="s">
        <v>249</v>
      </c>
      <c r="C73" s="3" t="n">
        <v>164576</v>
      </c>
      <c r="D73" s="3" t="n">
        <v>161845</v>
      </c>
      <c r="E73" s="4" t="n">
        <f aca="false">($H$5*D73)/$H$4</f>
        <v>3371.77083333333</v>
      </c>
    </row>
    <row r="74" customFormat="false" ht="12.8" hidden="false" customHeight="false" outlineLevel="0" collapsed="false">
      <c r="A74" s="0" t="s">
        <v>250</v>
      </c>
      <c r="B74" s="0" t="s">
        <v>251</v>
      </c>
      <c r="C74" s="3" t="n">
        <v>123242</v>
      </c>
      <c r="D74" s="3" t="n">
        <v>121191</v>
      </c>
      <c r="E74" s="4" t="n">
        <f aca="false">($H$5*D74)/$H$4</f>
        <v>2524.8125</v>
      </c>
    </row>
    <row r="75" customFormat="false" ht="12.8" hidden="false" customHeight="false" outlineLevel="0" collapsed="false">
      <c r="A75" s="0" t="s">
        <v>252</v>
      </c>
      <c r="B75" s="0" t="s">
        <v>253</v>
      </c>
      <c r="C75" s="3" t="n">
        <v>112305</v>
      </c>
      <c r="D75" s="3" t="n">
        <v>110813</v>
      </c>
      <c r="E75" s="4" t="n">
        <f aca="false">($H$5*D75)/$H$4</f>
        <v>2308.60416666667</v>
      </c>
    </row>
    <row r="76" customFormat="false" ht="12.8" hidden="false" customHeight="false" outlineLevel="0" collapsed="false">
      <c r="A76" s="0" t="s">
        <v>254</v>
      </c>
      <c r="B76" s="0" t="s">
        <v>255</v>
      </c>
      <c r="C76" s="3" t="n">
        <v>155586</v>
      </c>
      <c r="D76" s="3" t="n">
        <v>153229</v>
      </c>
      <c r="E76" s="4" t="n">
        <f aca="false">($H$5*D76)/$H$4</f>
        <v>3192.27083333333</v>
      </c>
    </row>
    <row r="77" customFormat="false" ht="12.8" hidden="false" customHeight="false" outlineLevel="0" collapsed="false">
      <c r="A77" s="0" t="s">
        <v>256</v>
      </c>
      <c r="B77" s="0" t="s">
        <v>257</v>
      </c>
      <c r="C77" s="3" t="n">
        <v>188850</v>
      </c>
      <c r="D77" s="3" t="n">
        <v>186182</v>
      </c>
      <c r="E77" s="4" t="n">
        <f aca="false">($H$5*D77)/$H$4</f>
        <v>3878.79166666667</v>
      </c>
    </row>
    <row r="78" customFormat="false" ht="12.8" hidden="false" customHeight="false" outlineLevel="0" collapsed="false">
      <c r="A78" s="0" t="s">
        <v>258</v>
      </c>
      <c r="B78" s="0" t="s">
        <v>259</v>
      </c>
      <c r="C78" s="3" t="n">
        <v>135954</v>
      </c>
      <c r="D78" s="3" t="n">
        <v>134056</v>
      </c>
      <c r="E78" s="4" t="n">
        <f aca="false">($H$5*D78)/$H$4</f>
        <v>2792.83333333333</v>
      </c>
    </row>
    <row r="79" customFormat="false" ht="12.8" hidden="false" customHeight="false" outlineLevel="0" collapsed="false">
      <c r="A79" s="0" t="s">
        <v>260</v>
      </c>
      <c r="B79" s="0" t="s">
        <v>261</v>
      </c>
      <c r="C79" s="3" t="n">
        <v>144262</v>
      </c>
      <c r="D79" s="3" t="n">
        <v>141838</v>
      </c>
      <c r="E79" s="4" t="n">
        <f aca="false">($H$5*D79)/$H$4</f>
        <v>2954.95833333333</v>
      </c>
    </row>
    <row r="80" customFormat="false" ht="12.8" hidden="false" customHeight="false" outlineLevel="0" collapsed="false">
      <c r="A80" s="0" t="s">
        <v>262</v>
      </c>
      <c r="B80" s="0" t="s">
        <v>263</v>
      </c>
      <c r="C80" s="3" t="n">
        <v>145295</v>
      </c>
      <c r="D80" s="3" t="n">
        <v>143142</v>
      </c>
      <c r="E80" s="4" t="n">
        <f aca="false">($H$5*D80)/$H$4</f>
        <v>2982.125</v>
      </c>
    </row>
    <row r="81" customFormat="false" ht="12.8" hidden="false" customHeight="false" outlineLevel="0" collapsed="false">
      <c r="A81" s="0" t="s">
        <v>264</v>
      </c>
      <c r="B81" s="0" t="s">
        <v>265</v>
      </c>
      <c r="C81" s="3" t="n">
        <v>170353</v>
      </c>
      <c r="D81" s="3" t="n">
        <v>167382</v>
      </c>
      <c r="E81" s="4" t="n">
        <f aca="false">($H$5*D81)/$H$4</f>
        <v>3487.125</v>
      </c>
    </row>
    <row r="82" customFormat="false" ht="12.8" hidden="false" customHeight="false" outlineLevel="0" collapsed="false">
      <c r="A82" s="0" t="s">
        <v>266</v>
      </c>
      <c r="B82" s="0" t="s">
        <v>267</v>
      </c>
      <c r="C82" s="3" t="n">
        <v>162769</v>
      </c>
      <c r="D82" s="3" t="n">
        <v>160059</v>
      </c>
      <c r="E82" s="4" t="n">
        <f aca="false">($H$5*D82)/$H$4</f>
        <v>3334.5625</v>
      </c>
    </row>
    <row r="83" customFormat="false" ht="12.8" hidden="false" customHeight="false" outlineLevel="0" collapsed="false">
      <c r="A83" s="0" t="s">
        <v>268</v>
      </c>
      <c r="B83" s="0" t="s">
        <v>269</v>
      </c>
      <c r="C83" s="3" t="n">
        <v>167761</v>
      </c>
      <c r="D83" s="3" t="n">
        <v>165042</v>
      </c>
      <c r="E83" s="4" t="n">
        <f aca="false">($H$5*D83)/$H$4</f>
        <v>3438.375</v>
      </c>
    </row>
    <row r="84" customFormat="false" ht="12.8" hidden="false" customHeight="false" outlineLevel="0" collapsed="false">
      <c r="A84" s="0" t="s">
        <v>270</v>
      </c>
      <c r="B84" s="0" t="s">
        <v>271</v>
      </c>
      <c r="C84" s="3" t="n">
        <v>159220</v>
      </c>
      <c r="D84" s="3" t="n">
        <v>156819</v>
      </c>
      <c r="E84" s="4" t="n">
        <f aca="false">($H$5*D84)/$H$4</f>
        <v>3267.0625</v>
      </c>
    </row>
    <row r="85" customFormat="false" ht="12.8" hidden="false" customHeight="false" outlineLevel="0" collapsed="false">
      <c r="A85" s="0" t="s">
        <v>272</v>
      </c>
      <c r="B85" s="0" t="s">
        <v>273</v>
      </c>
      <c r="C85" s="3" t="n">
        <v>178897</v>
      </c>
      <c r="D85" s="3" t="n">
        <v>176244</v>
      </c>
      <c r="E85" s="4" t="n">
        <f aca="false">($H$5*D85)/$H$4</f>
        <v>3671.75</v>
      </c>
    </row>
    <row r="86" customFormat="false" ht="12.8" hidden="false" customHeight="false" outlineLevel="0" collapsed="false">
      <c r="A86" s="0" t="s">
        <v>274</v>
      </c>
      <c r="B86" s="0" t="s">
        <v>275</v>
      </c>
      <c r="C86" s="3" t="n">
        <v>164003</v>
      </c>
      <c r="D86" s="3" t="n">
        <v>161574</v>
      </c>
      <c r="E86" s="4" t="n">
        <f aca="false">($H$5*D86)/$H$4</f>
        <v>3366.125</v>
      </c>
    </row>
    <row r="87" customFormat="false" ht="12.8" hidden="false" customHeight="false" outlineLevel="0" collapsed="false">
      <c r="A87" s="0" t="s">
        <v>276</v>
      </c>
      <c r="B87" s="0" t="s">
        <v>277</v>
      </c>
      <c r="C87" s="3" t="n">
        <v>142869</v>
      </c>
      <c r="D87" s="3" t="n">
        <v>139789</v>
      </c>
      <c r="E87" s="4" t="n">
        <f aca="false">($H$5*D87)/$H$4</f>
        <v>2912.27083333333</v>
      </c>
    </row>
    <row r="88" customFormat="false" ht="12.8" hidden="false" customHeight="false" outlineLevel="0" collapsed="false">
      <c r="A88" s="0" t="s">
        <v>278</v>
      </c>
      <c r="B88" s="0" t="s">
        <v>279</v>
      </c>
      <c r="C88" s="3" t="n">
        <v>66621</v>
      </c>
      <c r="D88" s="3" t="n">
        <v>65439</v>
      </c>
      <c r="E88" s="4" t="n">
        <f aca="false">($H$5*D88)/$H$4</f>
        <v>1363.3125</v>
      </c>
    </row>
    <row r="89" customFormat="false" ht="12.8" hidden="false" customHeight="false" outlineLevel="0" collapsed="false">
      <c r="A89" s="0" t="s">
        <v>280</v>
      </c>
      <c r="B89" s="0" t="s">
        <v>281</v>
      </c>
      <c r="C89" s="3" t="n">
        <v>115120</v>
      </c>
      <c r="D89" s="3" t="n">
        <v>112999</v>
      </c>
      <c r="E89" s="4" t="n">
        <f aca="false">($H$5*D89)/$H$4</f>
        <v>2354.14583333333</v>
      </c>
    </row>
    <row r="90" customFormat="false" ht="12.8" hidden="false" customHeight="false" outlineLevel="0" collapsed="false">
      <c r="A90" s="0" t="s">
        <v>282</v>
      </c>
      <c r="B90" s="0" t="s">
        <v>283</v>
      </c>
      <c r="C90" s="3" t="n">
        <v>5704</v>
      </c>
      <c r="D90" s="3" t="n">
        <v>5689</v>
      </c>
      <c r="E90" s="4" t="n">
        <f aca="false">($H$5*D90)/$H$4</f>
        <v>118.520833333333</v>
      </c>
    </row>
    <row r="91" customFormat="false" ht="12.8" hidden="false" customHeight="false" outlineLevel="0" collapsed="false">
      <c r="A91" s="0" t="s">
        <v>284</v>
      </c>
      <c r="B91" s="0" t="s">
        <v>285</v>
      </c>
      <c r="C91" s="3" t="n">
        <v>111220</v>
      </c>
      <c r="D91" s="3" t="n">
        <v>109644</v>
      </c>
      <c r="E91" s="4" t="n">
        <f aca="false">($H$5*D91)/$H$4</f>
        <v>2284.25</v>
      </c>
    </row>
    <row r="92" customFormat="false" ht="12.8" hidden="false" customHeight="false" outlineLevel="0" collapsed="false">
      <c r="A92" s="0" t="s">
        <v>286</v>
      </c>
      <c r="B92" s="0" t="s">
        <v>287</v>
      </c>
      <c r="C92" s="3" t="n">
        <v>108571</v>
      </c>
      <c r="D92" s="3" t="n">
        <v>106871</v>
      </c>
      <c r="E92" s="4" t="n">
        <f aca="false">($H$5*D92)/$H$4</f>
        <v>2226.47916666667</v>
      </c>
    </row>
    <row r="93" customFormat="false" ht="12.8" hidden="false" customHeight="false" outlineLevel="0" collapsed="false">
      <c r="A93" s="0" t="s">
        <v>288</v>
      </c>
      <c r="B93" s="0" t="s">
        <v>289</v>
      </c>
      <c r="C93" s="3" t="n">
        <v>154005</v>
      </c>
      <c r="D93" s="3" t="n">
        <v>151895</v>
      </c>
      <c r="E93" s="4" t="n">
        <f aca="false">($H$5*D93)/$H$4</f>
        <v>3164.47916666667</v>
      </c>
    </row>
    <row r="94" customFormat="false" ht="12.8" hidden="false" customHeight="false" outlineLevel="0" collapsed="false">
      <c r="A94" s="0" t="s">
        <v>290</v>
      </c>
      <c r="B94" s="0" t="s">
        <v>291</v>
      </c>
      <c r="C94" s="3" t="n">
        <v>157162</v>
      </c>
      <c r="D94" s="3" t="n">
        <v>154981</v>
      </c>
      <c r="E94" s="4" t="n">
        <f aca="false">($H$5*D94)/$H$4</f>
        <v>3228.77083333333</v>
      </c>
    </row>
    <row r="95" customFormat="false" ht="12.8" hidden="false" customHeight="false" outlineLevel="0" collapsed="false">
      <c r="A95" s="0" t="s">
        <v>292</v>
      </c>
      <c r="B95" s="0" t="s">
        <v>293</v>
      </c>
      <c r="C95" s="3" t="n">
        <v>142048</v>
      </c>
      <c r="D95" s="3" t="n">
        <v>139593</v>
      </c>
      <c r="E95" s="4" t="n">
        <f aca="false">($H$5*D95)/$H$4</f>
        <v>2908.1875</v>
      </c>
    </row>
    <row r="96" customFormat="false" ht="12.8" hidden="false" customHeight="false" outlineLevel="0" collapsed="false">
      <c r="A96" s="0" t="s">
        <v>294</v>
      </c>
      <c r="B96" s="0" t="s">
        <v>295</v>
      </c>
      <c r="C96" s="3" t="n">
        <v>118074</v>
      </c>
      <c r="D96" s="3" t="n">
        <v>116342</v>
      </c>
      <c r="E96" s="4" t="n">
        <f aca="false">($H$5*D96)/$H$4</f>
        <v>2423.79166666667</v>
      </c>
    </row>
    <row r="97" customFormat="false" ht="12.8" hidden="false" customHeight="false" outlineLevel="0" collapsed="false">
      <c r="A97" s="0" t="s">
        <v>296</v>
      </c>
      <c r="B97" s="0" t="s">
        <v>297</v>
      </c>
      <c r="C97" s="3" t="n">
        <v>46132</v>
      </c>
      <c r="D97" s="3" t="n">
        <v>45426</v>
      </c>
      <c r="E97" s="4" t="n">
        <f aca="false">($H$5*D97)/$H$4</f>
        <v>946.375</v>
      </c>
    </row>
    <row r="98" customFormat="false" ht="12.8" hidden="false" customHeight="false" outlineLevel="0" collapsed="false">
      <c r="A98" s="0" t="s">
        <v>298</v>
      </c>
      <c r="B98" s="0" t="s">
        <v>299</v>
      </c>
      <c r="C98" s="3" t="n">
        <v>114482</v>
      </c>
      <c r="D98" s="3" t="n">
        <v>112760</v>
      </c>
      <c r="E98" s="4" t="n">
        <f aca="false">($H$5*D98)/$H$4</f>
        <v>2349.16666666667</v>
      </c>
    </row>
    <row r="99" customFormat="false" ht="12.8" hidden="false" customHeight="false" outlineLevel="0" collapsed="false">
      <c r="A99" s="0" t="s">
        <v>300</v>
      </c>
      <c r="B99" s="0" t="s">
        <v>301</v>
      </c>
      <c r="C99" s="3" t="n">
        <v>140284</v>
      </c>
      <c r="D99" s="3" t="n">
        <v>137992</v>
      </c>
      <c r="E99" s="4" t="n">
        <f aca="false">($H$5*D99)/$H$4</f>
        <v>2874.83333333333</v>
      </c>
    </row>
    <row r="100" customFormat="false" ht="12.8" hidden="false" customHeight="false" outlineLevel="0" collapsed="false">
      <c r="A100" s="0" t="s">
        <v>302</v>
      </c>
      <c r="B100" s="0" t="s">
        <v>303</v>
      </c>
      <c r="C100" s="3" t="n">
        <v>125851</v>
      </c>
      <c r="D100" s="3" t="n">
        <v>123846</v>
      </c>
      <c r="E100" s="4" t="n">
        <f aca="false">($H$5*D100)/$H$4</f>
        <v>2580.125</v>
      </c>
    </row>
    <row r="101" customFormat="false" ht="12.8" hidden="false" customHeight="false" outlineLevel="0" collapsed="false">
      <c r="A101" s="0" t="s">
        <v>304</v>
      </c>
      <c r="B101" s="0" t="s">
        <v>305</v>
      </c>
      <c r="C101" s="3" t="n">
        <v>145482</v>
      </c>
      <c r="D101" s="3" t="n">
        <v>143031</v>
      </c>
      <c r="E101" s="4" t="n">
        <f aca="false">($H$5*D101)/$H$4</f>
        <v>2979.8125</v>
      </c>
    </row>
    <row r="102" customFormat="false" ht="12.8" hidden="false" customHeight="false" outlineLevel="0" collapsed="false">
      <c r="A102" s="0" t="s">
        <v>306</v>
      </c>
      <c r="B102" s="0" t="s">
        <v>307</v>
      </c>
      <c r="C102" s="3" t="n">
        <v>136337</v>
      </c>
      <c r="D102" s="3" t="n">
        <v>134019</v>
      </c>
      <c r="E102" s="4" t="n">
        <f aca="false">($H$5*D102)/$H$4</f>
        <v>2792.0625</v>
      </c>
    </row>
    <row r="103" customFormat="false" ht="12.8" hidden="false" customHeight="false" outlineLevel="0" collapsed="false">
      <c r="A103" s="0" t="s">
        <v>308</v>
      </c>
      <c r="B103" s="0" t="s">
        <v>309</v>
      </c>
      <c r="C103" s="3" t="n">
        <v>142963</v>
      </c>
      <c r="D103" s="3" t="n">
        <v>140917</v>
      </c>
      <c r="E103" s="4" t="n">
        <f aca="false">($H$5*D103)/$H$4</f>
        <v>2935.77083333333</v>
      </c>
    </row>
    <row r="104" customFormat="false" ht="12.8" hidden="false" customHeight="false" outlineLevel="0" collapsed="false">
      <c r="A104" s="0" t="s">
        <v>310</v>
      </c>
      <c r="B104" s="0" t="s">
        <v>311</v>
      </c>
      <c r="C104" s="3" t="n">
        <v>37626</v>
      </c>
      <c r="D104" s="3" t="n">
        <v>37001</v>
      </c>
      <c r="E104" s="4" t="n">
        <f aca="false">($H$5*D104)/$H$4</f>
        <v>770.854166666667</v>
      </c>
    </row>
    <row r="105" customFormat="false" ht="12.8" hidden="false" customHeight="false" outlineLevel="0" collapsed="false">
      <c r="A105" s="0" t="s">
        <v>312</v>
      </c>
      <c r="B105" s="0" t="s">
        <v>313</v>
      </c>
      <c r="C105" s="3" t="n">
        <v>51161</v>
      </c>
      <c r="D105" s="3" t="n">
        <v>50178</v>
      </c>
      <c r="E105" s="4" t="n">
        <f aca="false">($H$5*D105)/$H$4</f>
        <v>1045.375</v>
      </c>
    </row>
    <row r="106" customFormat="false" ht="12.8" hidden="false" customHeight="false" outlineLevel="0" collapsed="false">
      <c r="A106" s="0" t="s">
        <v>314</v>
      </c>
      <c r="B106" s="0" t="s">
        <v>315</v>
      </c>
      <c r="C106" s="3" t="n">
        <v>89712</v>
      </c>
      <c r="D106" s="3" t="n">
        <v>88289</v>
      </c>
      <c r="E106" s="4" t="n">
        <f aca="false">($H$5*D106)/$H$4</f>
        <v>1839.35416666667</v>
      </c>
    </row>
    <row r="107" customFormat="false" ht="12.8" hidden="false" customHeight="false" outlineLevel="0" collapsed="false">
      <c r="A107" s="0" t="s">
        <v>316</v>
      </c>
      <c r="B107" s="0" t="s">
        <v>317</v>
      </c>
      <c r="C107" s="3" t="n">
        <v>108363</v>
      </c>
      <c r="D107" s="3" t="n">
        <v>106687</v>
      </c>
      <c r="E107" s="4" t="n">
        <f aca="false">($H$5*D107)/$H$4</f>
        <v>2222.64583333333</v>
      </c>
    </row>
    <row r="108" customFormat="false" ht="12.8" hidden="false" customHeight="false" outlineLevel="0" collapsed="false">
      <c r="A108" s="0" t="s">
        <v>318</v>
      </c>
      <c r="B108" s="0" t="s">
        <v>319</v>
      </c>
      <c r="C108" s="3" t="n">
        <v>73724</v>
      </c>
      <c r="D108" s="3" t="n">
        <v>72539</v>
      </c>
      <c r="E108" s="4" t="n">
        <f aca="false">($H$5*D108)/$H$4</f>
        <v>1511.22916666667</v>
      </c>
    </row>
    <row r="109" customFormat="false" ht="12.8" hidden="false" customHeight="false" outlineLevel="0" collapsed="false">
      <c r="A109" s="0" t="s">
        <v>320</v>
      </c>
      <c r="B109" s="0" t="s">
        <v>321</v>
      </c>
      <c r="C109" s="3" t="n">
        <v>116568</v>
      </c>
      <c r="D109" s="3" t="n">
        <v>114574</v>
      </c>
      <c r="E109" s="4" t="n">
        <f aca="false">($H$5*D109)/$H$4</f>
        <v>2386.95833333333</v>
      </c>
    </row>
    <row r="110" customFormat="false" ht="12.8" hidden="false" customHeight="false" outlineLevel="0" collapsed="false">
      <c r="A110" s="0" t="s">
        <v>322</v>
      </c>
      <c r="B110" s="0" t="s">
        <v>323</v>
      </c>
      <c r="C110" s="3" t="n">
        <v>96781</v>
      </c>
      <c r="D110" s="3" t="n">
        <v>95158</v>
      </c>
      <c r="E110" s="4" t="n">
        <f aca="false">($H$5*D110)/$H$4</f>
        <v>1982.45833333333</v>
      </c>
    </row>
    <row r="111" customFormat="false" ht="12.8" hidden="false" customHeight="false" outlineLevel="0" collapsed="false">
      <c r="A111" s="0" t="s">
        <v>324</v>
      </c>
      <c r="B111" s="0" t="s">
        <v>325</v>
      </c>
      <c r="C111" s="3" t="n">
        <v>108285</v>
      </c>
      <c r="D111" s="3" t="n">
        <v>106557</v>
      </c>
      <c r="E111" s="4" t="n">
        <f aca="false">($H$5*D111)/$H$4</f>
        <v>2219.9375</v>
      </c>
    </row>
    <row r="112" customFormat="false" ht="12.8" hidden="false" customHeight="false" outlineLevel="0" collapsed="false">
      <c r="A112" s="0" t="s">
        <v>326</v>
      </c>
      <c r="B112" s="0" t="s">
        <v>327</v>
      </c>
      <c r="C112" s="3" t="n">
        <v>116182</v>
      </c>
      <c r="D112" s="3" t="n">
        <v>113911</v>
      </c>
      <c r="E112" s="4" t="n">
        <f aca="false">($H$5*D112)/$H$4</f>
        <v>2373.14583333333</v>
      </c>
    </row>
    <row r="113" customFormat="false" ht="12.8" hidden="false" customHeight="false" outlineLevel="0" collapsed="false">
      <c r="A113" s="0" t="s">
        <v>328</v>
      </c>
      <c r="B113" s="0" t="s">
        <v>329</v>
      </c>
      <c r="C113" s="3" t="n">
        <v>172093</v>
      </c>
      <c r="D113" s="3" t="n">
        <v>169220</v>
      </c>
      <c r="E113" s="4" t="n">
        <f aca="false">($H$5*D113)/$H$4</f>
        <v>3525.41666666667</v>
      </c>
    </row>
    <row r="114" customFormat="false" ht="12.8" hidden="false" customHeight="false" outlineLevel="0" collapsed="false">
      <c r="A114" s="0" t="s">
        <v>330</v>
      </c>
      <c r="B114" s="0" t="s">
        <v>331</v>
      </c>
      <c r="C114" s="3" t="n">
        <v>117785</v>
      </c>
      <c r="D114" s="3" t="n">
        <v>115467</v>
      </c>
      <c r="E114" s="4" t="n">
        <f aca="false">($H$5*D114)/$H$4</f>
        <v>2405.5625</v>
      </c>
    </row>
    <row r="115" customFormat="false" ht="12.8" hidden="false" customHeight="false" outlineLevel="0" collapsed="false">
      <c r="A115" s="0" t="s">
        <v>332</v>
      </c>
      <c r="B115" s="0" t="s">
        <v>333</v>
      </c>
      <c r="C115" s="3" t="n">
        <v>130498</v>
      </c>
      <c r="D115" s="3" t="n">
        <v>128163</v>
      </c>
      <c r="E115" s="4" t="n">
        <f aca="false">($H$5*D115)/$H$4</f>
        <v>2670.0625</v>
      </c>
    </row>
    <row r="116" customFormat="false" ht="12.8" hidden="false" customHeight="false" outlineLevel="0" collapsed="false">
      <c r="A116" s="0" t="s">
        <v>334</v>
      </c>
      <c r="B116" s="0" t="s">
        <v>335</v>
      </c>
      <c r="C116" s="3" t="n">
        <v>136022</v>
      </c>
      <c r="D116" s="3" t="n">
        <v>133539</v>
      </c>
      <c r="E116" s="4" t="n">
        <f aca="false">($H$5*D116)/$H$4</f>
        <v>2782.0625</v>
      </c>
    </row>
    <row r="117" customFormat="false" ht="12.8" hidden="false" customHeight="false" outlineLevel="0" collapsed="false">
      <c r="A117" s="0" t="s">
        <v>336</v>
      </c>
      <c r="B117" s="0" t="s">
        <v>337</v>
      </c>
      <c r="C117" s="3" t="n">
        <v>133054</v>
      </c>
      <c r="D117" s="3" t="n">
        <v>130024</v>
      </c>
      <c r="E117" s="4" t="n">
        <f aca="false">($H$5*D117)/$H$4</f>
        <v>2708.83333333333</v>
      </c>
    </row>
    <row r="118" customFormat="false" ht="12.8" hidden="false" customHeight="false" outlineLevel="0" collapsed="false">
      <c r="A118" s="0" t="s">
        <v>338</v>
      </c>
      <c r="B118" s="0" t="s">
        <v>339</v>
      </c>
      <c r="C118" s="3" t="n">
        <v>128956</v>
      </c>
      <c r="D118" s="3" t="n">
        <v>125823</v>
      </c>
      <c r="E118" s="4" t="n">
        <f aca="false">($H$5*D118)/$H$4</f>
        <v>2621.3125</v>
      </c>
    </row>
    <row r="119" customFormat="false" ht="12.8" hidden="false" customHeight="false" outlineLevel="0" collapsed="false">
      <c r="A119" s="0" t="s">
        <v>340</v>
      </c>
      <c r="B119" s="0" t="s">
        <v>341</v>
      </c>
      <c r="C119" s="3" t="n">
        <v>168890</v>
      </c>
      <c r="D119" s="3" t="n">
        <v>163426</v>
      </c>
      <c r="E119" s="4" t="n">
        <f aca="false">($H$5*D119)/$H$4</f>
        <v>3404.70833333333</v>
      </c>
    </row>
    <row r="120" customFormat="false" ht="12.8" hidden="false" customHeight="false" outlineLevel="0" collapsed="false">
      <c r="A120" s="0" t="s">
        <v>342</v>
      </c>
      <c r="B120" s="0" t="s">
        <v>343</v>
      </c>
      <c r="C120" s="3" t="n">
        <v>171820</v>
      </c>
      <c r="D120" s="3" t="n">
        <v>168752</v>
      </c>
      <c r="E120" s="4" t="n">
        <f aca="false">($H$5*D120)/$H$4</f>
        <v>3515.66666666667</v>
      </c>
    </row>
    <row r="121" customFormat="false" ht="12.8" hidden="false" customHeight="false" outlineLevel="0" collapsed="false">
      <c r="A121" s="0" t="s">
        <v>344</v>
      </c>
      <c r="B121" s="0" t="s">
        <v>345</v>
      </c>
      <c r="C121" s="3" t="n">
        <v>81510</v>
      </c>
      <c r="D121" s="3" t="n">
        <v>80475</v>
      </c>
      <c r="E121" s="4" t="n">
        <f aca="false">($H$5*D121)/$H$4</f>
        <v>1676.5625</v>
      </c>
    </row>
    <row r="122" customFormat="false" ht="12.8" hidden="false" customHeight="false" outlineLevel="0" collapsed="false">
      <c r="A122" s="0" t="s">
        <v>346</v>
      </c>
      <c r="B122" s="0" t="s">
        <v>347</v>
      </c>
      <c r="C122" s="3" t="n">
        <v>80207</v>
      </c>
      <c r="D122" s="3" t="n">
        <v>78929</v>
      </c>
      <c r="E122" s="4" t="n">
        <f aca="false">($H$5*D122)/$H$4</f>
        <v>1644.35416666667</v>
      </c>
    </row>
    <row r="123" customFormat="false" ht="12.8" hidden="false" customHeight="false" outlineLevel="0" collapsed="false">
      <c r="A123" s="0" t="s">
        <v>348</v>
      </c>
      <c r="B123" s="0" t="s">
        <v>349</v>
      </c>
      <c r="C123" s="3" t="n">
        <v>81481</v>
      </c>
      <c r="D123" s="3" t="n">
        <v>80200</v>
      </c>
      <c r="E123" s="4" t="n">
        <f aca="false">($H$5*D123)/$H$4</f>
        <v>1670.83333333333</v>
      </c>
    </row>
    <row r="124" customFormat="false" ht="12.8" hidden="false" customHeight="false" outlineLevel="0" collapsed="false">
      <c r="A124" s="0" t="s">
        <v>350</v>
      </c>
      <c r="B124" s="0" t="s">
        <v>351</v>
      </c>
      <c r="C124" s="3" t="n">
        <v>54224</v>
      </c>
      <c r="D124" s="3" t="n">
        <v>53491</v>
      </c>
      <c r="E124" s="4" t="n">
        <f aca="false">($H$5*D124)/$H$4</f>
        <v>1114.39583333333</v>
      </c>
    </row>
    <row r="125" customFormat="false" ht="12.8" hidden="false" customHeight="false" outlineLevel="0" collapsed="false">
      <c r="A125" s="0" t="s">
        <v>352</v>
      </c>
      <c r="B125" s="0" t="s">
        <v>353</v>
      </c>
      <c r="C125" s="3" t="n">
        <v>77152</v>
      </c>
      <c r="D125" s="3" t="n">
        <v>76188</v>
      </c>
      <c r="E125" s="4" t="n">
        <f aca="false">($H$5*D125)/$H$4</f>
        <v>1587.25</v>
      </c>
    </row>
    <row r="126" customFormat="false" ht="12.8" hidden="false" customHeight="false" outlineLevel="0" collapsed="false">
      <c r="A126" s="0" t="s">
        <v>354</v>
      </c>
      <c r="B126" s="0" t="s">
        <v>355</v>
      </c>
      <c r="C126" s="3" t="n">
        <v>94617</v>
      </c>
      <c r="D126" s="3" t="n">
        <v>93110</v>
      </c>
      <c r="E126" s="4" t="n">
        <f aca="false">($H$5*D126)/$H$4</f>
        <v>1939.79166666667</v>
      </c>
    </row>
    <row r="127" customFormat="false" ht="12.8" hidden="false" customHeight="false" outlineLevel="0" collapsed="false">
      <c r="A127" s="0" t="s">
        <v>356</v>
      </c>
      <c r="B127" s="0" t="s">
        <v>357</v>
      </c>
      <c r="C127" s="3" t="n">
        <v>56073</v>
      </c>
      <c r="D127" s="3" t="n">
        <v>55053</v>
      </c>
      <c r="E127" s="4" t="n">
        <f aca="false">($H$5*D127)/$H$4</f>
        <v>1146.9375</v>
      </c>
    </row>
    <row r="128" customFormat="false" ht="12.8" hidden="false" customHeight="false" outlineLevel="0" collapsed="false">
      <c r="A128" s="0" t="s">
        <v>358</v>
      </c>
      <c r="B128" s="0" t="s">
        <v>359</v>
      </c>
      <c r="C128" s="3" t="n">
        <v>151756</v>
      </c>
      <c r="D128" s="3" t="n">
        <v>149243</v>
      </c>
      <c r="E128" s="4" t="n">
        <f aca="false">($H$5*D128)/$H$4</f>
        <v>3109.22916666667</v>
      </c>
    </row>
    <row r="129" customFormat="false" ht="12.8" hidden="false" customHeight="false" outlineLevel="0" collapsed="false">
      <c r="A129" s="0" t="s">
        <v>360</v>
      </c>
      <c r="B129" s="0" t="s">
        <v>361</v>
      </c>
      <c r="C129" s="3" t="n">
        <v>106665</v>
      </c>
      <c r="D129" s="3" t="n">
        <v>104286</v>
      </c>
      <c r="E129" s="4" t="n">
        <f aca="false">($H$5*D129)/$H$4</f>
        <v>2172.625</v>
      </c>
    </row>
    <row r="130" customFormat="false" ht="12.8" hidden="false" customHeight="false" outlineLevel="0" collapsed="false">
      <c r="A130" s="0" t="s">
        <v>362</v>
      </c>
      <c r="B130" s="0" t="s">
        <v>363</v>
      </c>
      <c r="C130" s="3" t="n">
        <v>112888</v>
      </c>
      <c r="D130" s="3" t="n">
        <v>111433</v>
      </c>
      <c r="E130" s="4" t="n">
        <f aca="false">($H$5*D130)/$H$4</f>
        <v>2321.52083333333</v>
      </c>
    </row>
    <row r="131" customFormat="false" ht="12.8" hidden="false" customHeight="false" outlineLevel="0" collapsed="false">
      <c r="A131" s="0" t="s">
        <v>364</v>
      </c>
      <c r="B131" s="0" t="s">
        <v>365</v>
      </c>
      <c r="C131" s="3" t="n">
        <v>236</v>
      </c>
      <c r="D131" s="3" t="n">
        <v>231</v>
      </c>
      <c r="E131" s="4" t="n">
        <f aca="false">($H$5*D131)/$H$4</f>
        <v>4.8125</v>
      </c>
    </row>
    <row r="132" customFormat="false" ht="12.8" hidden="false" customHeight="false" outlineLevel="0" collapsed="false">
      <c r="A132" s="0" t="s">
        <v>366</v>
      </c>
      <c r="B132" s="0" t="s">
        <v>367</v>
      </c>
      <c r="C132" s="3" t="n">
        <v>116362</v>
      </c>
      <c r="D132" s="3" t="n">
        <v>114396</v>
      </c>
      <c r="E132" s="4" t="n">
        <f aca="false">($H$5*D132)/$H$4</f>
        <v>2383.25</v>
      </c>
    </row>
    <row r="133" customFormat="false" ht="12.8" hidden="false" customHeight="false" outlineLevel="0" collapsed="false">
      <c r="A133" s="0" t="s">
        <v>368</v>
      </c>
      <c r="B133" s="0" t="s">
        <v>369</v>
      </c>
      <c r="C133" s="3" t="n">
        <v>117407</v>
      </c>
      <c r="D133" s="3" t="n">
        <v>115813</v>
      </c>
      <c r="E133" s="4" t="n">
        <f aca="false">($H$5*D133)/$H$4</f>
        <v>2412.77083333333</v>
      </c>
    </row>
    <row r="134" customFormat="false" ht="12.8" hidden="false" customHeight="false" outlineLevel="0" collapsed="false">
      <c r="A134" s="0" t="s">
        <v>370</v>
      </c>
      <c r="B134" s="0" t="s">
        <v>371</v>
      </c>
      <c r="C134" s="3" t="n">
        <v>100722</v>
      </c>
      <c r="D134" s="3" t="n">
        <v>99420</v>
      </c>
      <c r="E134" s="4" t="n">
        <f aca="false">($H$5*D134)/$H$4</f>
        <v>2071.25</v>
      </c>
    </row>
    <row r="135" customFormat="false" ht="12.8" hidden="false" customHeight="false" outlineLevel="0" collapsed="false">
      <c r="A135" s="0" t="s">
        <v>372</v>
      </c>
      <c r="B135" s="0" t="s">
        <v>373</v>
      </c>
      <c r="C135" s="3" t="n">
        <v>130000</v>
      </c>
      <c r="D135" s="3" t="n">
        <v>127887</v>
      </c>
      <c r="E135" s="4" t="n">
        <f aca="false">($H$5*D135)/$H$4</f>
        <v>2664.3125</v>
      </c>
    </row>
    <row r="136" customFormat="false" ht="12.8" hidden="false" customHeight="false" outlineLevel="0" collapsed="false">
      <c r="A136" s="0" t="s">
        <v>374</v>
      </c>
      <c r="B136" s="0" t="s">
        <v>375</v>
      </c>
      <c r="C136" s="3" t="n">
        <v>104225</v>
      </c>
      <c r="D136" s="3" t="n">
        <v>102730</v>
      </c>
      <c r="E136" s="4" t="n">
        <f aca="false">($H$5*D136)/$H$4</f>
        <v>2140.20833333333</v>
      </c>
    </row>
    <row r="137" customFormat="false" ht="12.8" hidden="false" customHeight="false" outlineLevel="0" collapsed="false">
      <c r="A137" s="0" t="s">
        <v>376</v>
      </c>
      <c r="B137" s="0" t="s">
        <v>377</v>
      </c>
      <c r="C137" s="3" t="n">
        <v>108803</v>
      </c>
      <c r="D137" s="3" t="n">
        <v>106764</v>
      </c>
      <c r="E137" s="4" t="n">
        <f aca="false">($H$5*D137)/$H$4</f>
        <v>2224.25</v>
      </c>
    </row>
    <row r="138" customFormat="false" ht="12.8" hidden="false" customHeight="false" outlineLevel="0" collapsed="false">
      <c r="A138" s="0" t="s">
        <v>378</v>
      </c>
      <c r="B138" s="0" t="s">
        <v>379</v>
      </c>
      <c r="C138" s="3" t="n">
        <v>126091</v>
      </c>
      <c r="D138" s="3" t="n">
        <v>124003</v>
      </c>
      <c r="E138" s="4" t="n">
        <f aca="false">($H$5*D138)/$H$4</f>
        <v>2583.39583333333</v>
      </c>
    </row>
    <row r="139" customFormat="false" ht="12.8" hidden="false" customHeight="false" outlineLevel="0" collapsed="false">
      <c r="A139" s="0" t="s">
        <v>380</v>
      </c>
      <c r="B139" s="0" t="s">
        <v>381</v>
      </c>
      <c r="C139" s="3" t="n">
        <v>128262</v>
      </c>
      <c r="D139" s="3" t="n">
        <v>125913</v>
      </c>
      <c r="E139" s="4" t="n">
        <f aca="false">($H$5*D139)/$H$4</f>
        <v>2623.1875</v>
      </c>
    </row>
    <row r="140" customFormat="false" ht="12.8" hidden="false" customHeight="false" outlineLevel="0" collapsed="false">
      <c r="A140" s="0" t="s">
        <v>382</v>
      </c>
      <c r="B140" s="0" t="s">
        <v>383</v>
      </c>
      <c r="C140" s="3" t="n">
        <v>133531</v>
      </c>
      <c r="D140" s="3" t="n">
        <v>131474</v>
      </c>
      <c r="E140" s="4" t="n">
        <f aca="false">($H$5*D140)/$H$4</f>
        <v>2739.04166666667</v>
      </c>
    </row>
    <row r="141" customFormat="false" ht="12.8" hidden="false" customHeight="false" outlineLevel="0" collapsed="false">
      <c r="A141" s="0" t="s">
        <v>384</v>
      </c>
      <c r="B141" s="0" t="s">
        <v>385</v>
      </c>
      <c r="C141" s="3" t="n">
        <v>142510</v>
      </c>
      <c r="D141" s="3" t="n">
        <v>140311</v>
      </c>
      <c r="E141" s="4" t="n">
        <f aca="false">($H$5*D141)/$H$4</f>
        <v>2923.14583333333</v>
      </c>
    </row>
    <row r="142" customFormat="false" ht="12.8" hidden="false" customHeight="false" outlineLevel="0" collapsed="false">
      <c r="A142" s="0" t="s">
        <v>386</v>
      </c>
      <c r="B142" s="0" t="s">
        <v>387</v>
      </c>
      <c r="C142" s="3" t="n">
        <v>130812</v>
      </c>
      <c r="D142" s="3" t="n">
        <v>128856</v>
      </c>
      <c r="E142" s="4" t="n">
        <f aca="false">($H$5*D142)/$H$4</f>
        <v>2684.5</v>
      </c>
    </row>
    <row r="143" customFormat="false" ht="12.8" hidden="false" customHeight="false" outlineLevel="0" collapsed="false">
      <c r="A143" s="0" t="s">
        <v>388</v>
      </c>
      <c r="B143" s="0" t="s">
        <v>389</v>
      </c>
      <c r="C143" s="3" t="n">
        <v>105367</v>
      </c>
      <c r="D143" s="3" t="n">
        <v>104046</v>
      </c>
      <c r="E143" s="4" t="n">
        <f aca="false">($H$5*D143)/$H$4</f>
        <v>2167.625</v>
      </c>
    </row>
    <row r="144" customFormat="false" ht="12.8" hidden="false" customHeight="false" outlineLevel="0" collapsed="false">
      <c r="A144" s="0" t="s">
        <v>390</v>
      </c>
      <c r="B144" s="0" t="s">
        <v>391</v>
      </c>
      <c r="C144" s="3" t="n">
        <v>153399</v>
      </c>
      <c r="D144" s="3" t="n">
        <v>151163</v>
      </c>
      <c r="E144" s="4" t="n">
        <f aca="false">($H$5*D144)/$H$4</f>
        <v>3149.22916666667</v>
      </c>
    </row>
    <row r="145" customFormat="false" ht="12.8" hidden="false" customHeight="false" outlineLevel="0" collapsed="false">
      <c r="A145" s="0" t="s">
        <v>392</v>
      </c>
      <c r="B145" s="0" t="s">
        <v>393</v>
      </c>
      <c r="C145" s="3" t="n">
        <v>145541</v>
      </c>
      <c r="D145" s="3" t="n">
        <v>143455</v>
      </c>
      <c r="E145" s="4" t="n">
        <f aca="false">($H$5*D145)/$H$4</f>
        <v>2988.64583333333</v>
      </c>
    </row>
    <row r="146" customFormat="false" ht="12.8" hidden="false" customHeight="false" outlineLevel="0" collapsed="false">
      <c r="A146" s="0" t="s">
        <v>394</v>
      </c>
      <c r="B146" s="0" t="s">
        <v>395</v>
      </c>
      <c r="C146" s="3" t="n">
        <v>168898</v>
      </c>
      <c r="D146" s="3" t="n">
        <v>166024</v>
      </c>
      <c r="E146" s="4" t="n">
        <f aca="false">($H$5*D146)/$H$4</f>
        <v>3458.83333333333</v>
      </c>
    </row>
    <row r="147" customFormat="false" ht="12.8" hidden="false" customHeight="false" outlineLevel="0" collapsed="false">
      <c r="A147" s="0" t="s">
        <v>396</v>
      </c>
      <c r="B147" s="0" t="s">
        <v>397</v>
      </c>
      <c r="C147" s="3" t="n">
        <v>117992</v>
      </c>
      <c r="D147" s="3" t="n">
        <v>116275</v>
      </c>
      <c r="E147" s="4" t="n">
        <f aca="false">($H$5*D147)/$H$4</f>
        <v>2422.39583333333</v>
      </c>
    </row>
    <row r="148" customFormat="false" ht="12.8" hidden="false" customHeight="false" outlineLevel="0" collapsed="false">
      <c r="A148" s="0" t="s">
        <v>398</v>
      </c>
      <c r="B148" s="0" t="s">
        <v>399</v>
      </c>
      <c r="C148" s="3" t="n">
        <v>86077</v>
      </c>
      <c r="D148" s="3" t="n">
        <v>84824</v>
      </c>
      <c r="E148" s="4" t="n">
        <f aca="false">($H$5*D148)/$H$4</f>
        <v>1767.16666666667</v>
      </c>
    </row>
    <row r="149" customFormat="false" ht="12.8" hidden="false" customHeight="false" outlineLevel="0" collapsed="false">
      <c r="A149" s="0" t="s">
        <v>400</v>
      </c>
      <c r="B149" s="0" t="s">
        <v>401</v>
      </c>
      <c r="C149" s="3" t="n">
        <v>99319</v>
      </c>
      <c r="D149" s="3" t="n">
        <v>97759</v>
      </c>
      <c r="E149" s="4" t="n">
        <f aca="false">($H$5*D149)/$H$4</f>
        <v>2036.64583333333</v>
      </c>
    </row>
    <row r="150" customFormat="false" ht="12.8" hidden="false" customHeight="false" outlineLevel="0" collapsed="false">
      <c r="A150" s="0" t="s">
        <v>402</v>
      </c>
      <c r="B150" s="0" t="s">
        <v>403</v>
      </c>
      <c r="C150" s="3" t="n">
        <v>117659</v>
      </c>
      <c r="D150" s="3" t="n">
        <v>116307</v>
      </c>
      <c r="E150" s="4" t="n">
        <f aca="false">($H$5*D150)/$H$4</f>
        <v>2423.0625</v>
      </c>
    </row>
    <row r="151" customFormat="false" ht="12.8" hidden="false" customHeight="false" outlineLevel="0" collapsed="false">
      <c r="A151" s="0" t="s">
        <v>404</v>
      </c>
      <c r="B151" s="0" t="s">
        <v>405</v>
      </c>
      <c r="C151" s="3" t="n">
        <v>99720</v>
      </c>
      <c r="D151" s="3" t="n">
        <v>98338</v>
      </c>
      <c r="E151" s="4" t="n">
        <f aca="false">($H$5*D151)/$H$4</f>
        <v>2048.70833333333</v>
      </c>
    </row>
    <row r="152" customFormat="false" ht="12.8" hidden="false" customHeight="false" outlineLevel="0" collapsed="false">
      <c r="A152" s="0" t="s">
        <v>406</v>
      </c>
      <c r="B152" s="0" t="s">
        <v>407</v>
      </c>
      <c r="C152" s="3" t="n">
        <v>102512</v>
      </c>
      <c r="D152" s="3" t="n">
        <v>101112</v>
      </c>
      <c r="E152" s="4" t="n">
        <f aca="false">($H$5*D152)/$H$4</f>
        <v>2106.5</v>
      </c>
    </row>
    <row r="153" customFormat="false" ht="12.8" hidden="false" customHeight="false" outlineLevel="0" collapsed="false">
      <c r="A153" s="0" t="s">
        <v>408</v>
      </c>
      <c r="B153" s="0" t="s">
        <v>409</v>
      </c>
      <c r="C153" s="3" t="n">
        <v>116064</v>
      </c>
      <c r="D153" s="3" t="n">
        <v>114577</v>
      </c>
      <c r="E153" s="4" t="n">
        <f aca="false">($H$5*D153)/$H$4</f>
        <v>2387.02083333333</v>
      </c>
    </row>
    <row r="154" customFormat="false" ht="12.8" hidden="false" customHeight="false" outlineLevel="0" collapsed="false">
      <c r="A154" s="0" t="s">
        <v>410</v>
      </c>
      <c r="B154" s="0" t="s">
        <v>411</v>
      </c>
      <c r="C154" s="3" t="n">
        <v>158032</v>
      </c>
      <c r="D154" s="3" t="n">
        <v>155143</v>
      </c>
      <c r="E154" s="4" t="n">
        <f aca="false">($H$5*D154)/$H$4</f>
        <v>3232.14583333333</v>
      </c>
    </row>
    <row r="155" customFormat="false" ht="12.8" hidden="false" customHeight="false" outlineLevel="0" collapsed="false">
      <c r="A155" s="0" t="s">
        <v>412</v>
      </c>
      <c r="B155" s="0" t="s">
        <v>413</v>
      </c>
      <c r="C155" s="3" t="n">
        <v>157828</v>
      </c>
      <c r="D155" s="3" t="n">
        <v>155094</v>
      </c>
      <c r="E155" s="4" t="n">
        <f aca="false">($H$5*D155)/$H$4</f>
        <v>3231.125</v>
      </c>
    </row>
    <row r="156" customFormat="false" ht="12.8" hidden="false" customHeight="false" outlineLevel="0" collapsed="false">
      <c r="A156" s="0" t="s">
        <v>414</v>
      </c>
      <c r="B156" s="0" t="s">
        <v>415</v>
      </c>
      <c r="C156" s="3" t="n">
        <v>123418</v>
      </c>
      <c r="D156" s="3" t="n">
        <v>122096</v>
      </c>
      <c r="E156" s="4" t="n">
        <f aca="false">($H$5*D156)/$H$4</f>
        <v>2543.66666666667</v>
      </c>
    </row>
    <row r="157" customFormat="false" ht="12.8" hidden="false" customHeight="false" outlineLevel="0" collapsed="false">
      <c r="A157" s="0" t="s">
        <v>416</v>
      </c>
      <c r="B157" s="0" t="s">
        <v>417</v>
      </c>
      <c r="C157" s="3" t="n">
        <v>121250</v>
      </c>
      <c r="D157" s="3" t="n">
        <v>119070</v>
      </c>
      <c r="E157" s="4" t="n">
        <f aca="false">($H$5*D157)/$H$4</f>
        <v>2480.625</v>
      </c>
    </row>
    <row r="158" customFormat="false" ht="12.8" hidden="false" customHeight="false" outlineLevel="0" collapsed="false">
      <c r="A158" s="0" t="s">
        <v>418</v>
      </c>
      <c r="B158" s="0" t="s">
        <v>419</v>
      </c>
      <c r="C158" s="3" t="n">
        <v>122573</v>
      </c>
      <c r="D158" s="3" t="n">
        <v>120783</v>
      </c>
      <c r="E158" s="4" t="n">
        <f aca="false">($H$5*D158)/$H$4</f>
        <v>2516.3125</v>
      </c>
    </row>
    <row r="159" customFormat="false" ht="12.8" hidden="false" customHeight="false" outlineLevel="0" collapsed="false">
      <c r="A159" s="0" t="s">
        <v>420</v>
      </c>
      <c r="B159" s="0" t="s">
        <v>421</v>
      </c>
      <c r="C159" s="3" t="n">
        <v>130678</v>
      </c>
      <c r="D159" s="3" t="n">
        <v>128576</v>
      </c>
      <c r="E159" s="4" t="n">
        <f aca="false">($H$5*D159)/$H$4</f>
        <v>2678.66666666667</v>
      </c>
    </row>
    <row r="160" customFormat="false" ht="12.8" hidden="false" customHeight="false" outlineLevel="0" collapsed="false">
      <c r="A160" s="0" t="s">
        <v>422</v>
      </c>
      <c r="B160" s="0" t="s">
        <v>423</v>
      </c>
      <c r="C160" s="3" t="n">
        <v>125682</v>
      </c>
      <c r="D160" s="3" t="n">
        <v>123447</v>
      </c>
      <c r="E160" s="4" t="n">
        <f aca="false">($H$5*D160)/$H$4</f>
        <v>2571.8125</v>
      </c>
    </row>
    <row r="161" customFormat="false" ht="12.8" hidden="false" customHeight="false" outlineLevel="0" collapsed="false">
      <c r="A161" s="0" t="s">
        <v>424</v>
      </c>
      <c r="B161" s="0" t="s">
        <v>425</v>
      </c>
      <c r="C161" s="3" t="n">
        <v>126540</v>
      </c>
      <c r="D161" s="3" t="n">
        <v>124947</v>
      </c>
      <c r="E161" s="4" t="n">
        <f aca="false">($H$5*D161)/$H$4</f>
        <v>2603.0625</v>
      </c>
    </row>
    <row r="162" customFormat="false" ht="12.8" hidden="false" customHeight="false" outlineLevel="0" collapsed="false">
      <c r="A162" s="0" t="s">
        <v>426</v>
      </c>
      <c r="B162" s="0" t="s">
        <v>427</v>
      </c>
      <c r="C162" s="3" t="n">
        <v>144563</v>
      </c>
      <c r="D162" s="3" t="n">
        <v>142374</v>
      </c>
      <c r="E162" s="4" t="n">
        <f aca="false">($H$5*D162)/$H$4</f>
        <v>2966.125</v>
      </c>
    </row>
    <row r="163" customFormat="false" ht="12.8" hidden="false" customHeight="false" outlineLevel="0" collapsed="false">
      <c r="A163" s="0" t="s">
        <v>428</v>
      </c>
      <c r="B163" s="0" t="s">
        <v>429</v>
      </c>
      <c r="C163" s="3" t="n">
        <v>148184</v>
      </c>
      <c r="D163" s="3" t="n">
        <v>146087</v>
      </c>
      <c r="E163" s="4" t="n">
        <f aca="false">($H$5*D163)/$H$4</f>
        <v>3043.47916666667</v>
      </c>
    </row>
    <row r="164" customFormat="false" ht="12.8" hidden="false" customHeight="false" outlineLevel="0" collapsed="false">
      <c r="A164" s="0" t="s">
        <v>430</v>
      </c>
      <c r="B164" s="0" t="s">
        <v>431</v>
      </c>
      <c r="C164" s="3" t="n">
        <v>126439</v>
      </c>
      <c r="D164" s="3" t="n">
        <v>123957</v>
      </c>
      <c r="E164" s="4" t="n">
        <f aca="false">($H$5*D164)/$H$4</f>
        <v>2582.4375</v>
      </c>
    </row>
    <row r="165" customFormat="false" ht="12.8" hidden="false" customHeight="false" outlineLevel="0" collapsed="false">
      <c r="A165" s="0" t="s">
        <v>432</v>
      </c>
      <c r="B165" s="0" t="s">
        <v>433</v>
      </c>
      <c r="C165" s="3" t="n">
        <v>134771</v>
      </c>
      <c r="D165" s="3" t="n">
        <v>132625</v>
      </c>
      <c r="E165" s="4" t="n">
        <f aca="false">($H$5*D165)/$H$4</f>
        <v>2763.02083333333</v>
      </c>
    </row>
    <row r="166" customFormat="false" ht="12.8" hidden="false" customHeight="false" outlineLevel="0" collapsed="false">
      <c r="A166" s="0" t="s">
        <v>434</v>
      </c>
      <c r="B166" s="0" t="s">
        <v>435</v>
      </c>
      <c r="C166" s="3" t="n">
        <v>118737</v>
      </c>
      <c r="D166" s="3" t="n">
        <v>116914</v>
      </c>
      <c r="E166" s="4" t="n">
        <f aca="false">($H$5*D166)/$H$4</f>
        <v>2435.70833333333</v>
      </c>
    </row>
    <row r="167" customFormat="false" ht="12.8" hidden="false" customHeight="false" outlineLevel="0" collapsed="false">
      <c r="A167" s="0" t="s">
        <v>436</v>
      </c>
      <c r="B167" s="0" t="s">
        <v>437</v>
      </c>
      <c r="C167" s="3" t="n">
        <v>133924</v>
      </c>
      <c r="D167" s="3" t="n">
        <v>131959</v>
      </c>
      <c r="E167" s="4" t="n">
        <f aca="false">($H$5*D167)/$H$4</f>
        <v>2749.14583333333</v>
      </c>
    </row>
    <row r="168" customFormat="false" ht="12.8" hidden="false" customHeight="false" outlineLevel="0" collapsed="false">
      <c r="A168" s="0" t="s">
        <v>438</v>
      </c>
      <c r="B168" s="0" t="s">
        <v>439</v>
      </c>
      <c r="C168" s="3" t="n">
        <v>114063</v>
      </c>
      <c r="D168" s="3" t="n">
        <v>112809</v>
      </c>
      <c r="E168" s="4" t="n">
        <f aca="false">($H$5*D168)/$H$4</f>
        <v>2350.1875</v>
      </c>
    </row>
    <row r="169" customFormat="false" ht="12.8" hidden="false" customHeight="false" outlineLevel="0" collapsed="false">
      <c r="A169" s="0" t="s">
        <v>440</v>
      </c>
      <c r="B169" s="0" t="s">
        <v>441</v>
      </c>
      <c r="C169" s="3" t="n">
        <v>105533</v>
      </c>
      <c r="D169" s="3" t="n">
        <v>104040</v>
      </c>
      <c r="E169" s="4" t="n">
        <f aca="false">($H$5*D169)/$H$4</f>
        <v>2167.5</v>
      </c>
    </row>
    <row r="170" customFormat="false" ht="12.8" hidden="false" customHeight="false" outlineLevel="0" collapsed="false">
      <c r="A170" s="0" t="s">
        <v>442</v>
      </c>
      <c r="B170" s="0" t="s">
        <v>443</v>
      </c>
      <c r="C170" s="3" t="n">
        <v>135586</v>
      </c>
      <c r="D170" s="3" t="n">
        <v>133640</v>
      </c>
      <c r="E170" s="4" t="n">
        <f aca="false">($H$5*D170)/$H$4</f>
        <v>2784.16666666667</v>
      </c>
    </row>
    <row r="171" customFormat="false" ht="12.8" hidden="false" customHeight="false" outlineLevel="0" collapsed="false">
      <c r="A171" s="0" t="s">
        <v>444</v>
      </c>
      <c r="B171" s="0" t="s">
        <v>445</v>
      </c>
      <c r="C171" s="3" t="n">
        <v>124967</v>
      </c>
      <c r="D171" s="3" t="n">
        <v>123039</v>
      </c>
      <c r="E171" s="4" t="n">
        <f aca="false">($H$5*D171)/$H$4</f>
        <v>2563.3125</v>
      </c>
    </row>
    <row r="172" customFormat="false" ht="12.8" hidden="false" customHeight="false" outlineLevel="0" collapsed="false">
      <c r="A172" s="0" t="s">
        <v>446</v>
      </c>
      <c r="B172" s="0" t="s">
        <v>447</v>
      </c>
      <c r="C172" s="3" t="n">
        <v>100809</v>
      </c>
      <c r="D172" s="3" t="n">
        <v>99687</v>
      </c>
      <c r="E172" s="4" t="n">
        <f aca="false">($H$5*D172)/$H$4</f>
        <v>2076.8125</v>
      </c>
    </row>
    <row r="173" customFormat="false" ht="12.8" hidden="false" customHeight="false" outlineLevel="0" collapsed="false">
      <c r="A173" s="0" t="s">
        <v>448</v>
      </c>
      <c r="B173" s="0" t="s">
        <v>449</v>
      </c>
      <c r="C173" s="3" t="n">
        <v>123890</v>
      </c>
      <c r="D173" s="3" t="n">
        <v>122281</v>
      </c>
      <c r="E173" s="4" t="n">
        <f aca="false">($H$5*D173)/$H$4</f>
        <v>2547.52083333333</v>
      </c>
    </row>
    <row r="174" customFormat="false" ht="12.8" hidden="false" customHeight="false" outlineLevel="0" collapsed="false">
      <c r="A174" s="0" t="s">
        <v>450</v>
      </c>
      <c r="B174" s="0" t="s">
        <v>451</v>
      </c>
      <c r="C174" s="3" t="n">
        <v>180330</v>
      </c>
      <c r="D174" s="3" t="n">
        <v>177992</v>
      </c>
      <c r="E174" s="4" t="n">
        <f aca="false">($H$5*D174)/$H$4</f>
        <v>3708.16666666667</v>
      </c>
    </row>
    <row r="175" customFormat="false" ht="12.8" hidden="false" customHeight="false" outlineLevel="0" collapsed="false">
      <c r="A175" s="0" t="s">
        <v>452</v>
      </c>
      <c r="B175" s="0" t="s">
        <v>453</v>
      </c>
      <c r="C175" s="3" t="n">
        <v>116593</v>
      </c>
      <c r="D175" s="3" t="n">
        <v>115124</v>
      </c>
      <c r="E175" s="4" t="n">
        <f aca="false">($H$5*D175)/$H$4</f>
        <v>2398.41666666667</v>
      </c>
    </row>
    <row r="176" customFormat="false" ht="12.8" hidden="false" customHeight="false" outlineLevel="0" collapsed="false">
      <c r="A176" s="0" t="s">
        <v>454</v>
      </c>
      <c r="B176" s="0" t="s">
        <v>455</v>
      </c>
      <c r="C176" s="3" t="n">
        <v>110895</v>
      </c>
      <c r="D176" s="3" t="n">
        <v>109117</v>
      </c>
      <c r="E176" s="4" t="n">
        <f aca="false">($H$5*D176)/$H$4</f>
        <v>2273.27083333333</v>
      </c>
    </row>
    <row r="177" customFormat="false" ht="12.8" hidden="false" customHeight="false" outlineLevel="0" collapsed="false">
      <c r="A177" s="0" t="s">
        <v>456</v>
      </c>
      <c r="B177" s="0" t="s">
        <v>457</v>
      </c>
      <c r="C177" s="3" t="n">
        <v>115941</v>
      </c>
      <c r="D177" s="3" t="n">
        <v>114440</v>
      </c>
      <c r="E177" s="4" t="n">
        <f aca="false">($H$5*D177)/$H$4</f>
        <v>2384.16666666667</v>
      </c>
    </row>
    <row r="178" customFormat="false" ht="12.8" hidden="false" customHeight="false" outlineLevel="0" collapsed="false">
      <c r="A178" s="0" t="s">
        <v>458</v>
      </c>
      <c r="B178" s="0" t="s">
        <v>459</v>
      </c>
      <c r="C178" s="3" t="n">
        <v>116232</v>
      </c>
      <c r="D178" s="3" t="n">
        <v>114728</v>
      </c>
      <c r="E178" s="4" t="n">
        <f aca="false">($H$5*D178)/$H$4</f>
        <v>2390.16666666667</v>
      </c>
    </row>
    <row r="179" customFormat="false" ht="12.8" hidden="false" customHeight="false" outlineLevel="0" collapsed="false">
      <c r="A179" s="0" t="s">
        <v>460</v>
      </c>
      <c r="B179" s="0" t="s">
        <v>461</v>
      </c>
      <c r="C179" s="3" t="n">
        <v>126652</v>
      </c>
      <c r="D179" s="3" t="n">
        <v>124959</v>
      </c>
      <c r="E179" s="4" t="n">
        <f aca="false">($H$5*D179)/$H$4</f>
        <v>2603.3125</v>
      </c>
    </row>
    <row r="180" customFormat="false" ht="12.8" hidden="false" customHeight="false" outlineLevel="0" collapsed="false">
      <c r="A180" s="0" t="s">
        <v>462</v>
      </c>
      <c r="B180" s="0" t="s">
        <v>463</v>
      </c>
      <c r="C180" s="3" t="n">
        <v>162429</v>
      </c>
      <c r="D180" s="3" t="n">
        <v>160203</v>
      </c>
      <c r="E180" s="4" t="n">
        <f aca="false">($H$5*D180)/$H$4</f>
        <v>3337.5625</v>
      </c>
    </row>
    <row r="181" customFormat="false" ht="12.8" hidden="false" customHeight="false" outlineLevel="0" collapsed="false">
      <c r="A181" s="0" t="s">
        <v>464</v>
      </c>
      <c r="B181" s="0" t="s">
        <v>465</v>
      </c>
      <c r="C181" s="3" t="n">
        <v>51435</v>
      </c>
      <c r="D181" s="3" t="n">
        <v>50806</v>
      </c>
      <c r="E181" s="4" t="n">
        <f aca="false">($H$5*D181)/$H$4</f>
        <v>1058.45833333333</v>
      </c>
    </row>
    <row r="182" customFormat="false" ht="12.8" hidden="false" customHeight="false" outlineLevel="0" collapsed="false">
      <c r="A182" s="0" t="s">
        <v>466</v>
      </c>
      <c r="B182" s="0" t="s">
        <v>467</v>
      </c>
      <c r="C182" s="3" t="n">
        <v>51464</v>
      </c>
      <c r="D182" s="3" t="n">
        <v>50622</v>
      </c>
      <c r="E182" s="4" t="n">
        <f aca="false">($H$5*D182)/$H$4</f>
        <v>1054.625</v>
      </c>
    </row>
    <row r="183" customFormat="false" ht="12.8" hidden="false" customHeight="false" outlineLevel="0" collapsed="false">
      <c r="A183" s="0" t="s">
        <v>468</v>
      </c>
      <c r="B183" s="0" t="s">
        <v>469</v>
      </c>
      <c r="C183" s="3" t="n">
        <v>88913</v>
      </c>
      <c r="D183" s="3" t="n">
        <v>87693</v>
      </c>
      <c r="E183" s="4" t="n">
        <f aca="false">($H$5*D183)/$H$4</f>
        <v>1826.9375</v>
      </c>
    </row>
    <row r="184" customFormat="false" ht="12.8" hidden="false" customHeight="false" outlineLevel="0" collapsed="false">
      <c r="A184" s="0" t="s">
        <v>470</v>
      </c>
      <c r="B184" s="0" t="s">
        <v>471</v>
      </c>
      <c r="C184" s="3" t="n">
        <v>73190</v>
      </c>
      <c r="D184" s="3" t="n">
        <v>71963</v>
      </c>
      <c r="E184" s="4" t="n">
        <f aca="false">($H$5*D184)/$H$4</f>
        <v>1499.22916666667</v>
      </c>
    </row>
    <row r="185" customFormat="false" ht="12.8" hidden="false" customHeight="false" outlineLevel="0" collapsed="false">
      <c r="A185" s="0" t="s">
        <v>472</v>
      </c>
      <c r="B185" s="0" t="s">
        <v>473</v>
      </c>
      <c r="C185" s="3" t="n">
        <v>99951</v>
      </c>
      <c r="D185" s="3" t="n">
        <v>98600</v>
      </c>
      <c r="E185" s="4" t="n">
        <f aca="false">($H$5*D185)/$H$4</f>
        <v>2054.16666666667</v>
      </c>
    </row>
    <row r="186" customFormat="false" ht="12.8" hidden="false" customHeight="false" outlineLevel="0" collapsed="false">
      <c r="A186" s="0" t="s">
        <v>474</v>
      </c>
      <c r="B186" s="0" t="s">
        <v>475</v>
      </c>
      <c r="C186" s="3" t="n">
        <v>101544</v>
      </c>
      <c r="D186" s="3" t="n">
        <v>99935</v>
      </c>
      <c r="E186" s="4" t="n">
        <f aca="false">($H$5*D186)/$H$4</f>
        <v>2081.97916666667</v>
      </c>
    </row>
    <row r="187" customFormat="false" ht="12.8" hidden="false" customHeight="false" outlineLevel="0" collapsed="false">
      <c r="A187" s="0" t="s">
        <v>476</v>
      </c>
      <c r="B187" s="0" t="s">
        <v>477</v>
      </c>
      <c r="C187" s="3" t="n">
        <v>121577</v>
      </c>
      <c r="D187" s="3" t="n">
        <v>120289</v>
      </c>
      <c r="E187" s="4" t="n">
        <f aca="false">($H$5*D187)/$H$4</f>
        <v>2506.02083333333</v>
      </c>
    </row>
    <row r="188" customFormat="false" ht="12.8" hidden="false" customHeight="false" outlineLevel="0" collapsed="false">
      <c r="A188" s="0" t="s">
        <v>478</v>
      </c>
      <c r="B188" s="0" t="s">
        <v>479</v>
      </c>
      <c r="C188" s="3" t="n">
        <v>151313</v>
      </c>
      <c r="D188" s="3" t="n">
        <v>148954</v>
      </c>
      <c r="E188" s="4" t="n">
        <f aca="false">($H$5*D188)/$H$4</f>
        <v>3103.20833333333</v>
      </c>
    </row>
    <row r="189" customFormat="false" ht="12.8" hidden="false" customHeight="false" outlineLevel="0" collapsed="false">
      <c r="A189" s="14" t="s">
        <v>101</v>
      </c>
      <c r="B189" s="14"/>
      <c r="C189" s="15" t="n">
        <f aca="false">AVERAGE(C2:C188)</f>
        <v>121272.534759358</v>
      </c>
      <c r="D189" s="15" t="n">
        <f aca="false">AVERAGE(D2:D188)</f>
        <v>119307.86631016</v>
      </c>
      <c r="E189" s="16" t="n">
        <f aca="false">AVERAGE(E2:E188)</f>
        <v>2485.58054812834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5754</TotalTime>
  <Application>LibreOffice/6.0.6.2$MacOSX_X86_64 LibreOffice_project/0c292870b25a325b5ed35f6b45599d2ea4458e77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2020-08-12T10:44:23Z</dcterms:created>
  <dc:creator>Vitor Pavinato</dc:creator>
  <dc:description/>
  <dc:language>en-US</dc:language>
  <cp:lastModifiedBy>Vitor Pavinato</cp:lastModifiedBy>
  <dcterms:modified xsi:type="dcterms:W3CDTF">2020-09-17T14:45:44Z</dcterms:modified>
  <cp:revision>14</cp:revision>
  <dc:subject/>
  <dc:title/>
</cp:coreProperties>
</file>