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D\DS\DS_Share\Github\DecisionTree\DecisionTreeBinary\"/>
    </mc:Choice>
  </mc:AlternateContent>
  <xr:revisionPtr revIDLastSave="0" documentId="13_ncr:1_{3C23E18A-3679-43AF-8AFB-35444F7C36B6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Grafico" sheetId="2" r:id="rId1"/>
    <sheet name="CrossEntropy" sheetId="3" r:id="rId2"/>
    <sheet name="Dad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I4" i="3"/>
  <c r="I12" i="3"/>
  <c r="I11" i="3"/>
  <c r="I10" i="3"/>
  <c r="I9" i="3"/>
  <c r="I8" i="3"/>
  <c r="I7" i="3"/>
  <c r="I6" i="3"/>
  <c r="G12" i="3"/>
  <c r="G11" i="3"/>
  <c r="G10" i="3"/>
  <c r="G9" i="3"/>
  <c r="G8" i="3"/>
  <c r="G7" i="3"/>
  <c r="G6" i="3"/>
  <c r="L13" i="1" l="1"/>
  <c r="L12" i="1"/>
  <c r="L11" i="1"/>
  <c r="L10" i="1"/>
  <c r="L9" i="1"/>
  <c r="L8" i="1"/>
  <c r="L7" i="1"/>
  <c r="L6" i="1"/>
  <c r="L5" i="1"/>
  <c r="L4" i="1"/>
  <c r="L3" i="1"/>
  <c r="K13" i="1"/>
  <c r="K12" i="1"/>
  <c r="K11" i="1"/>
  <c r="K10" i="1"/>
  <c r="K9" i="1"/>
  <c r="K8" i="1"/>
  <c r="K7" i="1"/>
  <c r="K6" i="1"/>
  <c r="K5" i="1"/>
  <c r="K4" i="1"/>
  <c r="K3" i="1"/>
  <c r="K2" i="1"/>
  <c r="H13" i="1"/>
  <c r="H12" i="1"/>
  <c r="H11" i="1"/>
  <c r="H10" i="1"/>
  <c r="H9" i="1"/>
  <c r="H8" i="1"/>
  <c r="H7" i="1"/>
  <c r="H6" i="1"/>
  <c r="H5" i="1"/>
  <c r="H4" i="1"/>
  <c r="H3" i="1"/>
  <c r="I13" i="1"/>
  <c r="I12" i="1"/>
  <c r="I11" i="1"/>
  <c r="I10" i="1"/>
  <c r="I9" i="1"/>
  <c r="I8" i="1"/>
  <c r="I7" i="1"/>
  <c r="I6" i="1"/>
  <c r="I5" i="1"/>
  <c r="I4" i="1"/>
  <c r="I3" i="1"/>
  <c r="F13" i="1"/>
  <c r="F12" i="1"/>
  <c r="F11" i="1"/>
  <c r="F10" i="1"/>
  <c r="F9" i="1"/>
  <c r="F8" i="1"/>
  <c r="F7" i="1"/>
  <c r="F6" i="1"/>
  <c r="F5" i="1"/>
  <c r="F4" i="1"/>
  <c r="F3" i="1"/>
  <c r="E13" i="1"/>
  <c r="E12" i="1"/>
  <c r="E11" i="1"/>
  <c r="E10" i="1"/>
  <c r="E9" i="1"/>
  <c r="E8" i="1"/>
  <c r="E7" i="1"/>
  <c r="E6" i="1"/>
  <c r="E5" i="1"/>
  <c r="E4" i="1"/>
  <c r="E3" i="1"/>
  <c r="C4" i="1"/>
  <c r="C5" i="1" s="1"/>
  <c r="C6" i="1" s="1"/>
  <c r="C7" i="1" s="1"/>
  <c r="C8" i="1" s="1"/>
  <c r="C9" i="1" s="1"/>
  <c r="C10" i="1" s="1"/>
  <c r="C11" i="1" s="1"/>
  <c r="C12" i="1" s="1"/>
  <c r="C13" i="1" s="1"/>
  <c r="C3" i="1"/>
  <c r="B5" i="1"/>
  <c r="B6" i="1" s="1"/>
  <c r="B7" i="1" s="1"/>
  <c r="B8" i="1" s="1"/>
  <c r="B9" i="1" s="1"/>
  <c r="B10" i="1" s="1"/>
  <c r="B11" i="1" s="1"/>
  <c r="B12" i="1" s="1"/>
  <c r="B13" i="1" s="1"/>
  <c r="B4" i="1"/>
</calcChain>
</file>

<file path=xl/sharedStrings.xml><?xml version="1.0" encoding="utf-8"?>
<sst xmlns="http://schemas.openxmlformats.org/spreadsheetml/2006/main" count="15" uniqueCount="15">
  <si>
    <t xml:space="preserve">Nó </t>
  </si>
  <si>
    <t>A</t>
  </si>
  <si>
    <t>B</t>
  </si>
  <si>
    <t>Gini</t>
  </si>
  <si>
    <t>pA</t>
  </si>
  <si>
    <t>pB</t>
  </si>
  <si>
    <t>Proporção Classes</t>
  </si>
  <si>
    <t>Entropia</t>
  </si>
  <si>
    <t>y</t>
  </si>
  <si>
    <t>model 1</t>
  </si>
  <si>
    <t>model 2</t>
  </si>
  <si>
    <t>p1</t>
  </si>
  <si>
    <t>p2</t>
  </si>
  <si>
    <t>binary cross entropy 1</t>
  </si>
  <si>
    <t>binary cross entropy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</si>
</sst>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Dados!$I$2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Dados!$H$3:$H$13</c:f>
              <c:strCache>
                <c:ptCount val="11"/>
                <c:pt idx="0">
                  <c:v>0/10</c:v>
                </c:pt>
                <c:pt idx="1">
                  <c:v>1/9</c:v>
                </c:pt>
                <c:pt idx="2">
                  <c:v>2/8</c:v>
                </c:pt>
                <c:pt idx="3">
                  <c:v>3/7</c:v>
                </c:pt>
                <c:pt idx="4">
                  <c:v>4/6</c:v>
                </c:pt>
                <c:pt idx="5">
                  <c:v>5/5</c:v>
                </c:pt>
                <c:pt idx="6">
                  <c:v>6/4</c:v>
                </c:pt>
                <c:pt idx="7">
                  <c:v>7/3</c:v>
                </c:pt>
                <c:pt idx="8">
                  <c:v>8/2</c:v>
                </c:pt>
                <c:pt idx="9">
                  <c:v>9/1</c:v>
                </c:pt>
                <c:pt idx="10">
                  <c:v>10/0</c:v>
                </c:pt>
              </c:strCache>
            </c:strRef>
          </c:cat>
          <c:val>
            <c:numRef>
              <c:f>Dados!$I$3:$I$13</c:f>
              <c:numCache>
                <c:formatCode>General</c:formatCode>
                <c:ptCount val="11"/>
                <c:pt idx="0">
                  <c:v>0</c:v>
                </c:pt>
                <c:pt idx="1">
                  <c:v>0.18</c:v>
                </c:pt>
                <c:pt idx="2">
                  <c:v>0.32</c:v>
                </c:pt>
                <c:pt idx="3">
                  <c:v>0.42000000000000004</c:v>
                </c:pt>
                <c:pt idx="4">
                  <c:v>0.48</c:v>
                </c:pt>
                <c:pt idx="5">
                  <c:v>0.5</c:v>
                </c:pt>
                <c:pt idx="6">
                  <c:v>0.48</c:v>
                </c:pt>
                <c:pt idx="7">
                  <c:v>0.42000000000000004</c:v>
                </c:pt>
                <c:pt idx="8">
                  <c:v>0.32</c:v>
                </c:pt>
                <c:pt idx="9">
                  <c:v>0.18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514-BAE3-E1FB7B9A2AB5}"/>
            </c:ext>
          </c:extLst>
        </c:ser>
        <c:ser>
          <c:idx val="1"/>
          <c:order val="1"/>
          <c:tx>
            <c:strRef>
              <c:f>Dados!$L$2</c:f>
              <c:strCache>
                <c:ptCount val="1"/>
                <c:pt idx="0">
                  <c:v>Entropia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Dados!$L$3:$L$13</c:f>
              <c:numCache>
                <c:formatCode>General</c:formatCode>
                <c:ptCount val="11"/>
                <c:pt idx="0">
                  <c:v>0</c:v>
                </c:pt>
                <c:pt idx="1">
                  <c:v>0.46899559358928133</c:v>
                </c:pt>
                <c:pt idx="2">
                  <c:v>0.72192809488736231</c:v>
                </c:pt>
                <c:pt idx="3">
                  <c:v>0.88129089923069259</c:v>
                </c:pt>
                <c:pt idx="4">
                  <c:v>0.97095059445466869</c:v>
                </c:pt>
                <c:pt idx="5">
                  <c:v>1</c:v>
                </c:pt>
                <c:pt idx="6">
                  <c:v>0.97095059445466869</c:v>
                </c:pt>
                <c:pt idx="7">
                  <c:v>0.88129089923069259</c:v>
                </c:pt>
                <c:pt idx="8">
                  <c:v>0.72192809488736231</c:v>
                </c:pt>
                <c:pt idx="9">
                  <c:v>0.46899559358928133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1-4514-BAE3-E1FB7B9A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457135"/>
        <c:axId val="6947599"/>
      </c:lineChart>
      <c:catAx>
        <c:axId val="168545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7599"/>
        <c:crosses val="autoZero"/>
        <c:auto val="1"/>
        <c:lblAlgn val="ctr"/>
        <c:lblOffset val="100"/>
        <c:noMultiLvlLbl val="0"/>
      </c:catAx>
      <c:valAx>
        <c:axId val="694759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Impureza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45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228536</xdr:colOff>
      <xdr:row>2</xdr:row>
      <xdr:rowOff>141720</xdr:rowOff>
    </xdr:from>
    <xdr:to>
      <xdr:col>14</xdr:col>
      <xdr:colOff>258793</xdr:colOff>
      <xdr:row>23</xdr:row>
      <xdr:rowOff>110910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AE0974-8687-40A8-94AD-23B578177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010C-F8C6-4998-8D98-75E1CD4B5E12}">
  <dimension ref="A1"/>
  <sheetViews>
    <sheetView showGridLines="0" tabSelected="1" topLeftCell="B2" zoomScale="140" zoomScaleNormal="140" workbookViewId="0">
      <selection activeCell="B16" sqref="B16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7AD7-B6CF-4FA8-AAB6-552F05693B9E}">
  <dimension ref="B4:I12"/>
  <sheetViews>
    <sheetView showGridLines="0" workbookViewId="0">
      <selection activeCell="I4" sqref="I4"/>
    </sheetView>
  </sheetViews>
  <sheetFormatPr defaultRowHeight="14.3" x14ac:dyDescent="0.25"/>
  <cols>
    <col min="1" max="6" width="9" style="1"/>
    <col min="7" max="7" width="19" style="1" bestFit="1" customWidth="1"/>
    <col min="8" max="8" width="9" style="1"/>
    <col min="9" max="9" width="19" style="1" bestFit="1" customWidth="1"/>
    <col min="10" max="16384" width="9" style="1"/>
  </cols>
  <sheetData>
    <row r="4" spans="2:9" x14ac:dyDescent="0.25">
      <c r="C4" s="1" t="s">
        <v>9</v>
      </c>
      <c r="E4" s="1" t="s">
        <v>10</v>
      </c>
      <c r="G4" s="2">
        <f>SUM(G6:G12)</f>
        <v>5.2400431281581348</v>
      </c>
      <c r="I4" s="2">
        <f>SUM(I6:I12)</f>
        <v>2.1034767236622538</v>
      </c>
    </row>
    <row r="5" spans="2:9" x14ac:dyDescent="0.25">
      <c r="B5" s="1" t="s">
        <v>8</v>
      </c>
      <c r="C5" s="1" t="s">
        <v>11</v>
      </c>
      <c r="E5" s="1" t="s">
        <v>12</v>
      </c>
      <c r="G5" s="1" t="s">
        <v>13</v>
      </c>
      <c r="I5" s="1" t="s">
        <v>14</v>
      </c>
    </row>
    <row r="6" spans="2:9" x14ac:dyDescent="0.25">
      <c r="B6" s="1">
        <v>0</v>
      </c>
      <c r="C6" s="1">
        <v>0.1</v>
      </c>
      <c r="E6" s="1">
        <v>0.05</v>
      </c>
      <c r="G6" s="2">
        <f>B6*LOG(1/C6,2)+(1-B6)*LOG(1/(1-C6),2)</f>
        <v>0.15200309344505006</v>
      </c>
      <c r="I6" s="2">
        <f>B6*LOG(1/E6,2)+(1-B6)*LOG(1/(1-E6),2)</f>
        <v>7.4000581443776775E-2</v>
      </c>
    </row>
    <row r="7" spans="2:9" x14ac:dyDescent="0.25">
      <c r="B7" s="1">
        <v>1</v>
      </c>
      <c r="C7" s="1">
        <v>0.3</v>
      </c>
      <c r="E7" s="1">
        <v>0.7</v>
      </c>
      <c r="G7" s="2">
        <f t="shared" ref="G7:G12" si="0">B7*LOG(1/C7,2)+(1-B7)*LOG(1/(1-C7),2)</f>
        <v>1.7369655941662063</v>
      </c>
      <c r="I7" s="2">
        <f t="shared" ref="I7:I12" si="1">B7*LOG(1/E7,2)+(1-B7)*LOG(1/(1-E7),2)</f>
        <v>0.51457317282975823</v>
      </c>
    </row>
    <row r="8" spans="2:9" x14ac:dyDescent="0.25">
      <c r="B8" s="1">
        <v>0</v>
      </c>
      <c r="C8" s="1">
        <v>0.5</v>
      </c>
      <c r="E8" s="1">
        <v>0.1</v>
      </c>
      <c r="G8" s="2">
        <f t="shared" si="0"/>
        <v>1</v>
      </c>
      <c r="I8" s="2">
        <f t="shared" si="1"/>
        <v>0.15200309344505006</v>
      </c>
    </row>
    <row r="9" spans="2:9" x14ac:dyDescent="0.25">
      <c r="B9" s="1">
        <v>1</v>
      </c>
      <c r="C9" s="1">
        <v>0.8</v>
      </c>
      <c r="E9" s="1">
        <v>0.9</v>
      </c>
      <c r="G9" s="2">
        <f t="shared" si="0"/>
        <v>0.32192809488736235</v>
      </c>
      <c r="I9" s="2">
        <f t="shared" si="1"/>
        <v>0.15200309344505006</v>
      </c>
    </row>
    <row r="10" spans="2:9" x14ac:dyDescent="0.25">
      <c r="B10" s="1">
        <v>1</v>
      </c>
      <c r="C10" s="1">
        <v>0.7</v>
      </c>
      <c r="E10" s="1">
        <v>0.8</v>
      </c>
      <c r="G10" s="2">
        <f t="shared" si="0"/>
        <v>0.51457317282975823</v>
      </c>
      <c r="I10" s="2">
        <f t="shared" si="1"/>
        <v>0.32192809488736235</v>
      </c>
    </row>
    <row r="11" spans="2:9" x14ac:dyDescent="0.25">
      <c r="B11" s="1">
        <v>1</v>
      </c>
      <c r="C11" s="1">
        <v>0.5</v>
      </c>
      <c r="E11" s="1">
        <v>0.6</v>
      </c>
      <c r="G11" s="2">
        <f t="shared" si="0"/>
        <v>1</v>
      </c>
      <c r="I11" s="2">
        <f t="shared" si="1"/>
        <v>0.73696559416620622</v>
      </c>
    </row>
    <row r="12" spans="2:9" x14ac:dyDescent="0.25">
      <c r="B12" s="1">
        <v>0</v>
      </c>
      <c r="C12" s="1">
        <v>0.3</v>
      </c>
      <c r="E12" s="1">
        <v>0.1</v>
      </c>
      <c r="G12" s="2">
        <f t="shared" si="0"/>
        <v>0.51457317282975823</v>
      </c>
      <c r="I12" s="2">
        <f t="shared" si="1"/>
        <v>0.15200309344505006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zoomScale="140" zoomScaleNormal="140" workbookViewId="0">
      <selection activeCell="H3" sqref="H3"/>
    </sheetView>
  </sheetViews>
  <sheetFormatPr defaultRowHeight="14.3" x14ac:dyDescent="0.25"/>
  <cols>
    <col min="1" max="1" width="3" style="1" bestFit="1" customWidth="1"/>
    <col min="2" max="2" width="3.75" style="1" bestFit="1" customWidth="1"/>
    <col min="3" max="3" width="3" style="1" bestFit="1" customWidth="1"/>
    <col min="4" max="4" width="9" style="1"/>
    <col min="5" max="6" width="4" style="1" bestFit="1" customWidth="1"/>
    <col min="7" max="7" width="9" style="1"/>
    <col min="8" max="8" width="15.875" style="1" bestFit="1" customWidth="1"/>
    <col min="9" max="9" width="5.125" style="1" bestFit="1" customWidth="1"/>
    <col min="10" max="10" width="9" style="1"/>
    <col min="11" max="11" width="15.875" style="1" bestFit="1" customWidth="1"/>
    <col min="12" max="12" width="7.875" style="1" bestFit="1" customWidth="1"/>
    <col min="13" max="16384" width="9" style="1"/>
  </cols>
  <sheetData>
    <row r="1" spans="1:12" x14ac:dyDescent="0.25">
      <c r="A1" s="1">
        <v>10</v>
      </c>
      <c r="B1" s="1" t="s">
        <v>0</v>
      </c>
    </row>
    <row r="2" spans="1:12" x14ac:dyDescent="0.25">
      <c r="B2" s="1" t="s">
        <v>1</v>
      </c>
      <c r="C2" s="1" t="s">
        <v>2</v>
      </c>
      <c r="E2" s="1" t="s">
        <v>4</v>
      </c>
      <c r="F2" s="1" t="s">
        <v>5</v>
      </c>
      <c r="H2" s="1" t="s">
        <v>6</v>
      </c>
      <c r="I2" s="1" t="s">
        <v>3</v>
      </c>
      <c r="K2" s="1" t="str">
        <f>H2</f>
        <v>Proporção Classes</v>
      </c>
      <c r="L2" s="1" t="s">
        <v>7</v>
      </c>
    </row>
    <row r="3" spans="1:12" x14ac:dyDescent="0.25">
      <c r="B3" s="1">
        <v>0</v>
      </c>
      <c r="C3" s="1">
        <f>A1</f>
        <v>10</v>
      </c>
      <c r="E3" s="1">
        <f>B3/$A$1</f>
        <v>0</v>
      </c>
      <c r="F3" s="1">
        <f>C3/$A$1</f>
        <v>1</v>
      </c>
      <c r="H3" s="1" t="str">
        <f>_xlfn.CONCAT(B3,"/",C3)</f>
        <v>0/10</v>
      </c>
      <c r="I3" s="1">
        <f t="shared" ref="I3:I13" si="0">E3*(1-E3)+F3*(1-F3)</f>
        <v>0</v>
      </c>
      <c r="K3" s="1" t="str">
        <f t="shared" ref="K3:K13" si="1">H3</f>
        <v>0/10</v>
      </c>
      <c r="L3" s="1" t="e">
        <f>E3*LOG(1/E3,2)+F3*LOG(1/F3,2)</f>
        <v>#DIV/0!</v>
      </c>
    </row>
    <row r="4" spans="1:12" x14ac:dyDescent="0.25">
      <c r="B4" s="1">
        <f>B3+1</f>
        <v>1</v>
      </c>
      <c r="C4" s="1">
        <f>C3-1</f>
        <v>9</v>
      </c>
      <c r="E4" s="1">
        <f t="shared" ref="E4:E13" si="2">B4/$A$1</f>
        <v>0.1</v>
      </c>
      <c r="F4" s="1">
        <f t="shared" ref="F4:F13" si="3">C4/$A$1</f>
        <v>0.9</v>
      </c>
      <c r="H4" s="1" t="str">
        <f t="shared" ref="H4:H13" si="4">_xlfn.CONCAT(B4,"/",C4)</f>
        <v>1/9</v>
      </c>
      <c r="I4" s="1">
        <f t="shared" si="0"/>
        <v>0.18</v>
      </c>
      <c r="K4" s="1" t="str">
        <f t="shared" si="1"/>
        <v>1/9</v>
      </c>
      <c r="L4" s="1">
        <f t="shared" ref="L4:L13" si="5">E4*LOG(1/E4,2)+F4*LOG(1/F4,2)</f>
        <v>0.46899559358928133</v>
      </c>
    </row>
    <row r="5" spans="1:12" x14ac:dyDescent="0.25">
      <c r="B5" s="1">
        <f t="shared" ref="B5:B13" si="6">B4+1</f>
        <v>2</v>
      </c>
      <c r="C5" s="1">
        <f t="shared" ref="C5:C13" si="7">C4-1</f>
        <v>8</v>
      </c>
      <c r="E5" s="1">
        <f t="shared" si="2"/>
        <v>0.2</v>
      </c>
      <c r="F5" s="1">
        <f t="shared" si="3"/>
        <v>0.8</v>
      </c>
      <c r="H5" s="1" t="str">
        <f t="shared" si="4"/>
        <v>2/8</v>
      </c>
      <c r="I5" s="1">
        <f t="shared" si="0"/>
        <v>0.32</v>
      </c>
      <c r="K5" s="1" t="str">
        <f t="shared" si="1"/>
        <v>2/8</v>
      </c>
      <c r="L5" s="1">
        <f t="shared" si="5"/>
        <v>0.72192809488736231</v>
      </c>
    </row>
    <row r="6" spans="1:12" x14ac:dyDescent="0.25">
      <c r="B6" s="1">
        <f t="shared" si="6"/>
        <v>3</v>
      </c>
      <c r="C6" s="1">
        <f t="shared" si="7"/>
        <v>7</v>
      </c>
      <c r="E6" s="1">
        <f t="shared" si="2"/>
        <v>0.3</v>
      </c>
      <c r="F6" s="1">
        <f t="shared" si="3"/>
        <v>0.7</v>
      </c>
      <c r="H6" s="1" t="str">
        <f t="shared" si="4"/>
        <v>3/7</v>
      </c>
      <c r="I6" s="1">
        <f t="shared" si="0"/>
        <v>0.42000000000000004</v>
      </c>
      <c r="K6" s="1" t="str">
        <f t="shared" si="1"/>
        <v>3/7</v>
      </c>
      <c r="L6" s="1">
        <f t="shared" si="5"/>
        <v>0.88129089923069259</v>
      </c>
    </row>
    <row r="7" spans="1:12" x14ac:dyDescent="0.25">
      <c r="B7" s="1">
        <f t="shared" si="6"/>
        <v>4</v>
      </c>
      <c r="C7" s="1">
        <f t="shared" si="7"/>
        <v>6</v>
      </c>
      <c r="E7" s="1">
        <f t="shared" si="2"/>
        <v>0.4</v>
      </c>
      <c r="F7" s="1">
        <f t="shared" si="3"/>
        <v>0.6</v>
      </c>
      <c r="H7" s="1" t="str">
        <f t="shared" si="4"/>
        <v>4/6</v>
      </c>
      <c r="I7" s="1">
        <f t="shared" si="0"/>
        <v>0.48</v>
      </c>
      <c r="K7" s="1" t="str">
        <f t="shared" si="1"/>
        <v>4/6</v>
      </c>
      <c r="L7" s="1">
        <f t="shared" si="5"/>
        <v>0.97095059445466869</v>
      </c>
    </row>
    <row r="8" spans="1:12" x14ac:dyDescent="0.25">
      <c r="B8" s="1">
        <f t="shared" si="6"/>
        <v>5</v>
      </c>
      <c r="C8" s="1">
        <f t="shared" si="7"/>
        <v>5</v>
      </c>
      <c r="E8" s="1">
        <f t="shared" si="2"/>
        <v>0.5</v>
      </c>
      <c r="F8" s="1">
        <f t="shared" si="3"/>
        <v>0.5</v>
      </c>
      <c r="H8" s="1" t="str">
        <f t="shared" si="4"/>
        <v>5/5</v>
      </c>
      <c r="I8" s="1">
        <f t="shared" si="0"/>
        <v>0.5</v>
      </c>
      <c r="K8" s="1" t="str">
        <f t="shared" si="1"/>
        <v>5/5</v>
      </c>
      <c r="L8" s="1">
        <f t="shared" si="5"/>
        <v>1</v>
      </c>
    </row>
    <row r="9" spans="1:12" x14ac:dyDescent="0.25">
      <c r="B9" s="1">
        <f t="shared" si="6"/>
        <v>6</v>
      </c>
      <c r="C9" s="1">
        <f t="shared" si="7"/>
        <v>4</v>
      </c>
      <c r="E9" s="1">
        <f t="shared" si="2"/>
        <v>0.6</v>
      </c>
      <c r="F9" s="1">
        <f t="shared" si="3"/>
        <v>0.4</v>
      </c>
      <c r="H9" s="1" t="str">
        <f t="shared" si="4"/>
        <v>6/4</v>
      </c>
      <c r="I9" s="1">
        <f t="shared" si="0"/>
        <v>0.48</v>
      </c>
      <c r="K9" s="1" t="str">
        <f t="shared" si="1"/>
        <v>6/4</v>
      </c>
      <c r="L9" s="1">
        <f t="shared" si="5"/>
        <v>0.97095059445466869</v>
      </c>
    </row>
    <row r="10" spans="1:12" x14ac:dyDescent="0.25">
      <c r="B10" s="1">
        <f t="shared" si="6"/>
        <v>7</v>
      </c>
      <c r="C10" s="1">
        <f t="shared" si="7"/>
        <v>3</v>
      </c>
      <c r="E10" s="1">
        <f t="shared" si="2"/>
        <v>0.7</v>
      </c>
      <c r="F10" s="1">
        <f t="shared" si="3"/>
        <v>0.3</v>
      </c>
      <c r="H10" s="1" t="str">
        <f t="shared" si="4"/>
        <v>7/3</v>
      </c>
      <c r="I10" s="1">
        <f t="shared" si="0"/>
        <v>0.42000000000000004</v>
      </c>
      <c r="K10" s="1" t="str">
        <f t="shared" si="1"/>
        <v>7/3</v>
      </c>
      <c r="L10" s="1">
        <f t="shared" si="5"/>
        <v>0.88129089923069259</v>
      </c>
    </row>
    <row r="11" spans="1:12" x14ac:dyDescent="0.25">
      <c r="B11" s="1">
        <f t="shared" si="6"/>
        <v>8</v>
      </c>
      <c r="C11" s="1">
        <f t="shared" si="7"/>
        <v>2</v>
      </c>
      <c r="E11" s="1">
        <f t="shared" si="2"/>
        <v>0.8</v>
      </c>
      <c r="F11" s="1">
        <f t="shared" si="3"/>
        <v>0.2</v>
      </c>
      <c r="H11" s="1" t="str">
        <f t="shared" si="4"/>
        <v>8/2</v>
      </c>
      <c r="I11" s="1">
        <f t="shared" si="0"/>
        <v>0.32</v>
      </c>
      <c r="K11" s="1" t="str">
        <f t="shared" si="1"/>
        <v>8/2</v>
      </c>
      <c r="L11" s="1">
        <f t="shared" si="5"/>
        <v>0.72192809488736231</v>
      </c>
    </row>
    <row r="12" spans="1:12" x14ac:dyDescent="0.25">
      <c r="B12" s="1">
        <f t="shared" si="6"/>
        <v>9</v>
      </c>
      <c r="C12" s="1">
        <f t="shared" si="7"/>
        <v>1</v>
      </c>
      <c r="E12" s="1">
        <f t="shared" si="2"/>
        <v>0.9</v>
      </c>
      <c r="F12" s="1">
        <f t="shared" si="3"/>
        <v>0.1</v>
      </c>
      <c r="H12" s="1" t="str">
        <f t="shared" si="4"/>
        <v>9/1</v>
      </c>
      <c r="I12" s="1">
        <f t="shared" si="0"/>
        <v>0.18</v>
      </c>
      <c r="K12" s="1" t="str">
        <f t="shared" si="1"/>
        <v>9/1</v>
      </c>
      <c r="L12" s="1">
        <f t="shared" si="5"/>
        <v>0.46899559358928133</v>
      </c>
    </row>
    <row r="13" spans="1:12" x14ac:dyDescent="0.25">
      <c r="B13" s="1">
        <f t="shared" si="6"/>
        <v>10</v>
      </c>
      <c r="C13" s="1">
        <f t="shared" si="7"/>
        <v>0</v>
      </c>
      <c r="E13" s="1">
        <f t="shared" si="2"/>
        <v>1</v>
      </c>
      <c r="F13" s="1">
        <f t="shared" si="3"/>
        <v>0</v>
      </c>
      <c r="H13" s="1" t="str">
        <f t="shared" si="4"/>
        <v>10/0</v>
      </c>
      <c r="I13" s="1">
        <f t="shared" si="0"/>
        <v>0</v>
      </c>
      <c r="K13" s="1" t="str">
        <f t="shared" si="1"/>
        <v>10/0</v>
      </c>
      <c r="L13" s="1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Grafico</vt:lpstr>
      <vt:lpstr>CrossEntropy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vpb</cp:lastModifiedBy>
  <dcterms:created xsi:type="dcterms:W3CDTF">2015-06-05T18:17:20Z</dcterms:created>
  <dcterms:modified xsi:type="dcterms:W3CDTF">2021-02-25T19:25:06Z</dcterms:modified>
</cp:coreProperties>
</file>