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Google Drive\DS\R-DataVisualization\3\WaffleChart\"/>
    </mc:Choice>
  </mc:AlternateContent>
  <xr:revisionPtr revIDLastSave="0" documentId="13_ncr:1_{269B9125-1289-4E9C-8467-2DE6BFAF27C3}" xr6:coauthVersionLast="45" xr6:coauthVersionMax="45" xr10:uidLastSave="{00000000-0000-0000-0000-000000000000}"/>
  <bookViews>
    <workbookView xWindow="-120" yWindow="-120" windowWidth="29040" windowHeight="15840" activeTab="2" xr2:uid="{04A2A300-9305-4C73-9879-C62F88F1B17D}"/>
  </bookViews>
  <sheets>
    <sheet name="Planilha1" sheetId="1" r:id="rId1"/>
    <sheet name="PieChart" sheetId="3" r:id="rId2"/>
    <sheet name="Retângulos" sheetId="2" r:id="rId3"/>
  </sheets>
  <definedNames>
    <definedName name="_xlchart.v1.0" hidden="1">Planilha1!$A$1:$A$24</definedName>
    <definedName name="_xlchart.v1.1" hidden="1">Planilha1!$B$1:$B$24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<sst xmlns="http://schemas.openxmlformats.org/spreadsheetml/2006/main" count="24" uniqueCount="24">
  <si>
    <t>Janta</t>
  </si>
  <si>
    <t>Comidinhas</t>
  </si>
  <si>
    <t>Salgados</t>
  </si>
  <si>
    <t>Alimentos</t>
  </si>
  <si>
    <t>Saúde</t>
  </si>
  <si>
    <t>Yellow</t>
  </si>
  <si>
    <t>Viagens</t>
  </si>
  <si>
    <t>Escritório</t>
  </si>
  <si>
    <t>Xerox</t>
  </si>
  <si>
    <t>Compras</t>
  </si>
  <si>
    <t>Acessórios</t>
  </si>
  <si>
    <t>Livros</t>
  </si>
  <si>
    <t>Roupas</t>
  </si>
  <si>
    <t>Casa</t>
  </si>
  <si>
    <t>Cortar cabelo</t>
  </si>
  <si>
    <t>Café _Doces</t>
  </si>
  <si>
    <t>Café_Star</t>
  </si>
  <si>
    <t>Higiene_Pessoal</t>
  </si>
  <si>
    <t>Lazer</t>
  </si>
  <si>
    <t xml:space="preserve">Spotify_Vivo </t>
  </si>
  <si>
    <t>BOM_Investir</t>
  </si>
  <si>
    <t>Uber_99pop</t>
  </si>
  <si>
    <t>Lucro</t>
  </si>
  <si>
    <t>SSD 860 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</si>
</sst>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Planilha1!$A$1:$A$24</c:f>
              <c:strCache>
                <c:ptCount val="24"/>
                <c:pt idx="0">
                  <c:v>Lucro</c:v>
                </c:pt>
                <c:pt idx="1">
                  <c:v>Janta</c:v>
                </c:pt>
                <c:pt idx="2">
                  <c:v>Comidinhas</c:v>
                </c:pt>
                <c:pt idx="3">
                  <c:v>Salgados</c:v>
                </c:pt>
                <c:pt idx="4">
                  <c:v>Café _Doces</c:v>
                </c:pt>
                <c:pt idx="5">
                  <c:v>Café_Star</c:v>
                </c:pt>
                <c:pt idx="6">
                  <c:v>Alimentos</c:v>
                </c:pt>
                <c:pt idx="7">
                  <c:v>Higiene_Pessoal</c:v>
                </c:pt>
                <c:pt idx="8">
                  <c:v>Saúde</c:v>
                </c:pt>
                <c:pt idx="9">
                  <c:v>Lazer</c:v>
                </c:pt>
                <c:pt idx="10">
                  <c:v>Yellow</c:v>
                </c:pt>
                <c:pt idx="11">
                  <c:v>Spotify_Vivo </c:v>
                </c:pt>
                <c:pt idx="12">
                  <c:v>BOM_Investir</c:v>
                </c:pt>
                <c:pt idx="13">
                  <c:v>Uber_99pop</c:v>
                </c:pt>
                <c:pt idx="14">
                  <c:v>Viagens</c:v>
                </c:pt>
                <c:pt idx="15">
                  <c:v>Escritório</c:v>
                </c:pt>
                <c:pt idx="16">
                  <c:v>Xerox</c:v>
                </c:pt>
                <c:pt idx="17">
                  <c:v>Compras</c:v>
                </c:pt>
                <c:pt idx="18">
                  <c:v>Acessórios</c:v>
                </c:pt>
                <c:pt idx="19">
                  <c:v>Livros</c:v>
                </c:pt>
                <c:pt idx="20">
                  <c:v>Roupas</c:v>
                </c:pt>
                <c:pt idx="21">
                  <c:v>SSD 860 EVO</c:v>
                </c:pt>
                <c:pt idx="22">
                  <c:v>Casa</c:v>
                </c:pt>
                <c:pt idx="23">
                  <c:v>Cortar cabelo</c:v>
                </c:pt>
              </c:strCache>
            </c:strRef>
          </c:cat>
          <c:val>
            <c:numRef>
              <c:f>Planilha1!$B$1:$B$24</c:f>
              <c:numCache>
                <c:formatCode>General</c:formatCode>
                <c:ptCount val="24"/>
                <c:pt idx="0">
                  <c:v>1981.5900000000001</c:v>
                </c:pt>
                <c:pt idx="1">
                  <c:v>184.91</c:v>
                </c:pt>
                <c:pt idx="2">
                  <c:v>184.25</c:v>
                </c:pt>
                <c:pt idx="3">
                  <c:v>17</c:v>
                </c:pt>
                <c:pt idx="4">
                  <c:v>16.8</c:v>
                </c:pt>
                <c:pt idx="5">
                  <c:v>30</c:v>
                </c:pt>
                <c:pt idx="6">
                  <c:v>181.61</c:v>
                </c:pt>
                <c:pt idx="7">
                  <c:v>8.75</c:v>
                </c:pt>
                <c:pt idx="8">
                  <c:v>174.68</c:v>
                </c:pt>
                <c:pt idx="9">
                  <c:v>0</c:v>
                </c:pt>
                <c:pt idx="10">
                  <c:v>0</c:v>
                </c:pt>
                <c:pt idx="11">
                  <c:v>81.89</c:v>
                </c:pt>
                <c:pt idx="12">
                  <c:v>27</c:v>
                </c:pt>
                <c:pt idx="13">
                  <c:v>205.38</c:v>
                </c:pt>
                <c:pt idx="14">
                  <c:v>0</c:v>
                </c:pt>
                <c:pt idx="15">
                  <c:v>23.99</c:v>
                </c:pt>
                <c:pt idx="16">
                  <c:v>0</c:v>
                </c:pt>
                <c:pt idx="17">
                  <c:v>0</c:v>
                </c:pt>
                <c:pt idx="18">
                  <c:v>15.8</c:v>
                </c:pt>
                <c:pt idx="19">
                  <c:v>0</c:v>
                </c:pt>
                <c:pt idx="20">
                  <c:v>0</c:v>
                </c:pt>
                <c:pt idx="21">
                  <c:v>168.33</c:v>
                </c:pt>
                <c:pt idx="22">
                  <c:v>550</c:v>
                </c:pt>
                <c:pt idx="2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D-4E5B-BE91-B4E76F38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1846368"/>
        <c:axId val="96329344"/>
      </c:barChart>
      <c:catAx>
        <c:axId val="3118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329344"/>
        <c:crosses val="autoZero"/>
        <c:auto val="1"/>
        <c:lblAlgn val="ctr"/>
        <c:lblOffset val="100"/>
        <c:noMultiLvlLbl val="0"/>
      </c:catAx>
      <c:valAx>
        <c:axId val="963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184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44-4C9E-BEA8-E797B1E4A3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44-4C9E-BEA8-E797B1E4A3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44-4C9E-BEA8-E797B1E4A3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44-4C9E-BEA8-E797B1E4A3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44-4C9E-BEA8-E797B1E4A3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44-4C9E-BEA8-E797B1E4A3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44-4C9E-BEA8-E797B1E4A3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E44-4C9E-BEA8-E797B1E4A3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E44-4C9E-BEA8-E797B1E4A3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E44-4C9E-BEA8-E797B1E4A31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E44-4C9E-BEA8-E797B1E4A31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E44-4C9E-BEA8-E797B1E4A31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E44-4C9E-BEA8-E797B1E4A31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E44-4C9E-BEA8-E797B1E4A31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E44-4C9E-BEA8-E797B1E4A31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E44-4C9E-BEA8-E797B1E4A31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E44-4C9E-BEA8-E797B1E4A31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E44-4C9E-BEA8-E797B1E4A31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E44-4C9E-BEA8-E797B1E4A31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E44-4C9E-BEA8-E797B1E4A31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E44-4C9E-BEA8-E797B1E4A31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E44-4C9E-BEA8-E797B1E4A31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E44-4C9E-BEA8-E797B1E4A31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Planilha1!$A$1:$A$24</c:f>
              <c:strCache>
                <c:ptCount val="24"/>
                <c:pt idx="0">
                  <c:v>Lucro</c:v>
                </c:pt>
                <c:pt idx="1">
                  <c:v>Janta</c:v>
                </c:pt>
                <c:pt idx="2">
                  <c:v>Comidinhas</c:v>
                </c:pt>
                <c:pt idx="3">
                  <c:v>Salgados</c:v>
                </c:pt>
                <c:pt idx="4">
                  <c:v>Café _Doces</c:v>
                </c:pt>
                <c:pt idx="5">
                  <c:v>Café_Star</c:v>
                </c:pt>
                <c:pt idx="6">
                  <c:v>Alimentos</c:v>
                </c:pt>
                <c:pt idx="7">
                  <c:v>Higiene_Pessoal</c:v>
                </c:pt>
                <c:pt idx="8">
                  <c:v>Saúde</c:v>
                </c:pt>
                <c:pt idx="9">
                  <c:v>Lazer</c:v>
                </c:pt>
                <c:pt idx="10">
                  <c:v>Yellow</c:v>
                </c:pt>
                <c:pt idx="11">
                  <c:v>Spotify_Vivo </c:v>
                </c:pt>
                <c:pt idx="12">
                  <c:v>BOM_Investir</c:v>
                </c:pt>
                <c:pt idx="13">
                  <c:v>Uber_99pop</c:v>
                </c:pt>
                <c:pt idx="14">
                  <c:v>Viagens</c:v>
                </c:pt>
                <c:pt idx="15">
                  <c:v>Escritório</c:v>
                </c:pt>
                <c:pt idx="16">
                  <c:v>Xerox</c:v>
                </c:pt>
                <c:pt idx="17">
                  <c:v>Compras</c:v>
                </c:pt>
                <c:pt idx="18">
                  <c:v>Acessórios</c:v>
                </c:pt>
                <c:pt idx="19">
                  <c:v>Livros</c:v>
                </c:pt>
                <c:pt idx="20">
                  <c:v>Roupas</c:v>
                </c:pt>
                <c:pt idx="21">
                  <c:v>SSD 860 EVO</c:v>
                </c:pt>
                <c:pt idx="22">
                  <c:v>Casa</c:v>
                </c:pt>
                <c:pt idx="23">
                  <c:v>Cortar cabelo</c:v>
                </c:pt>
              </c:strCache>
            </c:strRef>
          </c:cat>
          <c:val>
            <c:numRef>
              <c:f>Planilha1!$B$1:$B$24</c:f>
              <c:numCache>
                <c:formatCode>General</c:formatCode>
                <c:ptCount val="24"/>
                <c:pt idx="0">
                  <c:v>1981.5900000000001</c:v>
                </c:pt>
                <c:pt idx="1">
                  <c:v>184.91</c:v>
                </c:pt>
                <c:pt idx="2">
                  <c:v>184.25</c:v>
                </c:pt>
                <c:pt idx="3">
                  <c:v>17</c:v>
                </c:pt>
                <c:pt idx="4">
                  <c:v>16.8</c:v>
                </c:pt>
                <c:pt idx="5">
                  <c:v>30</c:v>
                </c:pt>
                <c:pt idx="6">
                  <c:v>181.61</c:v>
                </c:pt>
                <c:pt idx="7">
                  <c:v>8.75</c:v>
                </c:pt>
                <c:pt idx="8">
                  <c:v>174.68</c:v>
                </c:pt>
                <c:pt idx="9">
                  <c:v>0</c:v>
                </c:pt>
                <c:pt idx="10">
                  <c:v>0</c:v>
                </c:pt>
                <c:pt idx="11">
                  <c:v>81.89</c:v>
                </c:pt>
                <c:pt idx="12">
                  <c:v>27</c:v>
                </c:pt>
                <c:pt idx="13">
                  <c:v>205.38</c:v>
                </c:pt>
                <c:pt idx="14">
                  <c:v>0</c:v>
                </c:pt>
                <c:pt idx="15">
                  <c:v>23.99</c:v>
                </c:pt>
                <c:pt idx="16">
                  <c:v>0</c:v>
                </c:pt>
                <c:pt idx="17">
                  <c:v>0</c:v>
                </c:pt>
                <c:pt idx="18">
                  <c:v>15.8</c:v>
                </c:pt>
                <c:pt idx="19">
                  <c:v>0</c:v>
                </c:pt>
                <c:pt idx="20">
                  <c:v>0</c:v>
                </c:pt>
                <c:pt idx="21">
                  <c:v>168.33</c:v>
                </c:pt>
                <c:pt idx="22">
                  <c:v>550</c:v>
                </c:pt>
                <c:pt idx="2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E44-4C9E-BEA8-E797B1E4A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1400" b="0" i="0" u="none" strike="noStrike" kern="1200" spc="0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treemap" uniqueId="{75CAC110-B0BD-41A5-9BCB-569F1BE584AF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179293</xdr:colOff>
      <xdr:row>2</xdr:row>
      <xdr:rowOff>34737</xdr:rowOff>
    </xdr:from>
    <xdr:to>
      <xdr:col>19</xdr:col>
      <xdr:colOff>156881</xdr:colOff>
      <xdr:row>35</xdr:row>
      <xdr:rowOff>145676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7CEF2D-A438-43B9-ABEB-00F21188B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142875</xdr:rowOff>
    </xdr:from>
    <xdr:to>
      <xdr:col>17</xdr:col>
      <xdr:colOff>98612</xdr:colOff>
      <xdr:row>34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85CFB5-5858-4419-9F90-ACFB640D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2</xdr:row>
      <xdr:rowOff>19050</xdr:rowOff>
    </xdr:from>
    <xdr:to>
      <xdr:col>21</xdr:col>
      <xdr:colOff>43703</xdr:colOff>
      <xdr:row>32</xdr:row>
      <xdr:rowOff>123826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42238FA-345E-4134-B8F2-11DE86901D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3925" y="400050"/>
              <a:ext cx="11921378" cy="5819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A462-919F-443D-B24E-A737C1E1FCA4}">
  <dimension ref="A1:B24"/>
  <sheetViews>
    <sheetView showGridLines="0" zoomScale="85" zoomScaleNormal="85" workbookViewId="0">
      <selection activeCell="B22" sqref="B22"/>
    </sheetView>
  </sheetViews>
  <sheetFormatPr defaultRowHeight="15" x14ac:dyDescent="0.25"/>
  <cols>
    <col min="1" max="1" width="15.85546875" bestFit="1" customWidth="1"/>
    <col min="2" max="2" width="7" bestFit="1" customWidth="1"/>
  </cols>
  <sheetData>
    <row r="1" spans="1:2" x14ac:dyDescent="0.25">
      <c r="A1" t="s">
        <v>22</v>
      </c>
      <c r="B1">
        <v>1981.5900000000001</v>
      </c>
    </row>
    <row r="2" spans="1:2" x14ac:dyDescent="0.25">
      <c r="A2" t="s">
        <v>0</v>
      </c>
      <c r="B2">
        <f>-184.91*(-1)</f>
        <v>184.91</v>
      </c>
    </row>
    <row r="3" spans="1:2" x14ac:dyDescent="0.25">
      <c r="A3" t="s">
        <v>1</v>
      </c>
      <c r="B3">
        <f>-184.25*(-1)</f>
        <v>184.25</v>
      </c>
    </row>
    <row r="4" spans="1:2" x14ac:dyDescent="0.25">
      <c r="A4" t="s">
        <v>2</v>
      </c>
      <c r="B4">
        <f>-17*(-1)</f>
        <v>17</v>
      </c>
    </row>
    <row r="5" spans="1:2" x14ac:dyDescent="0.25">
      <c r="A5" t="s">
        <v>15</v>
      </c>
      <c r="B5">
        <f>-16.8*(-1)</f>
        <v>16.8</v>
      </c>
    </row>
    <row r="6" spans="1:2" x14ac:dyDescent="0.25">
      <c r="A6" t="s">
        <v>16</v>
      </c>
      <c r="B6">
        <f>-30*(-1)</f>
        <v>30</v>
      </c>
    </row>
    <row r="7" spans="1:2" x14ac:dyDescent="0.25">
      <c r="A7" t="s">
        <v>3</v>
      </c>
      <c r="B7">
        <f>-181.61*(-1)</f>
        <v>181.61</v>
      </c>
    </row>
    <row r="8" spans="1:2" x14ac:dyDescent="0.25">
      <c r="A8" t="s">
        <v>17</v>
      </c>
      <c r="B8">
        <f>-8.75*(-1)</f>
        <v>8.75</v>
      </c>
    </row>
    <row r="9" spans="1:2" x14ac:dyDescent="0.25">
      <c r="A9" t="s">
        <v>4</v>
      </c>
      <c r="B9">
        <f>-174.68*(-1)</f>
        <v>174.68</v>
      </c>
    </row>
    <row r="10" spans="1:2" x14ac:dyDescent="0.25">
      <c r="A10" t="s">
        <v>18</v>
      </c>
      <c r="B10">
        <f>0*(-1)</f>
        <v>0</v>
      </c>
    </row>
    <row r="11" spans="1:2" x14ac:dyDescent="0.25">
      <c r="A11" t="s">
        <v>5</v>
      </c>
      <c r="B11">
        <f>0*(-1)</f>
        <v>0</v>
      </c>
    </row>
    <row r="12" spans="1:2" x14ac:dyDescent="0.25">
      <c r="A12" t="s">
        <v>19</v>
      </c>
      <c r="B12">
        <f>-81.89*(-1)</f>
        <v>81.89</v>
      </c>
    </row>
    <row r="13" spans="1:2" x14ac:dyDescent="0.25">
      <c r="A13" t="s">
        <v>20</v>
      </c>
      <c r="B13">
        <f>-27*(-1)</f>
        <v>27</v>
      </c>
    </row>
    <row r="14" spans="1:2" x14ac:dyDescent="0.25">
      <c r="A14" t="s">
        <v>21</v>
      </c>
      <c r="B14">
        <f>-205.38*(-1)</f>
        <v>205.38</v>
      </c>
    </row>
    <row r="15" spans="1:2" x14ac:dyDescent="0.25">
      <c r="A15" t="s">
        <v>6</v>
      </c>
      <c r="B15">
        <f>0*(-1)</f>
        <v>0</v>
      </c>
    </row>
    <row r="16" spans="1:2" x14ac:dyDescent="0.25">
      <c r="A16" t="s">
        <v>7</v>
      </c>
      <c r="B16">
        <f>-23.99*(-1)</f>
        <v>23.99</v>
      </c>
    </row>
    <row r="17" spans="1:2" x14ac:dyDescent="0.25">
      <c r="A17" t="s">
        <v>8</v>
      </c>
      <c r="B17">
        <f>0*(-1)</f>
        <v>0</v>
      </c>
    </row>
    <row r="18" spans="1:2" x14ac:dyDescent="0.25">
      <c r="A18" t="s">
        <v>9</v>
      </c>
      <c r="B18">
        <f>0*(-1)</f>
        <v>0</v>
      </c>
    </row>
    <row r="19" spans="1:2" x14ac:dyDescent="0.25">
      <c r="A19" t="s">
        <v>10</v>
      </c>
      <c r="B19">
        <f>-15.8*(-1)</f>
        <v>15.8</v>
      </c>
    </row>
    <row r="20" spans="1:2" x14ac:dyDescent="0.25">
      <c r="A20" t="s">
        <v>11</v>
      </c>
      <c r="B20">
        <f>0*(-1)</f>
        <v>0</v>
      </c>
    </row>
    <row r="21" spans="1:2" x14ac:dyDescent="0.25">
      <c r="A21" t="s">
        <v>12</v>
      </c>
      <c r="B21">
        <f>0*(-1)</f>
        <v>0</v>
      </c>
    </row>
    <row r="22" spans="1:2" x14ac:dyDescent="0.25">
      <c r="A22" t="s">
        <v>23</v>
      </c>
      <c r="B22">
        <v>168.33</v>
      </c>
    </row>
    <row r="23" spans="1:2" x14ac:dyDescent="0.25">
      <c r="A23" t="s">
        <v>13</v>
      </c>
      <c r="B23">
        <f>-550*(-1)</f>
        <v>550</v>
      </c>
    </row>
    <row r="24" spans="1:2" x14ac:dyDescent="0.25">
      <c r="A24" t="s">
        <v>14</v>
      </c>
      <c r="B24">
        <f>-45*(-1)</f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8D6F1-DB8F-430E-A269-4C40179D4C48}">
  <dimension ref="A1"/>
  <sheetViews>
    <sheetView showGridLines="0" workbookViewId="0">
      <selection activeCell="E25" sqref="E2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C2A26-19FC-4C63-AA17-5A7B3DA03B7C}">
  <dimension ref="A1"/>
  <sheetViews>
    <sheetView showGridLines="0" tabSelected="1" workbookViewId="0">
      <selection activeCell="E27" sqref="E2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PieChart</vt:lpstr>
      <vt:lpstr>Retângulos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2020-04-05T14:14:38Z</dcterms:created>
  <dcterms:modified xsi:type="dcterms:W3CDTF">2020-04-05T14:45:01Z</dcterms:modified>
</cp:coreProperties>
</file>