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ownloads\Nova pasta\faculdade2019\PesquisaOperacional\2\aula0607\"/>
    </mc:Choice>
  </mc:AlternateContent>
  <bookViews>
    <workbookView xWindow="0" yWindow="0" windowWidth="20490" windowHeight="7155" activeTab="1"/>
  </bookViews>
  <sheets>
    <sheet name="semDummy" sheetId="1" r:id="rId1"/>
    <sheet name="comDummy" sheetId="2" r:id="rId2"/>
  </sheets>
  <definedNames>
    <definedName name="solver_adj" localSheetId="1" hidden="1">comDummy!$G$4:$G$22</definedName>
    <definedName name="solver_adj" localSheetId="0" hidden="1">semDummy!$G$4:$G$14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comDummy!$J$4:$J$12</definedName>
    <definedName name="solver_lhs1" localSheetId="0" hidden="1">semDummy!$J$4:$J$5</definedName>
    <definedName name="solver_lhs2" localSheetId="0" hidden="1">semDummy!$J$6:$J$11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comDummy!$M$4</definedName>
    <definedName name="solver_opt" localSheetId="0" hidden="1">semDummy!$M$4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el2" localSheetId="0" hidden="1">1</definedName>
    <definedName name="solver_rhs1" localSheetId="1" hidden="1">comDummy!$K$4:$K$12</definedName>
    <definedName name="solver_rhs1" localSheetId="0" hidden="1">semDummy!$K$4:$K$5</definedName>
    <definedName name="solver_rhs2" localSheetId="0" hidden="1">semDummy!$K$6:$K$11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4" i="2"/>
  <c r="M4" i="2"/>
  <c r="L4" i="2"/>
  <c r="K12" i="2" s="1"/>
  <c r="J5" i="1"/>
  <c r="J6" i="1"/>
  <c r="J7" i="1"/>
  <c r="J8" i="1"/>
  <c r="J9" i="1"/>
  <c r="J10" i="1"/>
  <c r="J11" i="1"/>
  <c r="J4" i="1"/>
  <c r="M4" i="1"/>
  <c r="L4" i="1"/>
</calcChain>
</file>

<file path=xl/sharedStrings.xml><?xml version="1.0" encoding="utf-8"?>
<sst xmlns="http://schemas.openxmlformats.org/spreadsheetml/2006/main" count="83" uniqueCount="20">
  <si>
    <t>NÓ</t>
  </si>
  <si>
    <t>DE</t>
  </si>
  <si>
    <t>PARA</t>
  </si>
  <si>
    <t>BA</t>
  </si>
  <si>
    <t>GO</t>
  </si>
  <si>
    <t>MG</t>
  </si>
  <si>
    <t>RJ</t>
  </si>
  <si>
    <t>SP</t>
  </si>
  <si>
    <t>PR</t>
  </si>
  <si>
    <t>SC</t>
  </si>
  <si>
    <t>RS</t>
  </si>
  <si>
    <t>CUSTO</t>
  </si>
  <si>
    <t>VARIÁVEIS</t>
  </si>
  <si>
    <t>O/D</t>
  </si>
  <si>
    <t>O+F</t>
  </si>
  <si>
    <t>FO</t>
  </si>
  <si>
    <t>FLUXO</t>
  </si>
  <si>
    <t>Foresultado</t>
  </si>
  <si>
    <t>DUMMY</t>
  </si>
  <si>
    <t>REDE DE DISTRIBUIÇÃO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</si>
</sst>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M4" sqref="M4"/>
    </sheetView>
  </sheetViews>
  <sheetFormatPr defaultRowHeight="15" x14ac:dyDescent="0.25"/>
  <cols>
    <col min="1" max="5" width="10.5703125" customWidth="1"/>
    <col min="6" max="6" width="2.7109375" customWidth="1"/>
    <col min="7" max="7" width="10.5703125" customWidth="1"/>
    <col min="8" max="8" width="2.7109375" customWidth="1"/>
    <col min="9" max="13" width="10.5703125" customWidth="1"/>
    <col min="14" max="14" width="17.28515625" bestFit="1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 t="s">
        <v>0</v>
      </c>
      <c r="B2" s="2"/>
      <c r="C2" s="2"/>
      <c r="D2" s="2"/>
      <c r="E2" s="1" t="s">
        <v>11</v>
      </c>
      <c r="F2" s="1"/>
      <c r="G2" s="1" t="s">
        <v>12</v>
      </c>
      <c r="H2" s="1"/>
      <c r="I2" s="1" t="s">
        <v>0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17</v>
      </c>
    </row>
    <row r="3" spans="1:14" x14ac:dyDescent="0.25">
      <c r="A3" s="2" t="s">
        <v>1</v>
      </c>
      <c r="B3" s="2"/>
      <c r="C3" s="2" t="s">
        <v>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v>1</v>
      </c>
      <c r="B4" s="1" t="s">
        <v>3</v>
      </c>
      <c r="C4" s="1">
        <v>3</v>
      </c>
      <c r="D4" s="1" t="s">
        <v>5</v>
      </c>
      <c r="E4" s="1">
        <v>25</v>
      </c>
      <c r="F4" s="1"/>
      <c r="G4" s="1">
        <v>200</v>
      </c>
      <c r="H4" s="1"/>
      <c r="I4" s="1">
        <v>1</v>
      </c>
      <c r="J4" s="1">
        <f>SUMIF($C$4:$C$14,I4,$G$4:$G$14)-SUMIF($A$4:$A$14,I4,$G$4:$G$14)</f>
        <v>-500</v>
      </c>
      <c r="K4" s="1">
        <v>-500</v>
      </c>
      <c r="L4" s="1">
        <f>SUM(K4:K11)</f>
        <v>300</v>
      </c>
      <c r="M4" s="1">
        <f>SUMPRODUCT(E4:E14,G4:G14)</f>
        <v>28000</v>
      </c>
      <c r="N4" s="1">
        <v>28000</v>
      </c>
    </row>
    <row r="5" spans="1:14" x14ac:dyDescent="0.25">
      <c r="A5" s="1">
        <v>1</v>
      </c>
      <c r="B5" s="1" t="s">
        <v>3</v>
      </c>
      <c r="C5" s="1">
        <v>4</v>
      </c>
      <c r="D5" s="1" t="s">
        <v>6</v>
      </c>
      <c r="E5" s="1">
        <v>30</v>
      </c>
      <c r="F5" s="1"/>
      <c r="G5" s="1">
        <v>150</v>
      </c>
      <c r="H5" s="1"/>
      <c r="I5" s="1">
        <v>2</v>
      </c>
      <c r="J5" s="1">
        <f t="shared" ref="J5:J12" si="0">SUMIF($C$4:$C$14,I5,$G$4:$G$14)-SUMIF($A$4:$A$14,I5,$G$4:$G$14)</f>
        <v>-600</v>
      </c>
      <c r="K5" s="1">
        <v>-600</v>
      </c>
      <c r="L5" s="1"/>
      <c r="M5" s="1"/>
      <c r="N5" s="1"/>
    </row>
    <row r="6" spans="1:14" x14ac:dyDescent="0.25">
      <c r="A6" s="1">
        <v>1</v>
      </c>
      <c r="B6" s="1" t="s">
        <v>3</v>
      </c>
      <c r="C6" s="1">
        <v>5</v>
      </c>
      <c r="D6" s="1" t="s">
        <v>4</v>
      </c>
      <c r="E6" s="1">
        <v>40</v>
      </c>
      <c r="F6" s="1"/>
      <c r="G6" s="1">
        <v>150</v>
      </c>
      <c r="H6" s="1"/>
      <c r="I6" s="1">
        <v>3</v>
      </c>
      <c r="J6" s="1">
        <f t="shared" si="0"/>
        <v>200</v>
      </c>
      <c r="K6" s="1">
        <v>200</v>
      </c>
      <c r="L6" s="1"/>
      <c r="M6" s="1"/>
      <c r="N6" s="1"/>
    </row>
    <row r="7" spans="1:14" x14ac:dyDescent="0.25">
      <c r="A7" s="1">
        <v>2</v>
      </c>
      <c r="B7" s="1" t="s">
        <v>7</v>
      </c>
      <c r="C7" s="1">
        <v>3</v>
      </c>
      <c r="D7" s="1" t="s">
        <v>5</v>
      </c>
      <c r="E7" s="1">
        <v>20</v>
      </c>
      <c r="F7" s="1"/>
      <c r="G7" s="1">
        <v>0</v>
      </c>
      <c r="H7" s="1"/>
      <c r="I7" s="1">
        <v>4</v>
      </c>
      <c r="J7" s="1">
        <f t="shared" si="0"/>
        <v>350</v>
      </c>
      <c r="K7" s="1">
        <v>350</v>
      </c>
      <c r="L7" s="1"/>
      <c r="M7" s="1"/>
      <c r="N7" s="1"/>
    </row>
    <row r="8" spans="1:14" x14ac:dyDescent="0.25">
      <c r="A8" s="1">
        <v>2</v>
      </c>
      <c r="B8" s="1" t="s">
        <v>7</v>
      </c>
      <c r="C8" s="1">
        <v>4</v>
      </c>
      <c r="D8" s="1" t="s">
        <v>6</v>
      </c>
      <c r="E8" s="1">
        <v>15</v>
      </c>
      <c r="F8" s="1"/>
      <c r="G8" s="1">
        <v>200</v>
      </c>
      <c r="H8" s="1"/>
      <c r="I8" s="1">
        <v>5</v>
      </c>
      <c r="J8" s="1">
        <f t="shared" si="0"/>
        <v>150</v>
      </c>
      <c r="K8" s="1">
        <v>150</v>
      </c>
      <c r="L8" s="1"/>
      <c r="M8" s="1"/>
      <c r="N8" s="1"/>
    </row>
    <row r="9" spans="1:14" x14ac:dyDescent="0.25">
      <c r="A9" s="1">
        <v>2</v>
      </c>
      <c r="B9" s="1" t="s">
        <v>7</v>
      </c>
      <c r="C9" s="1">
        <v>6</v>
      </c>
      <c r="D9" s="1" t="s">
        <v>8</v>
      </c>
      <c r="E9" s="1">
        <v>20</v>
      </c>
      <c r="F9" s="1"/>
      <c r="G9" s="1">
        <v>300</v>
      </c>
      <c r="H9" s="1"/>
      <c r="I9" s="1">
        <v>6</v>
      </c>
      <c r="J9" s="1">
        <f t="shared" si="0"/>
        <v>300</v>
      </c>
      <c r="K9" s="1">
        <v>300</v>
      </c>
      <c r="L9" s="1"/>
      <c r="M9" s="1"/>
      <c r="N9" s="1"/>
    </row>
    <row r="10" spans="1:14" x14ac:dyDescent="0.25">
      <c r="A10" s="1">
        <v>2</v>
      </c>
      <c r="B10" s="1" t="s">
        <v>7</v>
      </c>
      <c r="C10" s="1">
        <v>7</v>
      </c>
      <c r="D10" s="1" t="s">
        <v>9</v>
      </c>
      <c r="E10" s="1">
        <v>35</v>
      </c>
      <c r="F10" s="1"/>
      <c r="G10" s="1">
        <v>100</v>
      </c>
      <c r="H10" s="1"/>
      <c r="I10" s="1">
        <v>7</v>
      </c>
      <c r="J10" s="1">
        <f t="shared" si="0"/>
        <v>100</v>
      </c>
      <c r="K10" s="1">
        <v>150</v>
      </c>
      <c r="L10" s="1"/>
      <c r="M10" s="1"/>
      <c r="N10" s="1"/>
    </row>
    <row r="11" spans="1:14" x14ac:dyDescent="0.25">
      <c r="A11" s="1">
        <v>2</v>
      </c>
      <c r="B11" s="1" t="s">
        <v>7</v>
      </c>
      <c r="C11" s="1">
        <v>8</v>
      </c>
      <c r="D11" s="1" t="s">
        <v>10</v>
      </c>
      <c r="E11" s="1">
        <v>50</v>
      </c>
      <c r="F11" s="1"/>
      <c r="G11" s="1">
        <v>0</v>
      </c>
      <c r="H11" s="1"/>
      <c r="I11" s="1">
        <v>8</v>
      </c>
      <c r="J11" s="1">
        <f t="shared" si="0"/>
        <v>0</v>
      </c>
      <c r="K11" s="1">
        <v>250</v>
      </c>
      <c r="L11" s="1"/>
      <c r="M11" s="1"/>
      <c r="N11" s="1"/>
    </row>
    <row r="12" spans="1:14" x14ac:dyDescent="0.25">
      <c r="A12" s="1">
        <v>3</v>
      </c>
      <c r="B12" s="1" t="s">
        <v>5</v>
      </c>
      <c r="C12" s="1">
        <v>4</v>
      </c>
      <c r="D12" s="1" t="s">
        <v>6</v>
      </c>
      <c r="E12" s="1">
        <v>20</v>
      </c>
      <c r="F12" s="1"/>
      <c r="G12" s="1">
        <v>0</v>
      </c>
      <c r="H12" s="1"/>
      <c r="I12" s="1"/>
      <c r="J12" s="1"/>
      <c r="K12" s="1"/>
      <c r="L12" s="1"/>
      <c r="M12" s="1"/>
      <c r="N12" s="1"/>
    </row>
    <row r="13" spans="1:14" x14ac:dyDescent="0.25">
      <c r="A13" s="1">
        <v>3</v>
      </c>
      <c r="B13" s="1" t="s">
        <v>5</v>
      </c>
      <c r="C13" s="1">
        <v>5</v>
      </c>
      <c r="D13" s="1" t="s">
        <v>4</v>
      </c>
      <c r="E13" s="1">
        <v>20</v>
      </c>
      <c r="F13" s="1"/>
      <c r="G13" s="1">
        <v>0</v>
      </c>
      <c r="H13" s="1"/>
      <c r="I13" s="1"/>
      <c r="J13" s="1"/>
      <c r="K13" s="1"/>
      <c r="L13" s="1"/>
      <c r="M13" s="1"/>
      <c r="N13" s="1"/>
    </row>
    <row r="14" spans="1:14" x14ac:dyDescent="0.25">
      <c r="A14" s="1">
        <v>7</v>
      </c>
      <c r="B14" s="1" t="s">
        <v>9</v>
      </c>
      <c r="C14" s="1">
        <v>8</v>
      </c>
      <c r="D14" s="1" t="s">
        <v>10</v>
      </c>
      <c r="E14" s="1">
        <v>20</v>
      </c>
      <c r="F14" s="1"/>
      <c r="G14" s="1">
        <v>0</v>
      </c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</row>
    <row r="22" spans="1:14" x14ac:dyDescent="0.25">
      <c r="A22" s="1"/>
      <c r="B22" s="1"/>
      <c r="C22" s="1"/>
      <c r="D22" s="1"/>
    </row>
  </sheetData>
  <mergeCells count="3">
    <mergeCell ref="A2:D2"/>
    <mergeCell ref="A3:B3"/>
    <mergeCell ref="C3:D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O11" sqref="O11"/>
    </sheetView>
  </sheetViews>
  <sheetFormatPr defaultRowHeight="15" x14ac:dyDescent="0.25"/>
  <cols>
    <col min="1" max="5" width="11.28515625" customWidth="1"/>
    <col min="6" max="6" width="2.7109375" customWidth="1"/>
    <col min="7" max="7" width="11.28515625" customWidth="1"/>
    <col min="8" max="8" width="2.7109375" customWidth="1"/>
    <col min="9" max="14" width="11.28515625" customWidth="1"/>
  </cols>
  <sheetData>
    <row r="1" spans="1:15" x14ac:dyDescent="0.25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"/>
    </row>
    <row r="2" spans="1:15" x14ac:dyDescent="0.25">
      <c r="A2" s="3" t="s">
        <v>0</v>
      </c>
      <c r="B2" s="3"/>
      <c r="C2" s="3"/>
      <c r="D2" s="3"/>
      <c r="E2" s="3" t="s">
        <v>11</v>
      </c>
      <c r="F2" s="1"/>
      <c r="G2" s="3" t="s">
        <v>12</v>
      </c>
      <c r="H2" s="1"/>
      <c r="I2" s="3" t="s">
        <v>0</v>
      </c>
      <c r="J2" s="3" t="s">
        <v>16</v>
      </c>
      <c r="K2" s="3" t="s">
        <v>13</v>
      </c>
      <c r="L2" s="3" t="s">
        <v>14</v>
      </c>
      <c r="M2" s="3" t="s">
        <v>15</v>
      </c>
      <c r="N2" s="3" t="s">
        <v>17</v>
      </c>
      <c r="O2" s="1"/>
    </row>
    <row r="3" spans="1:15" x14ac:dyDescent="0.25">
      <c r="A3" s="3" t="s">
        <v>1</v>
      </c>
      <c r="B3" s="3"/>
      <c r="C3" s="3" t="s">
        <v>2</v>
      </c>
      <c r="D3" s="3"/>
      <c r="E3" s="3"/>
      <c r="F3" s="1"/>
      <c r="G3" s="3"/>
      <c r="H3" s="1"/>
      <c r="I3" s="3"/>
      <c r="J3" s="3"/>
      <c r="K3" s="3"/>
      <c r="L3" s="3"/>
      <c r="M3" s="3"/>
      <c r="N3" s="3"/>
      <c r="O3" s="1"/>
    </row>
    <row r="4" spans="1:15" x14ac:dyDescent="0.25">
      <c r="A4" s="4">
        <v>1</v>
      </c>
      <c r="B4" s="5" t="s">
        <v>3</v>
      </c>
      <c r="C4" s="4">
        <v>3</v>
      </c>
      <c r="D4" s="5" t="s">
        <v>5</v>
      </c>
      <c r="E4" s="4">
        <v>25</v>
      </c>
      <c r="F4" s="1"/>
      <c r="G4" s="4">
        <v>200</v>
      </c>
      <c r="H4" s="1"/>
      <c r="I4" s="4">
        <v>1</v>
      </c>
      <c r="J4" s="4">
        <f>SUMIF($C$4:$C$22,I4,$G$4:$G$22)-SUMIF($A$4:$A$22,I4,$G$4:$G$22)</f>
        <v>-500</v>
      </c>
      <c r="K4" s="4">
        <v>-500</v>
      </c>
      <c r="L4" s="4">
        <f>SUM(K4:K11)</f>
        <v>300</v>
      </c>
      <c r="M4" s="4">
        <f>SUMPRODUCT(E4:E14,G4:G14)</f>
        <v>28000</v>
      </c>
      <c r="N4" s="4">
        <v>28000</v>
      </c>
      <c r="O4" s="1"/>
    </row>
    <row r="5" spans="1:15" x14ac:dyDescent="0.25">
      <c r="A5" s="6">
        <v>1</v>
      </c>
      <c r="B5" s="7" t="s">
        <v>3</v>
      </c>
      <c r="C5" s="6">
        <v>4</v>
      </c>
      <c r="D5" s="7" t="s">
        <v>6</v>
      </c>
      <c r="E5" s="6">
        <v>30</v>
      </c>
      <c r="F5" s="1"/>
      <c r="G5" s="6">
        <v>150</v>
      </c>
      <c r="H5" s="1"/>
      <c r="I5" s="6">
        <v>2</v>
      </c>
      <c r="J5" s="6">
        <f t="shared" ref="J5:J12" si="0">SUMIF($C$4:$C$22,I5,$G$4:$G$22)-SUMIF($A$4:$A$22,I5,$G$4:$G$22)</f>
        <v>-600</v>
      </c>
      <c r="K5" s="6">
        <v>-600</v>
      </c>
      <c r="L5" s="1"/>
      <c r="M5" s="1"/>
      <c r="N5" s="1"/>
      <c r="O5" s="1"/>
    </row>
    <row r="6" spans="1:15" x14ac:dyDescent="0.25">
      <c r="A6" s="4">
        <v>1</v>
      </c>
      <c r="B6" s="5" t="s">
        <v>3</v>
      </c>
      <c r="C6" s="4">
        <v>5</v>
      </c>
      <c r="D6" s="5" t="s">
        <v>4</v>
      </c>
      <c r="E6" s="4">
        <v>40</v>
      </c>
      <c r="F6" s="1"/>
      <c r="G6" s="4">
        <v>150</v>
      </c>
      <c r="H6" s="1"/>
      <c r="I6" s="4">
        <v>3</v>
      </c>
      <c r="J6" s="4">
        <f t="shared" si="0"/>
        <v>200</v>
      </c>
      <c r="K6" s="4">
        <v>200</v>
      </c>
      <c r="L6" s="1"/>
      <c r="M6" s="1"/>
      <c r="N6" s="1"/>
      <c r="O6" s="1"/>
    </row>
    <row r="7" spans="1:15" x14ac:dyDescent="0.25">
      <c r="A7" s="6">
        <v>2</v>
      </c>
      <c r="B7" s="7" t="s">
        <v>7</v>
      </c>
      <c r="C7" s="6">
        <v>3</v>
      </c>
      <c r="D7" s="7" t="s">
        <v>5</v>
      </c>
      <c r="E7" s="6">
        <v>20</v>
      </c>
      <c r="F7" s="1"/>
      <c r="G7" s="6">
        <v>0</v>
      </c>
      <c r="H7" s="1"/>
      <c r="I7" s="6">
        <v>4</v>
      </c>
      <c r="J7" s="6">
        <f t="shared" si="0"/>
        <v>350</v>
      </c>
      <c r="K7" s="6">
        <v>350</v>
      </c>
      <c r="L7" s="1"/>
      <c r="M7" s="1"/>
      <c r="N7" s="1"/>
      <c r="O7" s="1"/>
    </row>
    <row r="8" spans="1:15" x14ac:dyDescent="0.25">
      <c r="A8" s="4">
        <v>2</v>
      </c>
      <c r="B8" s="5" t="s">
        <v>7</v>
      </c>
      <c r="C8" s="4">
        <v>4</v>
      </c>
      <c r="D8" s="5" t="s">
        <v>6</v>
      </c>
      <c r="E8" s="4">
        <v>15</v>
      </c>
      <c r="F8" s="1"/>
      <c r="G8" s="4">
        <v>200</v>
      </c>
      <c r="H8" s="1"/>
      <c r="I8" s="4">
        <v>5</v>
      </c>
      <c r="J8" s="4">
        <f t="shared" si="0"/>
        <v>150</v>
      </c>
      <c r="K8" s="4">
        <v>150</v>
      </c>
      <c r="L8" s="1"/>
      <c r="M8" s="1"/>
      <c r="N8" s="1"/>
      <c r="O8" s="1"/>
    </row>
    <row r="9" spans="1:15" x14ac:dyDescent="0.25">
      <c r="A9" s="6">
        <v>2</v>
      </c>
      <c r="B9" s="7" t="s">
        <v>7</v>
      </c>
      <c r="C9" s="6">
        <v>6</v>
      </c>
      <c r="D9" s="7" t="s">
        <v>8</v>
      </c>
      <c r="E9" s="6">
        <v>20</v>
      </c>
      <c r="F9" s="1"/>
      <c r="G9" s="6">
        <v>300</v>
      </c>
      <c r="H9" s="1"/>
      <c r="I9" s="6">
        <v>6</v>
      </c>
      <c r="J9" s="6">
        <f t="shared" si="0"/>
        <v>300</v>
      </c>
      <c r="K9" s="6">
        <v>300</v>
      </c>
      <c r="L9" s="1"/>
      <c r="M9" s="1"/>
      <c r="N9" s="1"/>
      <c r="O9" s="1"/>
    </row>
    <row r="10" spans="1:15" x14ac:dyDescent="0.25">
      <c r="A10" s="4">
        <v>2</v>
      </c>
      <c r="B10" s="5" t="s">
        <v>7</v>
      </c>
      <c r="C10" s="4">
        <v>7</v>
      </c>
      <c r="D10" s="5" t="s">
        <v>9</v>
      </c>
      <c r="E10" s="4">
        <v>35</v>
      </c>
      <c r="F10" s="1"/>
      <c r="G10" s="4">
        <v>100</v>
      </c>
      <c r="H10" s="1"/>
      <c r="I10" s="4">
        <v>7</v>
      </c>
      <c r="J10" s="4">
        <f t="shared" si="0"/>
        <v>150</v>
      </c>
      <c r="K10" s="4">
        <v>150</v>
      </c>
      <c r="L10" s="1"/>
      <c r="M10" s="1"/>
      <c r="N10" s="1"/>
      <c r="O10" s="1"/>
    </row>
    <row r="11" spans="1:15" x14ac:dyDescent="0.25">
      <c r="A11" s="6">
        <v>2</v>
      </c>
      <c r="B11" s="7" t="s">
        <v>7</v>
      </c>
      <c r="C11" s="6">
        <v>8</v>
      </c>
      <c r="D11" s="7" t="s">
        <v>10</v>
      </c>
      <c r="E11" s="6">
        <v>50</v>
      </c>
      <c r="F11" s="1"/>
      <c r="G11" s="6">
        <v>0</v>
      </c>
      <c r="H11" s="1"/>
      <c r="I11" s="6">
        <v>8</v>
      </c>
      <c r="J11" s="6">
        <f t="shared" si="0"/>
        <v>250</v>
      </c>
      <c r="K11" s="6">
        <v>250</v>
      </c>
      <c r="L11" s="1"/>
      <c r="M11" s="1"/>
      <c r="N11" s="1"/>
      <c r="O11" s="1"/>
    </row>
    <row r="12" spans="1:15" x14ac:dyDescent="0.25">
      <c r="A12" s="4">
        <v>3</v>
      </c>
      <c r="B12" s="5" t="s">
        <v>5</v>
      </c>
      <c r="C12" s="4">
        <v>4</v>
      </c>
      <c r="D12" s="5" t="s">
        <v>6</v>
      </c>
      <c r="E12" s="4">
        <v>20</v>
      </c>
      <c r="F12" s="1"/>
      <c r="G12" s="4">
        <v>0</v>
      </c>
      <c r="H12" s="1"/>
      <c r="I12" s="4">
        <v>9</v>
      </c>
      <c r="J12" s="4">
        <f t="shared" si="0"/>
        <v>-300</v>
      </c>
      <c r="K12" s="4">
        <f>-L4</f>
        <v>-300</v>
      </c>
      <c r="L12" s="1"/>
      <c r="M12" s="1"/>
      <c r="N12" s="1"/>
      <c r="O12" s="1"/>
    </row>
    <row r="13" spans="1:15" x14ac:dyDescent="0.25">
      <c r="A13" s="6">
        <v>3</v>
      </c>
      <c r="B13" s="7" t="s">
        <v>5</v>
      </c>
      <c r="C13" s="6">
        <v>5</v>
      </c>
      <c r="D13" s="7" t="s">
        <v>4</v>
      </c>
      <c r="E13" s="6">
        <v>20</v>
      </c>
      <c r="F13" s="1"/>
      <c r="G13" s="6">
        <v>0</v>
      </c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4">
        <v>7</v>
      </c>
      <c r="B14" s="5" t="s">
        <v>9</v>
      </c>
      <c r="C14" s="4">
        <v>8</v>
      </c>
      <c r="D14" s="5" t="s">
        <v>10</v>
      </c>
      <c r="E14" s="4">
        <v>20</v>
      </c>
      <c r="F14" s="1"/>
      <c r="G14" s="4">
        <v>0</v>
      </c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6">
        <v>9</v>
      </c>
      <c r="B15" s="7" t="s">
        <v>18</v>
      </c>
      <c r="C15" s="6">
        <v>1</v>
      </c>
      <c r="D15" s="7" t="s">
        <v>3</v>
      </c>
      <c r="E15" s="6">
        <v>0</v>
      </c>
      <c r="F15" s="1"/>
      <c r="G15" s="6">
        <v>0</v>
      </c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4">
        <v>9</v>
      </c>
      <c r="B16" s="5" t="s">
        <v>18</v>
      </c>
      <c r="C16" s="4">
        <v>2</v>
      </c>
      <c r="D16" s="5" t="s">
        <v>7</v>
      </c>
      <c r="E16" s="4">
        <v>0</v>
      </c>
      <c r="F16" s="1"/>
      <c r="G16" s="4">
        <v>0</v>
      </c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6">
        <v>9</v>
      </c>
      <c r="B17" s="7" t="s">
        <v>18</v>
      </c>
      <c r="C17" s="6">
        <v>3</v>
      </c>
      <c r="D17" s="7" t="s">
        <v>5</v>
      </c>
      <c r="E17" s="6">
        <v>0</v>
      </c>
      <c r="F17" s="1"/>
      <c r="G17" s="6">
        <v>0</v>
      </c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4">
        <v>9</v>
      </c>
      <c r="B18" s="5" t="s">
        <v>18</v>
      </c>
      <c r="C18" s="4">
        <v>4</v>
      </c>
      <c r="D18" s="5" t="s">
        <v>6</v>
      </c>
      <c r="E18" s="4">
        <v>0</v>
      </c>
      <c r="F18" s="1"/>
      <c r="G18" s="4">
        <v>0</v>
      </c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6">
        <v>9</v>
      </c>
      <c r="B19" s="7" t="s">
        <v>18</v>
      </c>
      <c r="C19" s="6">
        <v>5</v>
      </c>
      <c r="D19" s="7" t="s">
        <v>4</v>
      </c>
      <c r="E19" s="6">
        <v>0</v>
      </c>
      <c r="F19" s="1"/>
      <c r="G19" s="6">
        <v>0</v>
      </c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4">
        <v>9</v>
      </c>
      <c r="B20" s="5" t="s">
        <v>18</v>
      </c>
      <c r="C20" s="4">
        <v>6</v>
      </c>
      <c r="D20" s="5" t="s">
        <v>8</v>
      </c>
      <c r="E20" s="4">
        <v>0</v>
      </c>
      <c r="F20" s="1"/>
      <c r="G20" s="4">
        <v>0</v>
      </c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6">
        <v>9</v>
      </c>
      <c r="B21" s="7" t="s">
        <v>18</v>
      </c>
      <c r="C21" s="6">
        <v>7</v>
      </c>
      <c r="D21" s="5" t="s">
        <v>9</v>
      </c>
      <c r="E21" s="6">
        <v>0</v>
      </c>
      <c r="F21" s="1"/>
      <c r="G21" s="6">
        <v>50</v>
      </c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">
        <v>9</v>
      </c>
      <c r="B22" s="5" t="s">
        <v>18</v>
      </c>
      <c r="C22" s="4">
        <v>8</v>
      </c>
      <c r="D22" s="7" t="s">
        <v>10</v>
      </c>
      <c r="E22" s="4">
        <v>0</v>
      </c>
      <c r="F22" s="1"/>
      <c r="G22" s="4">
        <v>250</v>
      </c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12">
    <mergeCell ref="L2:L3"/>
    <mergeCell ref="M2:M3"/>
    <mergeCell ref="N2:N3"/>
    <mergeCell ref="A2:D2"/>
    <mergeCell ref="A3:B3"/>
    <mergeCell ref="C3:D3"/>
    <mergeCell ref="A1:N1"/>
    <mergeCell ref="E2:E3"/>
    <mergeCell ref="G2:G3"/>
    <mergeCell ref="I2:I3"/>
    <mergeCell ref="J2:J3"/>
    <mergeCell ref="K2:K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semDummy</vt:lpstr>
      <vt:lpstr>comDummy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2019-06-07T23:19:37Z</dcterms:created>
  <dcterms:modified xsi:type="dcterms:W3CDTF">2019-06-07T23:45:04Z</dcterms:modified>
</cp:coreProperties>
</file>