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Nova pasta\faculdade2019\PesquisaOperacional\2\aula0607\"/>
    </mc:Choice>
  </mc:AlternateContent>
  <bookViews>
    <workbookView xWindow="0" yWindow="0" windowWidth="20490" windowHeight="7755" firstSheet="1" activeTab="1"/>
  </bookViews>
  <sheets>
    <sheet name="Relatório de Viabilidade 1" sheetId="2" r:id="rId1"/>
    <sheet name="SemDummy" sheetId="1" r:id="rId2"/>
    <sheet name="ComDummy" sheetId="3" r:id="rId3"/>
  </sheets>
  <definedNames>
    <definedName name="solver_adj" localSheetId="2" hidden="1">ComDummy!$F$4:$F$23</definedName>
    <definedName name="solver_adj" localSheetId="1" hidden="1">SemDummy!$F$4:$F$16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ComDummy!$H$4:$H$11</definedName>
    <definedName name="solver_lhs1" localSheetId="1" hidden="1">SemDummy!$H$4:$H$5</definedName>
    <definedName name="solver_lhs2" localSheetId="1" hidden="1">SemDummy!$H$6:$H$10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ComDummy!$K$4</definedName>
    <definedName name="solver_opt" localSheetId="1" hidden="1">SemDummy!$K$4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1</definedName>
    <definedName name="solver_rel1" localSheetId="2" hidden="1">2</definedName>
    <definedName name="solver_rel1" localSheetId="1" hidden="1">2</definedName>
    <definedName name="solver_rel2" localSheetId="1" hidden="1">1</definedName>
    <definedName name="solver_rhs1" localSheetId="2" hidden="1">ComDummy!$I$4:$I$11</definedName>
    <definedName name="solver_rhs1" localSheetId="1" hidden="1">SemDummy!$I$4:$I$5</definedName>
    <definedName name="solver_rhs2" localSheetId="1" hidden="1">SemDummy!$I$6:$I$10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H11" i="3"/>
  <c r="H5" i="3"/>
  <c r="H6" i="3"/>
  <c r="H7" i="3"/>
  <c r="H8" i="3"/>
  <c r="H9" i="3"/>
  <c r="H10" i="3"/>
  <c r="H4" i="3"/>
  <c r="J4" i="3"/>
  <c r="K4" i="1"/>
  <c r="H5" i="1"/>
  <c r="H4" i="1"/>
  <c r="H6" i="1"/>
  <c r="H7" i="1"/>
  <c r="H8" i="1"/>
  <c r="H9" i="1"/>
  <c r="H10" i="1"/>
  <c r="J4" i="1" l="1"/>
</calcChain>
</file>

<file path=xl/sharedStrings.xml><?xml version="1.0" encoding="utf-8"?>
<sst xmlns="http://schemas.openxmlformats.org/spreadsheetml/2006/main" count="32" uniqueCount="20">
  <si>
    <t>Microsoft Excel 15.0 Relatório de Viabilidade</t>
  </si>
  <si>
    <t>Planilha: [exercicioDaBicicleta.xlsx]SemDummy</t>
  </si>
  <si>
    <t>Relatório Criado: 07/06/2019 20:02:19</t>
  </si>
  <si>
    <t>Restrições (sem incluir os Limites Variáveis) que Tornam o Problema Inviável</t>
  </si>
  <si>
    <t>Célula</t>
  </si>
  <si>
    <t>Nome</t>
  </si>
  <si>
    <t>Valor da Célula</t>
  </si>
  <si>
    <t>Fórmula</t>
  </si>
  <si>
    <t>Status</t>
  </si>
  <si>
    <t>Margem de Atraso</t>
  </si>
  <si>
    <t>NÓ</t>
  </si>
  <si>
    <t>DE</t>
  </si>
  <si>
    <t>PARA</t>
  </si>
  <si>
    <t>CUSTO</t>
  </si>
  <si>
    <t>VARIÁVEIS</t>
  </si>
  <si>
    <t>FLUXO LÍQUIDO</t>
  </si>
  <si>
    <t>O/D</t>
  </si>
  <si>
    <t>O+D</t>
  </si>
  <si>
    <t>FO MIN</t>
  </si>
  <si>
    <t>REDE DE DISTRIBUIÇÃO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</si>
</sst>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0" xfId="0" applyFont="1"/>
    <xf numFmtId="0" fontId="2" fillId="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6.42578125" customWidth="1"/>
    <col min="4" max="4" width="14.42578125" bestFit="1" customWidth="1"/>
    <col min="5" max="5" width="8.28515625" customWidth="1"/>
    <col min="6" max="6" width="6.42578125" customWidth="1"/>
    <col min="7" max="7" width="17.5703125" bestFit="1" customWidth="1"/>
  </cols>
  <sheetData>
    <row r="1" spans="1:7" x14ac:dyDescent="0.25">
      <c r="A1" s="7" t="s">
        <v>0</v>
      </c>
    </row>
    <row r="2" spans="1:7" x14ac:dyDescent="0.25">
      <c r="A2" s="7" t="s">
        <v>1</v>
      </c>
    </row>
    <row r="3" spans="1:7" x14ac:dyDescent="0.25">
      <c r="A3" s="7" t="s">
        <v>2</v>
      </c>
    </row>
    <row r="6" spans="1:7" ht="15.75" thickBot="1" x14ac:dyDescent="0.3">
      <c r="A6" t="s">
        <v>3</v>
      </c>
    </row>
    <row r="7" spans="1:7" ht="15.75" thickBot="1" x14ac:dyDescent="0.3"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2" width="14.85546875" customWidth="1"/>
    <col min="3" max="3" width="2.7109375" customWidth="1"/>
    <col min="4" max="4" width="14.85546875" customWidth="1"/>
    <col min="5" max="5" width="2.7109375" customWidth="1"/>
    <col min="6" max="11" width="14.85546875" customWidth="1"/>
  </cols>
  <sheetData>
    <row r="1" spans="1:11" x14ac:dyDescent="0.2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9" t="s">
        <v>10</v>
      </c>
      <c r="B2" s="9"/>
      <c r="C2" s="2"/>
      <c r="D2" s="9" t="s">
        <v>13</v>
      </c>
      <c r="E2" s="2"/>
      <c r="F2" s="9" t="s">
        <v>14</v>
      </c>
      <c r="G2" s="9" t="s">
        <v>10</v>
      </c>
      <c r="H2" s="9" t="s">
        <v>15</v>
      </c>
      <c r="I2" s="9" t="s">
        <v>16</v>
      </c>
      <c r="J2" s="9" t="s">
        <v>17</v>
      </c>
      <c r="K2" s="9" t="s">
        <v>18</v>
      </c>
    </row>
    <row r="3" spans="1:11" x14ac:dyDescent="0.25">
      <c r="A3" s="10" t="s">
        <v>11</v>
      </c>
      <c r="B3" s="10" t="s">
        <v>12</v>
      </c>
      <c r="C3" s="2"/>
      <c r="D3" s="9"/>
      <c r="E3" s="2"/>
      <c r="F3" s="9"/>
      <c r="G3" s="9"/>
      <c r="H3" s="9"/>
      <c r="I3" s="9"/>
      <c r="J3" s="9"/>
      <c r="K3" s="9"/>
    </row>
    <row r="4" spans="1:11" x14ac:dyDescent="0.25">
      <c r="A4" s="3">
        <v>1</v>
      </c>
      <c r="B4" s="3">
        <v>3</v>
      </c>
      <c r="C4" s="2"/>
      <c r="D4" s="3">
        <v>20</v>
      </c>
      <c r="E4" s="2"/>
      <c r="F4" s="3">
        <v>0</v>
      </c>
      <c r="G4" s="3">
        <v>1</v>
      </c>
      <c r="H4" s="3">
        <f>SUMIF($B$4:$B$16,G4,$F$4:$F$16)-SUMIF($A$4:$A$16,G4,$F$4:$F$16)</f>
        <v>-500</v>
      </c>
      <c r="I4" s="3">
        <v>-500</v>
      </c>
      <c r="J4" s="4">
        <f>SUM(I4:I10)</f>
        <v>350</v>
      </c>
      <c r="K4" s="4">
        <f>SUMPRODUCT(F4:F16,D4:D16)</f>
        <v>26250</v>
      </c>
    </row>
    <row r="5" spans="1:11" x14ac:dyDescent="0.25">
      <c r="A5" s="5">
        <v>1</v>
      </c>
      <c r="B5" s="5">
        <v>4</v>
      </c>
      <c r="C5" s="2"/>
      <c r="D5" s="5">
        <v>10</v>
      </c>
      <c r="E5" s="2"/>
      <c r="F5" s="5">
        <v>500</v>
      </c>
      <c r="G5" s="5">
        <v>2</v>
      </c>
      <c r="H5" s="3">
        <f>SUMIF($B$4:$B$16,G5,$F$4:$F$16)-SUMIF($A$4:$A$16,G5,$F$4:$F$16)</f>
        <v>-600</v>
      </c>
      <c r="I5" s="5">
        <v>-600</v>
      </c>
      <c r="J5" s="1"/>
    </row>
    <row r="6" spans="1:11" x14ac:dyDescent="0.25">
      <c r="A6" s="3">
        <v>1</v>
      </c>
      <c r="B6" s="3">
        <v>5</v>
      </c>
      <c r="C6" s="2"/>
      <c r="D6" s="3">
        <v>40</v>
      </c>
      <c r="E6" s="2"/>
      <c r="F6" s="3">
        <v>0</v>
      </c>
      <c r="G6" s="3">
        <v>3</v>
      </c>
      <c r="H6" s="3">
        <f t="shared" ref="H5:H10" si="0">SUMIF($B$4:$B$16,G6,$F$4:$F$16)-SUMIF($A$4:$A$16,G6,$F$4:$F$16)</f>
        <v>200</v>
      </c>
      <c r="I6" s="3">
        <v>200</v>
      </c>
      <c r="J6" s="1"/>
    </row>
    <row r="7" spans="1:11" x14ac:dyDescent="0.25">
      <c r="A7" s="5">
        <v>2</v>
      </c>
      <c r="B7" s="5">
        <v>3</v>
      </c>
      <c r="C7" s="2"/>
      <c r="D7" s="5">
        <v>10</v>
      </c>
      <c r="E7" s="2"/>
      <c r="F7" s="5">
        <v>550</v>
      </c>
      <c r="G7" s="5">
        <v>4</v>
      </c>
      <c r="H7" s="3">
        <f t="shared" si="0"/>
        <v>300</v>
      </c>
      <c r="I7" s="5">
        <v>300</v>
      </c>
      <c r="J7" s="1"/>
    </row>
    <row r="8" spans="1:11" x14ac:dyDescent="0.25">
      <c r="A8" s="3">
        <v>2</v>
      </c>
      <c r="B8" s="3">
        <v>4</v>
      </c>
      <c r="C8" s="2"/>
      <c r="D8" s="3">
        <v>20</v>
      </c>
      <c r="E8" s="2"/>
      <c r="F8" s="3">
        <v>0</v>
      </c>
      <c r="G8" s="3">
        <v>5</v>
      </c>
      <c r="H8" s="3">
        <f t="shared" si="0"/>
        <v>0</v>
      </c>
      <c r="I8" s="3">
        <v>250</v>
      </c>
      <c r="J8" s="1"/>
    </row>
    <row r="9" spans="1:11" x14ac:dyDescent="0.25">
      <c r="A9" s="5">
        <v>2</v>
      </c>
      <c r="B9" s="5">
        <v>7</v>
      </c>
      <c r="C9" s="2"/>
      <c r="D9" s="5">
        <v>40</v>
      </c>
      <c r="E9" s="2"/>
      <c r="F9" s="5">
        <v>50</v>
      </c>
      <c r="G9" s="5">
        <v>6</v>
      </c>
      <c r="H9" s="3">
        <f t="shared" si="0"/>
        <v>350</v>
      </c>
      <c r="I9" s="5">
        <v>350</v>
      </c>
      <c r="J9" s="1"/>
    </row>
    <row r="10" spans="1:11" x14ac:dyDescent="0.25">
      <c r="A10" s="3">
        <v>3</v>
      </c>
      <c r="B10" s="3">
        <v>6</v>
      </c>
      <c r="C10" s="2"/>
      <c r="D10" s="3">
        <v>25</v>
      </c>
      <c r="E10" s="2"/>
      <c r="F10" s="3">
        <v>350</v>
      </c>
      <c r="G10" s="3">
        <v>7</v>
      </c>
      <c r="H10" s="3">
        <f t="shared" si="0"/>
        <v>250</v>
      </c>
      <c r="I10" s="3">
        <v>350</v>
      </c>
      <c r="J10" s="1"/>
    </row>
    <row r="11" spans="1:11" x14ac:dyDescent="0.25">
      <c r="A11" s="5">
        <v>4</v>
      </c>
      <c r="B11" s="5">
        <v>5</v>
      </c>
      <c r="C11" s="2"/>
      <c r="D11" s="5">
        <v>35</v>
      </c>
      <c r="E11" s="2"/>
      <c r="F11" s="5">
        <v>0</v>
      </c>
      <c r="G11" s="2"/>
      <c r="H11" s="2"/>
      <c r="I11" s="2"/>
      <c r="J11" s="1"/>
    </row>
    <row r="12" spans="1:11" x14ac:dyDescent="0.25">
      <c r="A12" s="3">
        <v>4</v>
      </c>
      <c r="B12" s="3">
        <v>7</v>
      </c>
      <c r="C12" s="2"/>
      <c r="D12" s="3">
        <v>25</v>
      </c>
      <c r="E12" s="2"/>
      <c r="F12" s="3">
        <v>200</v>
      </c>
      <c r="G12" s="2"/>
      <c r="J12" s="1"/>
    </row>
    <row r="13" spans="1:11" x14ac:dyDescent="0.25">
      <c r="A13" s="5">
        <v>5</v>
      </c>
      <c r="B13" s="5">
        <v>6</v>
      </c>
      <c r="C13" s="2"/>
      <c r="D13" s="5">
        <v>15</v>
      </c>
      <c r="E13" s="2"/>
      <c r="F13" s="5">
        <v>0</v>
      </c>
      <c r="G13" s="2"/>
      <c r="H13" s="2"/>
      <c r="I13" s="2"/>
      <c r="J13" s="1"/>
    </row>
    <row r="14" spans="1:11" x14ac:dyDescent="0.25">
      <c r="A14" s="3">
        <v>6</v>
      </c>
      <c r="B14" s="3">
        <v>5</v>
      </c>
      <c r="C14" s="2"/>
      <c r="D14" s="3">
        <v>10</v>
      </c>
      <c r="E14" s="2"/>
      <c r="F14" s="3">
        <v>0</v>
      </c>
      <c r="G14" s="2"/>
      <c r="H14" s="2"/>
      <c r="I14" s="2"/>
      <c r="J14" s="1"/>
    </row>
    <row r="15" spans="1:11" x14ac:dyDescent="0.25">
      <c r="A15" s="5">
        <v>6</v>
      </c>
      <c r="B15" s="5">
        <v>7</v>
      </c>
      <c r="C15" s="2"/>
      <c r="D15" s="5">
        <v>10</v>
      </c>
      <c r="E15" s="2"/>
      <c r="F15" s="5">
        <v>0</v>
      </c>
      <c r="G15" s="2"/>
      <c r="H15" s="2"/>
      <c r="I15" s="2"/>
      <c r="J15" s="1"/>
    </row>
    <row r="16" spans="1:11" x14ac:dyDescent="0.25">
      <c r="A16" s="3">
        <v>7</v>
      </c>
      <c r="B16" s="3">
        <v>6</v>
      </c>
      <c r="C16" s="2"/>
      <c r="D16" s="3">
        <v>10</v>
      </c>
      <c r="E16" s="2"/>
      <c r="F16" s="6">
        <v>0</v>
      </c>
      <c r="G16" s="2"/>
      <c r="H16" s="2"/>
      <c r="I16" s="2"/>
      <c r="J16" s="1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1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1"/>
    </row>
    <row r="19" spans="1:10" x14ac:dyDescent="0.25">
      <c r="C19" s="2"/>
      <c r="D19" s="2"/>
      <c r="E19" s="2"/>
      <c r="F19" s="2"/>
      <c r="G19" s="2"/>
      <c r="H19" s="2"/>
      <c r="I19" s="2"/>
      <c r="J19" s="1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9">
    <mergeCell ref="J2:J3"/>
    <mergeCell ref="K2:K3"/>
    <mergeCell ref="A1:K1"/>
    <mergeCell ref="A2:B2"/>
    <mergeCell ref="D2:D3"/>
    <mergeCell ref="F2:F3"/>
    <mergeCell ref="G2:G3"/>
    <mergeCell ref="H2:H3"/>
    <mergeCell ref="I2:I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F4" activeCellId="2" sqref="A1:B1048576 D1:D1048576 F1:K1048576"/>
    </sheetView>
  </sheetViews>
  <sheetFormatPr defaultRowHeight="15" x14ac:dyDescent="0.25"/>
  <cols>
    <col min="1" max="2" width="14.7109375" customWidth="1"/>
    <col min="3" max="3" width="2.5703125" customWidth="1"/>
    <col min="4" max="4" width="14.7109375" customWidth="1"/>
    <col min="5" max="5" width="2.5703125" customWidth="1"/>
    <col min="6" max="7" width="14.7109375" customWidth="1"/>
    <col min="8" max="8" width="14.85546875" customWidth="1"/>
    <col min="9" max="11" width="14.7109375" customWidth="1"/>
  </cols>
  <sheetData>
    <row r="1" spans="1:11" x14ac:dyDescent="0.2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9" t="s">
        <v>10</v>
      </c>
      <c r="B2" s="9"/>
      <c r="C2" s="2"/>
      <c r="D2" s="9" t="s">
        <v>13</v>
      </c>
      <c r="E2" s="2"/>
      <c r="F2" s="9" t="s">
        <v>14</v>
      </c>
      <c r="G2" s="9" t="s">
        <v>10</v>
      </c>
      <c r="H2" s="9" t="s">
        <v>15</v>
      </c>
      <c r="I2" s="9" t="s">
        <v>16</v>
      </c>
      <c r="J2" s="9" t="s">
        <v>17</v>
      </c>
      <c r="K2" s="9" t="s">
        <v>18</v>
      </c>
    </row>
    <row r="3" spans="1:11" x14ac:dyDescent="0.25">
      <c r="A3" s="10" t="s">
        <v>11</v>
      </c>
      <c r="B3" s="10" t="s">
        <v>12</v>
      </c>
      <c r="C3" s="2"/>
      <c r="D3" s="9"/>
      <c r="E3" s="2"/>
      <c r="F3" s="9"/>
      <c r="G3" s="9"/>
      <c r="H3" s="9"/>
      <c r="I3" s="9"/>
      <c r="J3" s="9"/>
      <c r="K3" s="9"/>
    </row>
    <row r="4" spans="1:11" x14ac:dyDescent="0.25">
      <c r="A4" s="3">
        <v>1</v>
      </c>
      <c r="B4" s="3">
        <v>3</v>
      </c>
      <c r="C4" s="2"/>
      <c r="D4" s="3">
        <v>20</v>
      </c>
      <c r="E4" s="2"/>
      <c r="F4" s="3">
        <v>0</v>
      </c>
      <c r="G4" s="3">
        <v>1</v>
      </c>
      <c r="H4" s="3">
        <f>SUMIF($B$4:$B$23,G4,$F$4:$F$23)-SUMIF($A$4:$A$23,G4,$F$4:$F$23)</f>
        <v>-500</v>
      </c>
      <c r="I4" s="3">
        <v>-500</v>
      </c>
      <c r="J4" s="3">
        <f>SUM(I4:I11)</f>
        <v>0</v>
      </c>
      <c r="K4" s="3">
        <f>SUMPRODUCT(F4:F23,D4:D23)</f>
        <v>26250</v>
      </c>
    </row>
    <row r="5" spans="1:11" x14ac:dyDescent="0.25">
      <c r="A5" s="5">
        <v>1</v>
      </c>
      <c r="B5" s="5">
        <v>4</v>
      </c>
      <c r="C5" s="2"/>
      <c r="D5" s="5">
        <v>10</v>
      </c>
      <c r="E5" s="2"/>
      <c r="F5" s="5">
        <v>500</v>
      </c>
      <c r="G5" s="5">
        <v>2</v>
      </c>
      <c r="H5" s="5">
        <f t="shared" ref="H5:H11" si="0">SUMIF($B$4:$B$23,G5,$F$4:$F$23)-SUMIF($A$4:$A$23,G5,$F$4:$F$23)</f>
        <v>-600</v>
      </c>
      <c r="I5" s="5">
        <v>-600</v>
      </c>
    </row>
    <row r="6" spans="1:11" x14ac:dyDescent="0.25">
      <c r="A6" s="3">
        <v>1</v>
      </c>
      <c r="B6" s="3">
        <v>5</v>
      </c>
      <c r="C6" s="2"/>
      <c r="D6" s="3">
        <v>40</v>
      </c>
      <c r="E6" s="2"/>
      <c r="F6" s="3">
        <v>0</v>
      </c>
      <c r="G6" s="3">
        <v>3</v>
      </c>
      <c r="H6" s="3">
        <f t="shared" si="0"/>
        <v>200</v>
      </c>
      <c r="I6" s="3">
        <v>200</v>
      </c>
    </row>
    <row r="7" spans="1:11" x14ac:dyDescent="0.25">
      <c r="A7" s="5">
        <v>2</v>
      </c>
      <c r="B7" s="5">
        <v>3</v>
      </c>
      <c r="C7" s="2"/>
      <c r="D7" s="5">
        <v>10</v>
      </c>
      <c r="E7" s="2"/>
      <c r="F7" s="5">
        <v>550</v>
      </c>
      <c r="G7" s="5">
        <v>4</v>
      </c>
      <c r="H7" s="5">
        <f t="shared" si="0"/>
        <v>300</v>
      </c>
      <c r="I7" s="5">
        <v>300</v>
      </c>
    </row>
    <row r="8" spans="1:11" x14ac:dyDescent="0.25">
      <c r="A8" s="3">
        <v>2</v>
      </c>
      <c r="B8" s="3">
        <v>4</v>
      </c>
      <c r="C8" s="2"/>
      <c r="D8" s="3">
        <v>20</v>
      </c>
      <c r="E8" s="2"/>
      <c r="F8" s="3">
        <v>0</v>
      </c>
      <c r="G8" s="3">
        <v>5</v>
      </c>
      <c r="H8" s="3">
        <f t="shared" si="0"/>
        <v>250</v>
      </c>
      <c r="I8" s="3">
        <v>250</v>
      </c>
    </row>
    <row r="9" spans="1:11" x14ac:dyDescent="0.25">
      <c r="A9" s="5">
        <v>2</v>
      </c>
      <c r="B9" s="5">
        <v>7</v>
      </c>
      <c r="C9" s="2"/>
      <c r="D9" s="5">
        <v>40</v>
      </c>
      <c r="E9" s="2"/>
      <c r="F9" s="5">
        <v>50</v>
      </c>
      <c r="G9" s="5">
        <v>6</v>
      </c>
      <c r="H9" s="5">
        <f t="shared" si="0"/>
        <v>350</v>
      </c>
      <c r="I9" s="5">
        <v>350</v>
      </c>
    </row>
    <row r="10" spans="1:11" x14ac:dyDescent="0.25">
      <c r="A10" s="3">
        <v>3</v>
      </c>
      <c r="B10" s="3">
        <v>6</v>
      </c>
      <c r="C10" s="2"/>
      <c r="D10" s="3">
        <v>25</v>
      </c>
      <c r="E10" s="2"/>
      <c r="F10" s="3">
        <v>350</v>
      </c>
      <c r="G10" s="3">
        <v>7</v>
      </c>
      <c r="H10" s="3">
        <f t="shared" si="0"/>
        <v>350</v>
      </c>
      <c r="I10" s="3">
        <v>350</v>
      </c>
    </row>
    <row r="11" spans="1:11" x14ac:dyDescent="0.25">
      <c r="A11" s="5">
        <v>4</v>
      </c>
      <c r="B11" s="5">
        <v>5</v>
      </c>
      <c r="C11" s="2"/>
      <c r="D11" s="5">
        <v>35</v>
      </c>
      <c r="E11" s="2"/>
      <c r="F11" s="5">
        <v>0</v>
      </c>
      <c r="G11" s="5">
        <v>8</v>
      </c>
      <c r="H11" s="5">
        <f>SUMIF($B$4:$B$23,G11,$F$4:$F$23)-SUMIF($A$4:$A$23,G11,$F$4:$F$23)</f>
        <v>-350</v>
      </c>
      <c r="I11" s="5">
        <v>-350</v>
      </c>
    </row>
    <row r="12" spans="1:11" x14ac:dyDescent="0.25">
      <c r="A12" s="3">
        <v>4</v>
      </c>
      <c r="B12" s="3">
        <v>7</v>
      </c>
      <c r="C12" s="2"/>
      <c r="D12" s="3">
        <v>25</v>
      </c>
      <c r="E12" s="2"/>
      <c r="F12" s="3">
        <v>200</v>
      </c>
      <c r="G12" s="2"/>
    </row>
    <row r="13" spans="1:11" x14ac:dyDescent="0.25">
      <c r="A13" s="5">
        <v>5</v>
      </c>
      <c r="B13" s="5">
        <v>6</v>
      </c>
      <c r="C13" s="2"/>
      <c r="D13" s="5">
        <v>15</v>
      </c>
      <c r="E13" s="2"/>
      <c r="F13" s="5">
        <v>0</v>
      </c>
      <c r="G13" s="2"/>
    </row>
    <row r="14" spans="1:11" x14ac:dyDescent="0.25">
      <c r="A14" s="3">
        <v>6</v>
      </c>
      <c r="B14" s="3">
        <v>5</v>
      </c>
      <c r="C14" s="2"/>
      <c r="D14" s="3">
        <v>10</v>
      </c>
      <c r="E14" s="2"/>
      <c r="F14" s="3">
        <v>0</v>
      </c>
      <c r="G14" s="2"/>
      <c r="H14" s="2"/>
      <c r="I14" s="2"/>
    </row>
    <row r="15" spans="1:11" x14ac:dyDescent="0.25">
      <c r="A15" s="5">
        <v>6</v>
      </c>
      <c r="B15" s="5">
        <v>7</v>
      </c>
      <c r="C15" s="2"/>
      <c r="D15" s="5">
        <v>10</v>
      </c>
      <c r="E15" s="2"/>
      <c r="F15" s="5">
        <v>0</v>
      </c>
      <c r="G15" s="2"/>
      <c r="H15" s="2"/>
      <c r="I15" s="2"/>
    </row>
    <row r="16" spans="1:11" x14ac:dyDescent="0.25">
      <c r="A16" s="3">
        <v>7</v>
      </c>
      <c r="B16" s="3">
        <v>6</v>
      </c>
      <c r="C16" s="2"/>
      <c r="D16" s="3">
        <v>10</v>
      </c>
      <c r="E16" s="2"/>
      <c r="F16" s="3">
        <v>0</v>
      </c>
      <c r="G16" s="2"/>
      <c r="H16" s="2"/>
      <c r="I16" s="2"/>
    </row>
    <row r="17" spans="1:9" x14ac:dyDescent="0.25">
      <c r="A17" s="5">
        <v>8</v>
      </c>
      <c r="B17" s="5">
        <v>1</v>
      </c>
      <c r="C17" s="2"/>
      <c r="D17" s="5">
        <v>0</v>
      </c>
      <c r="E17" s="2"/>
      <c r="F17" s="5">
        <v>0</v>
      </c>
      <c r="G17" s="2"/>
      <c r="H17" s="2"/>
      <c r="I17" s="2"/>
    </row>
    <row r="18" spans="1:9" x14ac:dyDescent="0.25">
      <c r="A18" s="3">
        <v>8</v>
      </c>
      <c r="B18" s="3">
        <v>2</v>
      </c>
      <c r="C18" s="2"/>
      <c r="D18" s="3">
        <v>0</v>
      </c>
      <c r="E18" s="2"/>
      <c r="F18" s="3">
        <v>0</v>
      </c>
      <c r="G18" s="2"/>
      <c r="H18" s="2"/>
      <c r="I18" s="2"/>
    </row>
    <row r="19" spans="1:9" x14ac:dyDescent="0.25">
      <c r="A19" s="5">
        <v>8</v>
      </c>
      <c r="B19" s="5">
        <v>3</v>
      </c>
      <c r="C19" s="2"/>
      <c r="D19" s="5">
        <v>0</v>
      </c>
      <c r="E19" s="2"/>
      <c r="F19" s="5">
        <v>0</v>
      </c>
      <c r="G19" s="2"/>
      <c r="H19" s="2"/>
      <c r="I19" s="2"/>
    </row>
    <row r="20" spans="1:9" x14ac:dyDescent="0.25">
      <c r="A20" s="3">
        <v>8</v>
      </c>
      <c r="B20" s="3">
        <v>4</v>
      </c>
      <c r="C20" s="2"/>
      <c r="D20" s="3">
        <v>0</v>
      </c>
      <c r="E20" s="2"/>
      <c r="F20" s="3">
        <v>0</v>
      </c>
      <c r="G20" s="2"/>
      <c r="H20" s="2"/>
      <c r="I20" s="2"/>
    </row>
    <row r="21" spans="1:9" x14ac:dyDescent="0.25">
      <c r="A21" s="5">
        <v>8</v>
      </c>
      <c r="B21" s="5">
        <v>5</v>
      </c>
      <c r="D21" s="5">
        <v>0</v>
      </c>
      <c r="F21" s="5">
        <v>250</v>
      </c>
    </row>
    <row r="22" spans="1:9" x14ac:dyDescent="0.25">
      <c r="A22" s="3">
        <v>8</v>
      </c>
      <c r="B22" s="3">
        <v>6</v>
      </c>
      <c r="D22" s="3">
        <v>0</v>
      </c>
      <c r="F22" s="3">
        <v>0</v>
      </c>
    </row>
    <row r="23" spans="1:9" x14ac:dyDescent="0.25">
      <c r="A23" s="5">
        <v>8</v>
      </c>
      <c r="B23" s="5">
        <v>7</v>
      </c>
      <c r="D23" s="5">
        <v>0</v>
      </c>
      <c r="F23" s="5">
        <v>100</v>
      </c>
    </row>
  </sheetData>
  <mergeCells count="9">
    <mergeCell ref="J2:J3"/>
    <mergeCell ref="K2:K3"/>
    <mergeCell ref="A1:K1"/>
    <mergeCell ref="A2:B2"/>
    <mergeCell ref="D2:D3"/>
    <mergeCell ref="F2:F3"/>
    <mergeCell ref="G2:G3"/>
    <mergeCell ref="H2:H3"/>
    <mergeCell ref="I2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 Viabilidade 1</vt:lpstr>
      <vt:lpstr>SemDummy</vt:lpstr>
      <vt:lpstr>ComDummy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2019-05-31T23:16:03Z</dcterms:created>
  <dcterms:modified xsi:type="dcterms:W3CDTF">2019-06-07T23:19:44Z</dcterms:modified>
</cp:coreProperties>
</file>