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corporadoraampla.sharepoint.com/sites/Controladoria/Documentos Compartilhados/amplaGitHub/dados/"/>
    </mc:Choice>
  </mc:AlternateContent>
  <xr:revisionPtr revIDLastSave="18" documentId="13_ncr:1_{2F204289-99C5-4555-AA92-E86D2F477440}" xr6:coauthVersionLast="47" xr6:coauthVersionMax="47" xr10:uidLastSave="{F0E9424B-E370-4210-A01E-5C0D7D5D2D19}"/>
  <bookViews>
    <workbookView xWindow="-28920" yWindow="-1305" windowWidth="29040" windowHeight="15840" activeTab="2" xr2:uid="{C2EAA338-EC28-4369-9395-AF61BE10B4FC}"/>
  </bookViews>
  <sheets>
    <sheet name="Janeiro" sheetId="1" r:id="rId1"/>
    <sheet name="Fevereiro" sheetId="2" r:id="rId2"/>
    <sheet name="Março" sheetId="3" r:id="rId3"/>
  </sheets>
  <definedNames>
    <definedName name="_xlnm._FilterDatabase" localSheetId="1" hidden="1">Fevereiro!$A$4:$J$34</definedName>
    <definedName name="_xlnm._FilterDatabase" localSheetId="0" hidden="1">Janeiro!$A$4:$J$231</definedName>
    <definedName name="_xlnm._FilterDatabase" localSheetId="2" hidden="1">Março!$A$4:$J$126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8" i="3" l="1"/>
  <c r="H130" i="3" s="1"/>
  <c r="H234" i="1"/>
  <c r="H132" i="3"/>
  <c r="H129" i="3"/>
  <c r="F125" i="3"/>
  <c r="G125" i="3" s="1"/>
  <c r="F124" i="3"/>
  <c r="G124" i="3" s="1"/>
  <c r="F123" i="3"/>
  <c r="G123" i="3" s="1"/>
  <c r="F122" i="3"/>
  <c r="G122" i="3" s="1"/>
  <c r="F121" i="3"/>
  <c r="G121" i="3" s="1"/>
  <c r="F6" i="3"/>
  <c r="G6" i="3" s="1"/>
  <c r="F105" i="3"/>
  <c r="G105" i="3" s="1"/>
  <c r="F7" i="3"/>
  <c r="G7" i="3" s="1"/>
  <c r="F104" i="3"/>
  <c r="G104" i="3" s="1"/>
  <c r="F120" i="3"/>
  <c r="G120" i="3" s="1"/>
  <c r="F12" i="3"/>
  <c r="G12" i="3" s="1"/>
  <c r="F11" i="3"/>
  <c r="G11" i="3" s="1"/>
  <c r="F106" i="3"/>
  <c r="G106" i="3" s="1"/>
  <c r="F94" i="3"/>
  <c r="G94" i="3" s="1"/>
  <c r="F119" i="3"/>
  <c r="G119" i="3" s="1"/>
  <c r="F118" i="3"/>
  <c r="G118" i="3" s="1"/>
  <c r="F10" i="3"/>
  <c r="G10" i="3" s="1"/>
  <c r="F14" i="3"/>
  <c r="G14" i="3" s="1"/>
  <c r="F13" i="3"/>
  <c r="G13" i="3" s="1"/>
  <c r="F117" i="3"/>
  <c r="G117" i="3" s="1"/>
  <c r="F5" i="3"/>
  <c r="G5" i="3" s="1"/>
  <c r="F116" i="3"/>
  <c r="G116" i="3" s="1"/>
  <c r="F8" i="3"/>
  <c r="G8" i="3" s="1"/>
  <c r="F15" i="3"/>
  <c r="G15" i="3" s="1"/>
  <c r="F9" i="3"/>
  <c r="G9" i="3" s="1"/>
  <c r="F115" i="3"/>
  <c r="G115" i="3" s="1"/>
  <c r="F79" i="3"/>
  <c r="G79" i="3" s="1"/>
  <c r="F89" i="3"/>
  <c r="G89" i="3" s="1"/>
  <c r="F27" i="3"/>
  <c r="G27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6" i="3"/>
  <c r="G96" i="3" s="1"/>
  <c r="F97" i="3"/>
  <c r="G97" i="3" s="1"/>
  <c r="F93" i="3"/>
  <c r="G93" i="3" s="1"/>
  <c r="F95" i="3"/>
  <c r="G95" i="3" s="1"/>
  <c r="F92" i="3"/>
  <c r="G92" i="3" s="1"/>
  <c r="F91" i="3"/>
  <c r="G91" i="3" s="1"/>
  <c r="F90" i="3"/>
  <c r="G90" i="3" s="1"/>
  <c r="F88" i="3"/>
  <c r="G88" i="3" s="1"/>
  <c r="F86" i="3"/>
  <c r="G86" i="3" s="1"/>
  <c r="F87" i="3"/>
  <c r="G87" i="3" s="1"/>
  <c r="F85" i="3"/>
  <c r="G85" i="3" s="1"/>
  <c r="F84" i="3"/>
  <c r="G84" i="3" s="1"/>
  <c r="F83" i="3"/>
  <c r="G83" i="3" s="1"/>
  <c r="F81" i="3"/>
  <c r="G81" i="3" s="1"/>
  <c r="F82" i="3"/>
  <c r="G82" i="3" s="1"/>
  <c r="F78" i="3"/>
  <c r="G78" i="3" s="1"/>
  <c r="F80" i="3"/>
  <c r="G80" i="3" s="1"/>
  <c r="F76" i="3"/>
  <c r="G76" i="3" s="1"/>
  <c r="F77" i="3"/>
  <c r="G77" i="3" s="1"/>
  <c r="F74" i="3"/>
  <c r="G74" i="3" s="1"/>
  <c r="F75" i="3"/>
  <c r="G75" i="3" s="1"/>
  <c r="F72" i="3"/>
  <c r="G72" i="3" s="1"/>
  <c r="F73" i="3"/>
  <c r="G73" i="3" s="1"/>
  <c r="F71" i="3"/>
  <c r="G71" i="3" s="1"/>
  <c r="F69" i="3"/>
  <c r="G69" i="3" s="1"/>
  <c r="F70" i="3"/>
  <c r="G70" i="3" s="1"/>
  <c r="F68" i="3"/>
  <c r="G68" i="3" s="1"/>
  <c r="F67" i="3"/>
  <c r="G67" i="3" s="1"/>
  <c r="F65" i="3"/>
  <c r="G65" i="3" s="1"/>
  <c r="F66" i="3"/>
  <c r="G66" i="3" s="1"/>
  <c r="F63" i="3"/>
  <c r="G63" i="3" s="1"/>
  <c r="F64" i="3"/>
  <c r="G64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5" i="3"/>
  <c r="G55" i="3" s="1"/>
  <c r="F56" i="3"/>
  <c r="G56" i="3" s="1"/>
  <c r="F54" i="3"/>
  <c r="G54" i="3" s="1"/>
  <c r="F52" i="3"/>
  <c r="G52" i="3" s="1"/>
  <c r="F53" i="3"/>
  <c r="G53" i="3" s="1"/>
  <c r="F51" i="3"/>
  <c r="G51" i="3" s="1"/>
  <c r="F50" i="3"/>
  <c r="G50" i="3" s="1"/>
  <c r="F49" i="3"/>
  <c r="G49" i="3" s="1"/>
  <c r="F48" i="3"/>
  <c r="G48" i="3" s="1"/>
  <c r="F47" i="3"/>
  <c r="G47" i="3" s="1"/>
  <c r="F45" i="3"/>
  <c r="G45" i="3" s="1"/>
  <c r="F46" i="3"/>
  <c r="G46" i="3" s="1"/>
  <c r="F44" i="3"/>
  <c r="G44" i="3" s="1"/>
  <c r="F42" i="3"/>
  <c r="G42" i="3" s="1"/>
  <c r="F43" i="3"/>
  <c r="G43" i="3" s="1"/>
  <c r="F41" i="3"/>
  <c r="G41" i="3" s="1"/>
  <c r="F39" i="3"/>
  <c r="G39" i="3" s="1"/>
  <c r="F40" i="3"/>
  <c r="G40" i="3" s="1"/>
  <c r="F38" i="3"/>
  <c r="G38" i="3" s="1"/>
  <c r="F36" i="3"/>
  <c r="G36" i="3" s="1"/>
  <c r="F37" i="3"/>
  <c r="G37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6" i="3"/>
  <c r="G26" i="3" s="1"/>
  <c r="F28" i="3"/>
  <c r="G28" i="3" s="1"/>
  <c r="F25" i="3"/>
  <c r="G25" i="3" s="1"/>
  <c r="F24" i="3"/>
  <c r="G24" i="3" s="1"/>
  <c r="F22" i="3"/>
  <c r="G22" i="3" s="1"/>
  <c r="F23" i="3"/>
  <c r="G23" i="3" s="1"/>
  <c r="F20" i="3"/>
  <c r="G20" i="3" s="1"/>
  <c r="F21" i="3"/>
  <c r="G21" i="3" s="1"/>
  <c r="G18" i="3"/>
  <c r="F18" i="3"/>
  <c r="F19" i="3"/>
  <c r="G19" i="3" s="1"/>
  <c r="F16" i="3"/>
  <c r="G16" i="3" s="1"/>
  <c r="F17" i="3"/>
  <c r="G17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26" i="3"/>
  <c r="G126" i="3" s="1"/>
  <c r="H37" i="2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5" i="2"/>
  <c r="G5" i="2" s="1"/>
  <c r="H238" i="1"/>
  <c r="H233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5" i="1"/>
  <c r="G5" i="1" s="1"/>
  <c r="H235" i="1" l="1"/>
  <c r="H236" i="1" s="1"/>
</calcChain>
</file>

<file path=xl/sharedStrings.xml><?xml version="1.0" encoding="utf-8"?>
<sst xmlns="http://schemas.openxmlformats.org/spreadsheetml/2006/main" count="1353" uniqueCount="600">
  <si>
    <t>Extrato por período</t>
  </si>
  <si>
    <t>Conta: 01003 / 1292 . 000579133332-0</t>
  </si>
  <si>
    <t>Extrato</t>
  </si>
  <si>
    <t>Data Mov.</t>
  </si>
  <si>
    <t>Nr. Doc.</t>
  </si>
  <si>
    <t>Histórico</t>
  </si>
  <si>
    <t>Valor</t>
  </si>
  <si>
    <t>Saldo</t>
  </si>
  <si>
    <t>CR DESBLOQ</t>
  </si>
  <si>
    <t>224.514,43 C</t>
  </si>
  <si>
    <t>227.026,54 C</t>
  </si>
  <si>
    <t>SALDO DIA</t>
  </si>
  <si>
    <t>0,00 C</t>
  </si>
  <si>
    <t>2.125,86 C</t>
  </si>
  <si>
    <t>229.152,40 C</t>
  </si>
  <si>
    <t>6.160,17 C</t>
  </si>
  <si>
    <t>235.312,57 C</t>
  </si>
  <si>
    <t>1.654,97 C</t>
  </si>
  <si>
    <t>236.967,54 C</t>
  </si>
  <si>
    <t>8.292,30 C</t>
  </si>
  <si>
    <t>245.259,84 C</t>
  </si>
  <si>
    <t>395,68 C</t>
  </si>
  <si>
    <t>245.655,52 C</t>
  </si>
  <si>
    <t>9.772,77 C</t>
  </si>
  <si>
    <t>255.428,29 C</t>
  </si>
  <si>
    <t>448,47 C</t>
  </si>
  <si>
    <t>255.876,76 C</t>
  </si>
  <si>
    <t>7.167,62 C</t>
  </si>
  <si>
    <t>263.044,38 C</t>
  </si>
  <si>
    <t>8.043,40 C</t>
  </si>
  <si>
    <t>271.087,78 C</t>
  </si>
  <si>
    <t>8.274,82 C</t>
  </si>
  <si>
    <t>279.362,60 C</t>
  </si>
  <si>
    <t>846,93 C</t>
  </si>
  <si>
    <t>280.209,53 C</t>
  </si>
  <si>
    <t>8.205,38 C</t>
  </si>
  <si>
    <t>288.414,91 C</t>
  </si>
  <si>
    <t>7.572,70 C</t>
  </si>
  <si>
    <t>295.987,61 C</t>
  </si>
  <si>
    <t>8.093,20 C</t>
  </si>
  <si>
    <t>304.080,81 C</t>
  </si>
  <si>
    <t>7.488,73 C</t>
  </si>
  <si>
    <t>311.569,54 C</t>
  </si>
  <si>
    <t>7.303,59 C</t>
  </si>
  <si>
    <t>318.873,13 C</t>
  </si>
  <si>
    <t>8.365,50 C</t>
  </si>
  <si>
    <t>327.238,63 C</t>
  </si>
  <si>
    <t>335.331,83 C</t>
  </si>
  <si>
    <t>7.259,44 C</t>
  </si>
  <si>
    <t>342.591,27 C</t>
  </si>
  <si>
    <t>550,42 C</t>
  </si>
  <si>
    <t>343.141,69 C</t>
  </si>
  <si>
    <t>8.016,72 C</t>
  </si>
  <si>
    <t>351.158,41 C</t>
  </si>
  <si>
    <t>11.011,46 C</t>
  </si>
  <si>
    <t>362.169,87 C</t>
  </si>
  <si>
    <t>1.547,05 C</t>
  </si>
  <si>
    <t>363.716,92 C</t>
  </si>
  <si>
    <t>9.836,47 C</t>
  </si>
  <si>
    <t>373.553,39 C</t>
  </si>
  <si>
    <t>5.162,38 C</t>
  </si>
  <si>
    <t>378.715,77 C</t>
  </si>
  <si>
    <t>2.734,88 C</t>
  </si>
  <si>
    <t>381.450,65 C</t>
  </si>
  <si>
    <t>9.984,86 C</t>
  </si>
  <si>
    <t>391.435,51 C</t>
  </si>
  <si>
    <t>9.971,19 C</t>
  </si>
  <si>
    <t>401.406,70 C</t>
  </si>
  <si>
    <t>981,06 C</t>
  </si>
  <si>
    <t>402.387,76 C</t>
  </si>
  <si>
    <t>10.033,60 C</t>
  </si>
  <si>
    <t>412.421,36 C</t>
  </si>
  <si>
    <t>7.376,55 C</t>
  </si>
  <si>
    <t>419.797,91 C</t>
  </si>
  <si>
    <t>7.162,40 C</t>
  </si>
  <si>
    <t>426.960,31 C</t>
  </si>
  <si>
    <t>8.150,66 C</t>
  </si>
  <si>
    <t>435.110,97 C</t>
  </si>
  <si>
    <t>442.273,37 C</t>
  </si>
  <si>
    <t>449.435,77 C</t>
  </si>
  <si>
    <t>150,51 C</t>
  </si>
  <si>
    <t>449.586,28 C</t>
  </si>
  <si>
    <t>7.162,36 C</t>
  </si>
  <si>
    <t>456.748,64 C</t>
  </si>
  <si>
    <t>6.399,44 C</t>
  </si>
  <si>
    <t>463.148,08 C</t>
  </si>
  <si>
    <t>155,48 C</t>
  </si>
  <si>
    <t>463.303,56 C</t>
  </si>
  <si>
    <t>6.871,23 C</t>
  </si>
  <si>
    <t>470.174,79 C</t>
  </si>
  <si>
    <t>477.337,19 C</t>
  </si>
  <si>
    <t>7.292,92 C</t>
  </si>
  <si>
    <t>484.630,11 C</t>
  </si>
  <si>
    <t>491.792,51 C</t>
  </si>
  <si>
    <t>7.232,58 C</t>
  </si>
  <si>
    <t>499.025,09 C</t>
  </si>
  <si>
    <t>6.751,75 C</t>
  </si>
  <si>
    <t>505.776,84 C</t>
  </si>
  <si>
    <t>7.136,71 C</t>
  </si>
  <si>
    <t>512.913,55 C</t>
  </si>
  <si>
    <t>372,20 C</t>
  </si>
  <si>
    <t>513.285,75 C</t>
  </si>
  <si>
    <t>6.042,67 C</t>
  </si>
  <si>
    <t>519.328,42 C</t>
  </si>
  <si>
    <t>3.219,59 C</t>
  </si>
  <si>
    <t>522.548,01 C</t>
  </si>
  <si>
    <t>5.746,12 C</t>
  </si>
  <si>
    <t>528.294,13 C</t>
  </si>
  <si>
    <t>535.526,71 C</t>
  </si>
  <si>
    <t>6.018,52 C</t>
  </si>
  <si>
    <t>541.545,23 C</t>
  </si>
  <si>
    <t>191,78 C</t>
  </si>
  <si>
    <t>541.737,01 C</t>
  </si>
  <si>
    <t>4.311,03 C</t>
  </si>
  <si>
    <t>546.048,04 C</t>
  </si>
  <si>
    <t>553.210,44 C</t>
  </si>
  <si>
    <t>306,84 C</t>
  </si>
  <si>
    <t>553.517,28 C</t>
  </si>
  <si>
    <t>6.670,62 C</t>
  </si>
  <si>
    <t>560.187,90 C</t>
  </si>
  <si>
    <t>2.080,77 C</t>
  </si>
  <si>
    <t>562.268,67 C</t>
  </si>
  <si>
    <t>7.377,08 C</t>
  </si>
  <si>
    <t>569.645,75 C</t>
  </si>
  <si>
    <t>670,31 C</t>
  </si>
  <si>
    <t>570.316,06 C</t>
  </si>
  <si>
    <t>7.191,23 C</t>
  </si>
  <si>
    <t>577.507,29 C</t>
  </si>
  <si>
    <t>74,94 C</t>
  </si>
  <si>
    <t>577.582,23 C</t>
  </si>
  <si>
    <t>4.548,04 C</t>
  </si>
  <si>
    <t>582.130,27 C</t>
  </si>
  <si>
    <t>981,96 C</t>
  </si>
  <si>
    <t>583.112,23 C</t>
  </si>
  <si>
    <t>6.467,91 C</t>
  </si>
  <si>
    <t>589.580,14 C</t>
  </si>
  <si>
    <t>6.481,94 C</t>
  </si>
  <si>
    <t>596.062,08 C</t>
  </si>
  <si>
    <t>7.191,22 C</t>
  </si>
  <si>
    <t>603.253,30 C</t>
  </si>
  <si>
    <t>7.209,61 C</t>
  </si>
  <si>
    <t>610.462,91 C</t>
  </si>
  <si>
    <t>580,35 C</t>
  </si>
  <si>
    <t>611.043,26 C</t>
  </si>
  <si>
    <t>618.205,66 C</t>
  </si>
  <si>
    <t>6.788,46 C</t>
  </si>
  <si>
    <t>624.994,12 C</t>
  </si>
  <si>
    <t>632.156,52 C</t>
  </si>
  <si>
    <t>5.780,60 C</t>
  </si>
  <si>
    <t>637.937,12 C</t>
  </si>
  <si>
    <t>6.370,34 C</t>
  </si>
  <si>
    <t>644.307,46 C</t>
  </si>
  <si>
    <t>647,02 C</t>
  </si>
  <si>
    <t>644.954,48 C</t>
  </si>
  <si>
    <t>6.712,08 C</t>
  </si>
  <si>
    <t>651.666,56 C</t>
  </si>
  <si>
    <t>187,06 C</t>
  </si>
  <si>
    <t>651.853,62 C</t>
  </si>
  <si>
    <t>6.603,94 C</t>
  </si>
  <si>
    <t>658.457,56 C</t>
  </si>
  <si>
    <t>7.194,97 C</t>
  </si>
  <si>
    <t>665.652,53 C</t>
  </si>
  <si>
    <t>CR BLOQ</t>
  </si>
  <si>
    <t>7.329,30 C</t>
  </si>
  <si>
    <t>6.027,43 C</t>
  </si>
  <si>
    <t>671.679,96 C</t>
  </si>
  <si>
    <t>6.815,59 C</t>
  </si>
  <si>
    <t>678.495,55 C</t>
  </si>
  <si>
    <t>7.524,50 C</t>
  </si>
  <si>
    <t>686.020,05 C</t>
  </si>
  <si>
    <t>8.636,00 C</t>
  </si>
  <si>
    <t>694.656,05 C</t>
  </si>
  <si>
    <t>APLIC FUND</t>
  </si>
  <si>
    <t>694.656,05 D</t>
  </si>
  <si>
    <t>PREST HAB</t>
  </si>
  <si>
    <t>9.466,90 D</t>
  </si>
  <si>
    <t>TCCMO</t>
  </si>
  <si>
    <t>1.440,00 D</t>
  </si>
  <si>
    <t>10.906,90 D</t>
  </si>
  <si>
    <t>RESG AUT</t>
  </si>
  <si>
    <t>10.906,90 C</t>
  </si>
  <si>
    <t>ENVIO TED</t>
  </si>
  <si>
    <t>400.000,00 D</t>
  </si>
  <si>
    <t>400.000,00 C</t>
  </si>
  <si>
    <t>150.000,00 D</t>
  </si>
  <si>
    <t>150.000,00 C</t>
  </si>
  <si>
    <t>133.000,00 D</t>
  </si>
  <si>
    <t>133.000,00 C</t>
  </si>
  <si>
    <t>DEB FIADOR</t>
  </si>
  <si>
    <t>980,58 D</t>
  </si>
  <si>
    <t>980,58 C</t>
  </si>
  <si>
    <t>DESB CR CX</t>
  </si>
  <si>
    <t>29.331,40 C</t>
  </si>
  <si>
    <t>7.547,54 C</t>
  </si>
  <si>
    <t>36.878,94 C</t>
  </si>
  <si>
    <t>9.675,40 C</t>
  </si>
  <si>
    <t>46.554,34 C</t>
  </si>
  <si>
    <t>4.328,47 C</t>
  </si>
  <si>
    <t>50.882,81 C</t>
  </si>
  <si>
    <t>2.891,71 C</t>
  </si>
  <si>
    <t>53.774,52 C</t>
  </si>
  <si>
    <t>1.345,82 C</t>
  </si>
  <si>
    <t>55.120,34 C</t>
  </si>
  <si>
    <t>5.092,32 C</t>
  </si>
  <si>
    <t>60.212,66 C</t>
  </si>
  <si>
    <t>5.146,88 C</t>
  </si>
  <si>
    <t>65.359,54 C</t>
  </si>
  <si>
    <t>4.710,39 C</t>
  </si>
  <si>
    <t>70.069,93 C</t>
  </si>
  <si>
    <t>9.984,58 C</t>
  </si>
  <si>
    <t>80.054,51 C</t>
  </si>
  <si>
    <t>9.584,47 C</t>
  </si>
  <si>
    <t>89.638,98 C</t>
  </si>
  <si>
    <t>AMT FIN PJ</t>
  </si>
  <si>
    <t>14.345,52 D</t>
  </si>
  <si>
    <t>75.293,46 C</t>
  </si>
  <si>
    <t>75.293,46 D</t>
  </si>
  <si>
    <t>7.000,00 D</t>
  </si>
  <si>
    <t>7.000,00 C</t>
  </si>
  <si>
    <t>70.000,00 D</t>
  </si>
  <si>
    <t>70.000,00 C</t>
  </si>
  <si>
    <t>DB T CESTA</t>
  </si>
  <si>
    <t>125,00 D</t>
  </si>
  <si>
    <t>122,00 D</t>
  </si>
  <si>
    <t>247,00 D</t>
  </si>
  <si>
    <t>247,00 C</t>
  </si>
  <si>
    <t>5.000,00 D</t>
  </si>
  <si>
    <t>5.000,00 C</t>
  </si>
  <si>
    <t>2.537,32 C</t>
  </si>
  <si>
    <t>7.352,47 C</t>
  </si>
  <si>
    <t>9.889,79 C</t>
  </si>
  <si>
    <t>1.975,29 C</t>
  </si>
  <si>
    <t>11.865,08 C</t>
  </si>
  <si>
    <t>9.897,25 C</t>
  </si>
  <si>
    <t>21.762,33 C</t>
  </si>
  <si>
    <t>472,26 C</t>
  </si>
  <si>
    <t>22.234,59 C</t>
  </si>
  <si>
    <t>11.664,29 C</t>
  </si>
  <si>
    <t>33.898,88 C</t>
  </si>
  <si>
    <t>535,27 C</t>
  </si>
  <si>
    <t>34.434,15 C</t>
  </si>
  <si>
    <t>8.554,90 C</t>
  </si>
  <si>
    <t>42.989,05 C</t>
  </si>
  <si>
    <t>9.600,19 C</t>
  </si>
  <si>
    <t>52.589,24 C</t>
  </si>
  <si>
    <t>9.876,40 C</t>
  </si>
  <si>
    <t>62.465,64 C</t>
  </si>
  <si>
    <t>1.010,86 C</t>
  </si>
  <si>
    <t>63.476,50 C</t>
  </si>
  <si>
    <t>9.793,51 C</t>
  </si>
  <si>
    <t>73.270,01 C</t>
  </si>
  <si>
    <t>9.038,40 C</t>
  </si>
  <si>
    <t>82.308,41 C</t>
  </si>
  <si>
    <t>9.659,63 C</t>
  </si>
  <si>
    <t>91.968,04 C</t>
  </si>
  <si>
    <t>8.938,17 C</t>
  </si>
  <si>
    <t>100.906,21 C</t>
  </si>
  <si>
    <t>8.717,19 C</t>
  </si>
  <si>
    <t>109.623,40 C</t>
  </si>
  <si>
    <t>9.984,63 C</t>
  </si>
  <si>
    <t>119.608,03 C</t>
  </si>
  <si>
    <t>129.267,66 C</t>
  </si>
  <si>
    <t>8.664,50 C</t>
  </si>
  <si>
    <t>137.932,16 C</t>
  </si>
  <si>
    <t>656,95 C</t>
  </si>
  <si>
    <t>138.589,11 C</t>
  </si>
  <si>
    <t>9.568,36 C</t>
  </si>
  <si>
    <t>148.157,47 C</t>
  </si>
  <si>
    <t>13.142,72 C</t>
  </si>
  <si>
    <t>161.300,19 C</t>
  </si>
  <si>
    <t>1.846,48 C</t>
  </si>
  <si>
    <t>163.146,67 C</t>
  </si>
  <si>
    <t>11.740,30 C</t>
  </si>
  <si>
    <t>174.886,97 C</t>
  </si>
  <si>
    <t>6.161,54 C</t>
  </si>
  <si>
    <t>181.048,51 C</t>
  </si>
  <si>
    <t>3.264,21 C</t>
  </si>
  <si>
    <t>184.312,72 C</t>
  </si>
  <si>
    <t>11.917,42 C</t>
  </si>
  <si>
    <t>196.230,14 C</t>
  </si>
  <si>
    <t>11.901,09 C</t>
  </si>
  <si>
    <t>208.131,23 C</t>
  </si>
  <si>
    <t>1.170,94 C</t>
  </si>
  <si>
    <t>209.302,17 C</t>
  </si>
  <si>
    <t>11.975,59 C</t>
  </si>
  <si>
    <t>221.277,76 C</t>
  </si>
  <si>
    <t>8.804,26 C</t>
  </si>
  <si>
    <t>230.082,02 C</t>
  </si>
  <si>
    <t>8.548,68 C</t>
  </si>
  <si>
    <t>238.630,70 C</t>
  </si>
  <si>
    <t>9.728,21 C</t>
  </si>
  <si>
    <t>248.358,91 C</t>
  </si>
  <si>
    <t>256.907,59 C</t>
  </si>
  <si>
    <t>265.456,27 C</t>
  </si>
  <si>
    <t>179,64 C</t>
  </si>
  <si>
    <t>265.635,91 C</t>
  </si>
  <si>
    <t>8.548,63 C</t>
  </si>
  <si>
    <t>274.184,54 C</t>
  </si>
  <si>
    <t>7.638,04 C</t>
  </si>
  <si>
    <t>281.822,58 C</t>
  </si>
  <si>
    <t>185,58 C</t>
  </si>
  <si>
    <t>282.008,16 C</t>
  </si>
  <si>
    <t>8.201,14 C</t>
  </si>
  <si>
    <t>290.209,30 C</t>
  </si>
  <si>
    <t>298.757,98 C</t>
  </si>
  <si>
    <t>8.704,46 C</t>
  </si>
  <si>
    <t>307.462,44 C</t>
  </si>
  <si>
    <t>316.011,12 C</t>
  </si>
  <si>
    <t>8.632,44 C</t>
  </si>
  <si>
    <t>324.643,56 C</t>
  </si>
  <si>
    <t>8.058,54 C</t>
  </si>
  <si>
    <t>332.702,10 C</t>
  </si>
  <si>
    <t>8.518,02 C</t>
  </si>
  <si>
    <t>341.220,12 C</t>
  </si>
  <si>
    <t>444,24 C</t>
  </si>
  <si>
    <t>341.664,36 C</t>
  </si>
  <si>
    <t>7.212,22 C</t>
  </si>
  <si>
    <t>348.876,58 C</t>
  </si>
  <si>
    <t>3.842,74 C</t>
  </si>
  <si>
    <t>352.719,32 C</t>
  </si>
  <si>
    <t>6.858,26 C</t>
  </si>
  <si>
    <t>359.577,58 C</t>
  </si>
  <si>
    <t>368.210,02 C</t>
  </si>
  <si>
    <t>7.183,40 C</t>
  </si>
  <si>
    <t>375.393,42 C</t>
  </si>
  <si>
    <t>228,90 C</t>
  </si>
  <si>
    <t>375.622,32 C</t>
  </si>
  <si>
    <t>5.145,43 C</t>
  </si>
  <si>
    <t>380.767,75 C</t>
  </si>
  <si>
    <t>389.316,43 C</t>
  </si>
  <si>
    <t>366,23 C</t>
  </si>
  <si>
    <t>389.682,66 C</t>
  </si>
  <si>
    <t>7.961,71 C</t>
  </si>
  <si>
    <t>397.644,37 C</t>
  </si>
  <si>
    <t>2.483,50 C</t>
  </si>
  <si>
    <t>400.127,87 C</t>
  </si>
  <si>
    <t>8.804,90 C</t>
  </si>
  <si>
    <t>408.932,77 C</t>
  </si>
  <si>
    <t>800,05 C</t>
  </si>
  <si>
    <t>409.732,82 C</t>
  </si>
  <si>
    <t>8.583,06 C</t>
  </si>
  <si>
    <t>418.315,88 C</t>
  </si>
  <si>
    <t>89,45 C</t>
  </si>
  <si>
    <t>418.405,33 C</t>
  </si>
  <si>
    <t>5.428,31 C</t>
  </si>
  <si>
    <t>423.833,64 C</t>
  </si>
  <si>
    <t>1.172,02 C</t>
  </si>
  <si>
    <t>425.005,66 C</t>
  </si>
  <si>
    <t>7.719,77 C</t>
  </si>
  <si>
    <t>432.725,43 C</t>
  </si>
  <si>
    <t>7.736,50 C</t>
  </si>
  <si>
    <t>440.461,93 C</t>
  </si>
  <si>
    <t>449.044,99 C</t>
  </si>
  <si>
    <t>8.605,01 C</t>
  </si>
  <si>
    <t>457.650,00 C</t>
  </si>
  <si>
    <t>692,68 C</t>
  </si>
  <si>
    <t>458.342,68 C</t>
  </si>
  <si>
    <t>466.891,36 C</t>
  </si>
  <si>
    <t>8.102,36 C</t>
  </si>
  <si>
    <t>474.993,72 C</t>
  </si>
  <si>
    <t>483.542,40 C</t>
  </si>
  <si>
    <t>6.899,42 C</t>
  </si>
  <si>
    <t>490.441,82 C</t>
  </si>
  <si>
    <t>7.603,31 C</t>
  </si>
  <si>
    <t>498.045,13 C</t>
  </si>
  <si>
    <t>772,25 C</t>
  </si>
  <si>
    <t>498.817,38 C</t>
  </si>
  <si>
    <t>8.011,20 C</t>
  </si>
  <si>
    <t>506.828,58 C</t>
  </si>
  <si>
    <t>223,26 C</t>
  </si>
  <si>
    <t>507.051,84 C</t>
  </si>
  <si>
    <t>7.882,13 C</t>
  </si>
  <si>
    <t>514.933,97 C</t>
  </si>
  <si>
    <t>8.587,55 C</t>
  </si>
  <si>
    <t>523.521,52 C</t>
  </si>
  <si>
    <t>8.747,88 C</t>
  </si>
  <si>
    <t>532.269,40 C</t>
  </si>
  <si>
    <t>7.194,03 C</t>
  </si>
  <si>
    <t>539.463,43 C</t>
  </si>
  <si>
    <t>8.134,73 C</t>
  </si>
  <si>
    <t>547.598,16 C</t>
  </si>
  <si>
    <t>8.980,85 C</t>
  </si>
  <si>
    <t>556.579,01 C</t>
  </si>
  <si>
    <t>10.307,48 C</t>
  </si>
  <si>
    <t>566.886,49 C</t>
  </si>
  <si>
    <t>500.000,00 D</t>
  </si>
  <si>
    <t>66.886,49 C</t>
  </si>
  <si>
    <t>264.554,42 C</t>
  </si>
  <si>
    <t>331.440,91 C</t>
  </si>
  <si>
    <t>300.000,00 D</t>
  </si>
  <si>
    <t>31.440,91 C</t>
  </si>
  <si>
    <t>12.789,32 D</t>
  </si>
  <si>
    <t>18.651,59 C</t>
  </si>
  <si>
    <t>17.211,59 C</t>
  </si>
  <si>
    <t>5.060,51 D</t>
  </si>
  <si>
    <t>12.151,08 C</t>
  </si>
  <si>
    <t>12.151,08 D</t>
  </si>
  <si>
    <t>25,52 D</t>
  </si>
  <si>
    <t>150,52 D</t>
  </si>
  <si>
    <t>150,52 C</t>
  </si>
  <si>
    <t>12.000,00 D</t>
  </si>
  <si>
    <t>12.000,00 C</t>
  </si>
  <si>
    <t>SALDO ANTERIOR</t>
  </si>
  <si>
    <t>3.692,57 C</t>
  </si>
  <si>
    <t>10.700,05 C</t>
  </si>
  <si>
    <t>14.392,62 C</t>
  </si>
  <si>
    <t>2.874,65 C</t>
  </si>
  <si>
    <t>17.267,27 C</t>
  </si>
  <si>
    <t>14.403,47 C</t>
  </si>
  <si>
    <t>31.670,74 C</t>
  </si>
  <si>
    <t>687,28 C</t>
  </si>
  <si>
    <t>32.358,02 C</t>
  </si>
  <si>
    <t>16.975,05 C</t>
  </si>
  <si>
    <t>49.333,07 C</t>
  </si>
  <si>
    <t>778,99 C</t>
  </si>
  <si>
    <t>50.112,06 C</t>
  </si>
  <si>
    <t>12.449,95 C</t>
  </si>
  <si>
    <t>62.562,01 C</t>
  </si>
  <si>
    <t>13.971,17 C</t>
  </si>
  <si>
    <t>76.533,18 C</t>
  </si>
  <si>
    <t>14.373,14 C</t>
  </si>
  <si>
    <t>90.906,32 C</t>
  </si>
  <si>
    <t>1.471,10 C</t>
  </si>
  <si>
    <t>92.377,42 C</t>
  </si>
  <si>
    <t>14.252,52 C</t>
  </si>
  <si>
    <t>106.629,94 C</t>
  </si>
  <si>
    <t>13.153,59 C</t>
  </si>
  <si>
    <t>119.783,53 C</t>
  </si>
  <si>
    <t>14.057,67 C</t>
  </si>
  <si>
    <t>133.841,20 C</t>
  </si>
  <si>
    <t>13.007,73 C</t>
  </si>
  <si>
    <t>146.848,93 C</t>
  </si>
  <si>
    <t>12.686,14 C</t>
  </si>
  <si>
    <t>159.535,07 C</t>
  </si>
  <si>
    <t>14.530,64 C</t>
  </si>
  <si>
    <t>174.065,71 C</t>
  </si>
  <si>
    <t>188.123,38 C</t>
  </si>
  <si>
    <t>12.609,46 C</t>
  </si>
  <si>
    <t>200.732,84 C</t>
  </si>
  <si>
    <t>956,06 C</t>
  </si>
  <si>
    <t>201.688,90 C</t>
  </si>
  <si>
    <t>13.924,85 C</t>
  </si>
  <si>
    <t>215.613,75 C</t>
  </si>
  <si>
    <t>19.126,61 C</t>
  </si>
  <si>
    <t>234.740,36 C</t>
  </si>
  <si>
    <t>2.687,19 C</t>
  </si>
  <si>
    <t>237.427,55 C</t>
  </si>
  <si>
    <t>17.085,68 C</t>
  </si>
  <si>
    <t>254.513,23 C</t>
  </si>
  <si>
    <t>8.966,91 C</t>
  </si>
  <si>
    <t>263.480,14 C</t>
  </si>
  <si>
    <t>4.750,42 C</t>
  </si>
  <si>
    <t>268.230,56 C</t>
  </si>
  <si>
    <t>17.343,43 C</t>
  </si>
  <si>
    <t>285.573,99 C</t>
  </si>
  <si>
    <t>17.319,68 C</t>
  </si>
  <si>
    <t>302.893,67 C</t>
  </si>
  <si>
    <t>1.704,08 C</t>
  </si>
  <si>
    <t>304.597,75 C</t>
  </si>
  <si>
    <t>17.428,09 C</t>
  </si>
  <si>
    <t>322.025,84 C</t>
  </si>
  <si>
    <t>12.812,86 C</t>
  </si>
  <si>
    <t>334.838,70 C</t>
  </si>
  <si>
    <t>12.440,91 C</t>
  </si>
  <si>
    <t>347.279,61 C</t>
  </si>
  <si>
    <t>14.157,48 C</t>
  </si>
  <si>
    <t>361.437,09 C</t>
  </si>
  <si>
    <t>373.878,00 C</t>
  </si>
  <si>
    <t>386.318,91 C</t>
  </si>
  <si>
    <t>261,43 C</t>
  </si>
  <si>
    <t>386.580,34 C</t>
  </si>
  <si>
    <t>12.440,84 C</t>
  </si>
  <si>
    <t>399.021,18 C</t>
  </si>
  <si>
    <t>11.115,65 C</t>
  </si>
  <si>
    <t>410.136,83 C</t>
  </si>
  <si>
    <t>270,07 C</t>
  </si>
  <si>
    <t>410.406,90 C</t>
  </si>
  <si>
    <t>11.935,14 C</t>
  </si>
  <si>
    <t>422.342,04 C</t>
  </si>
  <si>
    <t>434.782,95 C</t>
  </si>
  <si>
    <t>12.667,60 C</t>
  </si>
  <si>
    <t>447.450,55 C</t>
  </si>
  <si>
    <t>459.891,46 C</t>
  </si>
  <si>
    <t>12.562,80 C</t>
  </si>
  <si>
    <t>472.454,26 C</t>
  </si>
  <si>
    <t>11.727,60 C</t>
  </si>
  <si>
    <t>484.181,86 C</t>
  </si>
  <si>
    <t>12.396,28 C</t>
  </si>
  <si>
    <t>496.578,14 C</t>
  </si>
  <si>
    <t>646,50 C</t>
  </si>
  <si>
    <t>497.224,64 C</t>
  </si>
  <si>
    <t>10.495,96 C</t>
  </si>
  <si>
    <t>507.720,60 C</t>
  </si>
  <si>
    <t>5.592,35 C</t>
  </si>
  <si>
    <t>513.312,95 C</t>
  </si>
  <si>
    <t>9.980,84 C</t>
  </si>
  <si>
    <t>523.293,79 C</t>
  </si>
  <si>
    <t>535.856,59 C</t>
  </si>
  <si>
    <t>10.454,01 C</t>
  </si>
  <si>
    <t>546.310,60 C</t>
  </si>
  <si>
    <t>333,12 C</t>
  </si>
  <si>
    <t>546.643,72 C</t>
  </si>
  <si>
    <t>7.488,15 C</t>
  </si>
  <si>
    <t>554.131,87 C</t>
  </si>
  <si>
    <t>566.572,78 C</t>
  </si>
  <si>
    <t>532,98 C</t>
  </si>
  <si>
    <t>567.105,76 C</t>
  </si>
  <si>
    <t>11.586,68 C</t>
  </si>
  <si>
    <t>578.692,44 C</t>
  </si>
  <si>
    <t>3.614,24 C</t>
  </si>
  <si>
    <t>582.306,68 C</t>
  </si>
  <si>
    <t>12.813,78 C</t>
  </si>
  <si>
    <t>595.120,46 C</t>
  </si>
  <si>
    <t>1.164,32 C</t>
  </si>
  <si>
    <t>596.284,78 C</t>
  </si>
  <si>
    <t>12.490,94 C</t>
  </si>
  <si>
    <t>608.775,72 C</t>
  </si>
  <si>
    <t>130,18 C</t>
  </si>
  <si>
    <t>608.905,90 C</t>
  </si>
  <si>
    <t>7.899,82 C</t>
  </si>
  <si>
    <t>616.805,72 C</t>
  </si>
  <si>
    <t>1.705,65 C</t>
  </si>
  <si>
    <t>618.511,37 C</t>
  </si>
  <si>
    <t>11.234,58 C</t>
  </si>
  <si>
    <t>629.745,95 C</t>
  </si>
  <si>
    <t>11.258,95 C</t>
  </si>
  <si>
    <t>641.004,90 C</t>
  </si>
  <si>
    <t>12.490,95 C</t>
  </si>
  <si>
    <t>653.495,85 C</t>
  </si>
  <si>
    <t>12.522,89 C</t>
  </si>
  <si>
    <t>666.018,74 C</t>
  </si>
  <si>
    <t>1.008,05 C</t>
  </si>
  <si>
    <t>667.026,79 C</t>
  </si>
  <si>
    <t>679.467,70 C</t>
  </si>
  <si>
    <t>11.791,37 C</t>
  </si>
  <si>
    <t>691.259,07 C</t>
  </si>
  <si>
    <t>703.699,98 C</t>
  </si>
  <si>
    <t>10.040,74 C</t>
  </si>
  <si>
    <t>713.740,72 C</t>
  </si>
  <si>
    <t>11.065,11 C</t>
  </si>
  <si>
    <t>724.805,83 C</t>
  </si>
  <si>
    <t>1.123,86 C</t>
  </si>
  <si>
    <t>725.929,69 C</t>
  </si>
  <si>
    <t>11.658,71 C</t>
  </si>
  <si>
    <t>737.588,40 C</t>
  </si>
  <si>
    <t>324,92 C</t>
  </si>
  <si>
    <t>737.913,32 C</t>
  </si>
  <si>
    <t>11.470,87 C</t>
  </si>
  <si>
    <t>749.384,19 C</t>
  </si>
  <si>
    <t>12.497,48 C</t>
  </si>
  <si>
    <t>761.881,67 C</t>
  </si>
  <si>
    <t>12.730,80 C</t>
  </si>
  <si>
    <t>774.612,47 C</t>
  </si>
  <si>
    <t>10.469,49 C</t>
  </si>
  <si>
    <t>785.081,96 C</t>
  </si>
  <si>
    <t>11.838,49 C</t>
  </si>
  <si>
    <t>796.920,45 C</t>
  </si>
  <si>
    <t>13.069,85 C</t>
  </si>
  <si>
    <t>809.990,30 C</t>
  </si>
  <si>
    <t>15.000,49 C</t>
  </si>
  <si>
    <t>824.990,79 C</t>
  </si>
  <si>
    <t>14.162,91 D</t>
  </si>
  <si>
    <t>810.827,88 C</t>
  </si>
  <si>
    <t>809.387,88 C</t>
  </si>
  <si>
    <t>6.007,44 D</t>
  </si>
  <si>
    <t>803.380,44 C</t>
  </si>
  <si>
    <t>503.380,44 C</t>
  </si>
  <si>
    <t>55.000,00 D</t>
  </si>
  <si>
    <t>448.380,44 C</t>
  </si>
  <si>
    <t>385.006,39 C</t>
  </si>
  <si>
    <t>833.386,83 C</t>
  </si>
  <si>
    <t>833.386,83 D</t>
  </si>
  <si>
    <t>100.000,00 D</t>
  </si>
  <si>
    <t>200.000,00 D</t>
  </si>
  <si>
    <t>200.000,00 C</t>
  </si>
  <si>
    <t>CRED PIX</t>
  </si>
  <si>
    <t>795,01 C</t>
  </si>
  <si>
    <t>TAR PIX</t>
  </si>
  <si>
    <t>7,07 D</t>
  </si>
  <si>
    <t>787,94 C</t>
  </si>
  <si>
    <t>130.000,00 D</t>
  </si>
  <si>
    <t>129.212,06 D</t>
  </si>
  <si>
    <t>129.212,06 C</t>
  </si>
  <si>
    <t>504.000,00 D</t>
  </si>
  <si>
    <t>504.125,00 D</t>
  </si>
  <si>
    <t>27,39 D</t>
  </si>
  <si>
    <t>504.152,39 D</t>
  </si>
  <si>
    <t>504.152,39 C</t>
  </si>
  <si>
    <t>Sq</t>
  </si>
  <si>
    <t>Parcela PJ</t>
  </si>
  <si>
    <t>Repasse CEF</t>
  </si>
  <si>
    <t>parcela pj</t>
  </si>
  <si>
    <t>debito fiador juros de obra - pf</t>
  </si>
  <si>
    <t>tarifa caixa medição</t>
  </si>
  <si>
    <t>pgto de saldo pj</t>
  </si>
  <si>
    <t>pgto Cef contrato PJ</t>
  </si>
  <si>
    <t>Sq.</t>
  </si>
  <si>
    <t>Anotações</t>
  </si>
  <si>
    <t>parcelaPJ</t>
  </si>
  <si>
    <t>repasse Cef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</si>
</sst>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Aptos Narrow"/>
      <family val="2"/>
      <scheme val="minor"/>
    </font>
    <font>
      <sz val="11"/>
      <color rgb="FF3E5A74"/>
      <name val="Segoe UI"/>
      <family val="2"/>
    </font>
    <font>
      <b/>
      <sz val="20"/>
      <color rgb="FF3E5A74"/>
      <name val="Segoe UI"/>
      <family val="2"/>
    </font>
    <font>
      <sz val="11"/>
      <color theme="1"/>
      <name val="Segoe UI"/>
      <family val="2"/>
    </font>
    <font>
      <sz val="11"/>
      <color rgb="FF0066B3"/>
      <name val="Segoe UI"/>
      <family val="2"/>
    </font>
    <font>
      <sz val="11"/>
      <color rgb="FFED2737"/>
      <name val="Segoe U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6D7D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14" fontId="3" fillId="0" borderId="1" xfId="0" applyNumberFormat="1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right" vertical="center" wrapText="1" indent="1"/>
    </xf>
    <xf numFmtId="0" fontId="5" fillId="0" borderId="1" xfId="0" applyFont="1" applyBorder="1" applyAlignment="1">
      <alignment horizontal="right" vertical="center" wrapText="1" indent="1"/>
    </xf>
    <xf numFmtId="0" fontId="6" fillId="0" borderId="1" xfId="1" applyBorder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0" fontId="4" fillId="0" borderId="0" xfId="0" applyFont="1" applyAlignment="1">
      <alignment horizontal="right" vertical="center" wrapText="1" indent="1"/>
    </xf>
    <xf numFmtId="0" fontId="3" fillId="0" borderId="1" xfId="0" applyFont="1" applyBorder="1" applyAlignment="1">
      <alignment horizontal="right" vertical="center" wrapText="1" inden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2" applyFont="1"/>
    <xf numFmtId="44" fontId="11" fillId="0" borderId="0" xfId="2" applyFont="1" applyAlignment="1">
      <alignment horizontal="center" vertical="center"/>
    </xf>
    <xf numFmtId="44" fontId="4" fillId="0" borderId="1" xfId="2" applyFont="1" applyBorder="1" applyAlignment="1">
      <alignment horizontal="right" vertical="center" wrapText="1" indent="1"/>
    </xf>
    <xf numFmtId="44" fontId="5" fillId="0" borderId="1" xfId="2" applyFont="1" applyBorder="1" applyAlignment="1">
      <alignment horizontal="right" vertical="center" wrapText="1" indent="1"/>
    </xf>
    <xf numFmtId="44" fontId="4" fillId="0" borderId="0" xfId="2" applyFont="1" applyAlignment="1">
      <alignment horizontal="right" vertical="center" wrapText="1" indent="1"/>
    </xf>
    <xf numFmtId="44" fontId="0" fillId="2" borderId="0" xfId="2" applyFont="1" applyFill="1"/>
    <xf numFmtId="0" fontId="0" fillId="2" borderId="0" xfId="0" applyFill="1"/>
    <xf numFmtId="44" fontId="10" fillId="0" borderId="0" xfId="2" applyFont="1"/>
    <xf numFmtId="0" fontId="12" fillId="0" borderId="0" xfId="0" applyFont="1" applyAlignment="1">
      <alignment horizontal="right" vertical="center" wrapText="1" indent="1"/>
    </xf>
    <xf numFmtId="44" fontId="9" fillId="0" borderId="0" xfId="2" applyFont="1"/>
    <xf numFmtId="0" fontId="8" fillId="0" borderId="0" xfId="0" applyFont="1"/>
    <xf numFmtId="44" fontId="8" fillId="0" borderId="0" xfId="2" applyFont="1"/>
    <xf numFmtId="0" fontId="9" fillId="0" borderId="0" xfId="0" applyFont="1" applyAlignment="1">
      <alignment horizontal="center"/>
    </xf>
    <xf numFmtId="44" fontId="8" fillId="0" borderId="0" xfId="0" applyNumberFormat="1" applyFont="1"/>
    <xf numFmtId="0" fontId="13" fillId="0" borderId="0" xfId="0" applyFont="1"/>
    <xf numFmtId="44" fontId="0" fillId="2" borderId="0" xfId="0" applyNumberFormat="1" applyFill="1"/>
    <xf numFmtId="0" fontId="9" fillId="2" borderId="0" xfId="0" applyFont="1" applyFill="1" applyAlignment="1">
      <alignment horizontal="center"/>
    </xf>
    <xf numFmtId="44" fontId="9" fillId="0" borderId="0" xfId="0" applyNumberFormat="1" applyFont="1" applyAlignment="1">
      <alignment horizontal="center"/>
    </xf>
    <xf numFmtId="4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justify" vertical="center" wrapText="1"/>
    </xf>
    <xf numFmtId="14" fontId="3" fillId="0" borderId="0" xfId="0" applyNumberFormat="1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right" vertical="center" wrapText="1" indent="1"/>
    </xf>
    <xf numFmtId="44" fontId="3" fillId="0" borderId="0" xfId="2" applyFont="1" applyBorder="1" applyAlignment="1">
      <alignment horizontal="right" vertical="center" wrapText="1" indent="1"/>
    </xf>
    <xf numFmtId="0" fontId="4" fillId="0" borderId="0" xfId="0" applyFont="1" applyBorder="1" applyAlignment="1">
      <alignment horizontal="right" vertical="center" wrapText="1" indent="1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abreLinkTed('867348',%20'24/01/2025',%20'70.000,00',%20'ENVIO%20TED');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javascript:abreLinkTed('388157',%20'09/01/2025',%20'150.000,00',%20'ENVIO%20TED');" TargetMode="External"/><Relationship Id="rId7" Type="http://schemas.openxmlformats.org/officeDocument/2006/relationships/hyperlink" Target="javascript:abreLinkTed('867348',%20'24/01/2025',%20'70.000,00',%20'ENVIO%20TED');" TargetMode="External"/><Relationship Id="rId12" Type="http://schemas.openxmlformats.org/officeDocument/2006/relationships/hyperlink" Target="javascript:abreLinkTed('885705',%20'31/01/2025',%20'500.000,00',%20'ENVIO%20TED');" TargetMode="External"/><Relationship Id="rId2" Type="http://schemas.openxmlformats.org/officeDocument/2006/relationships/hyperlink" Target="javascript:abreLinkTed('434079',%20'08/01/2025',%20'400.000,00',%20'ENVIO%20TED');" TargetMode="External"/><Relationship Id="rId1" Type="http://schemas.openxmlformats.org/officeDocument/2006/relationships/hyperlink" Target="javascript:abreLinkTed('434079',%20'08/01/2025',%20'400.000,00',%20'ENVIO%20TED');" TargetMode="External"/><Relationship Id="rId6" Type="http://schemas.openxmlformats.org/officeDocument/2006/relationships/hyperlink" Target="javascript:abreLinkTed('647786',%20'14/01/2025',%20'133.000,00',%20'ENVIO%20TED');" TargetMode="External"/><Relationship Id="rId11" Type="http://schemas.openxmlformats.org/officeDocument/2006/relationships/hyperlink" Target="javascript:abreLinkTed('885705',%20'31/01/2025',%20'500.000,00',%20'ENVIO%20TED');" TargetMode="External"/><Relationship Id="rId5" Type="http://schemas.openxmlformats.org/officeDocument/2006/relationships/hyperlink" Target="javascript:abreLinkTed('647786',%20'14/01/2025',%20'133.000,00',%20'ENVIO%20TED');" TargetMode="External"/><Relationship Id="rId10" Type="http://schemas.openxmlformats.org/officeDocument/2006/relationships/hyperlink" Target="javascript:abreLinkTed('628927',%20'28/01/2025',%20'5.000,00',%20'ENVIO%20TED');" TargetMode="External"/><Relationship Id="rId4" Type="http://schemas.openxmlformats.org/officeDocument/2006/relationships/hyperlink" Target="javascript:abreLinkTed('388157',%20'09/01/2025',%20'150.000,00',%20'ENVIO%20TED');" TargetMode="External"/><Relationship Id="rId9" Type="http://schemas.openxmlformats.org/officeDocument/2006/relationships/hyperlink" Target="javascript:abreLinkTed('628927',%20'28/01/2025',%20'5.000,00',%20'ENVIO%20TED')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abreLinkTed('775025',%20'26/02/2025',%20'12.000,00',%20'ENVIO%20TED');" TargetMode="External"/><Relationship Id="rId2" Type="http://schemas.openxmlformats.org/officeDocument/2006/relationships/hyperlink" Target="javascript:abreLinkTed('828830',%20'04/02/2025',%20'300.000,00',%20'ENVIO%20TED');" TargetMode="External"/><Relationship Id="rId1" Type="http://schemas.openxmlformats.org/officeDocument/2006/relationships/hyperlink" Target="javascript:abreLinkTed('828830',%20'04/02/2025',%20'300.000,00',%20'ENVIO%20TED');" TargetMode="External"/><Relationship Id="rId4" Type="http://schemas.openxmlformats.org/officeDocument/2006/relationships/hyperlink" Target="javascript:abreLinkTed('775025',%20'26/02/2025',%20'12.000,00',%20'ENVIO%20TED');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abreLinkTed('207651',%20'20/03/2025',%20'100.000,00',%20'ENVIO%20TED');" TargetMode="External"/><Relationship Id="rId3" Type="http://schemas.openxmlformats.org/officeDocument/2006/relationships/hyperlink" Target="javascript:abreLinkTed('489757',%20'18/03/2025',%20'55.000,00',%20'ENVIO%20TED');" TargetMode="External"/><Relationship Id="rId7" Type="http://schemas.openxmlformats.org/officeDocument/2006/relationships/hyperlink" Target="javascript:abreLinkTed('207651',%20'20/03/2025',%20'100.000,00',%20'ENVIO%20TED');" TargetMode="External"/><Relationship Id="rId12" Type="http://schemas.openxmlformats.org/officeDocument/2006/relationships/hyperlink" Target="javascript:abreLinkTed('977994',%20'25/03/2025',%20'504.000,00',%20'ENVIO%20TED');" TargetMode="External"/><Relationship Id="rId2" Type="http://schemas.openxmlformats.org/officeDocument/2006/relationships/hyperlink" Target="javascript:abreLinkTed('477079',%20'18/03/2025',%20'300.000,00',%20'ENVIO%20TED');" TargetMode="External"/><Relationship Id="rId1" Type="http://schemas.openxmlformats.org/officeDocument/2006/relationships/hyperlink" Target="javascript:abreLinkTed('477079',%20'18/03/2025',%20'300.000,00',%20'ENVIO%20TED');" TargetMode="External"/><Relationship Id="rId6" Type="http://schemas.openxmlformats.org/officeDocument/2006/relationships/hyperlink" Target="javascript:abreLinkTed('100947',%20'20/03/2025',%20'100.000,00',%20'ENVIO%20TED');" TargetMode="External"/><Relationship Id="rId11" Type="http://schemas.openxmlformats.org/officeDocument/2006/relationships/hyperlink" Target="javascript:abreLinkTed('977994',%20'25/03/2025',%20'504.000,00',%20'ENVIO%20TED');" TargetMode="External"/><Relationship Id="rId5" Type="http://schemas.openxmlformats.org/officeDocument/2006/relationships/hyperlink" Target="javascript:abreLinkTed('100947',%20'20/03/2025',%20'100.000,00',%20'ENVIO%20TED');" TargetMode="External"/><Relationship Id="rId10" Type="http://schemas.openxmlformats.org/officeDocument/2006/relationships/hyperlink" Target="javascript:abreLinkTed('297920',%20'24/03/2025',%20'130.000,00',%20'ENVIO%20TED');" TargetMode="External"/><Relationship Id="rId4" Type="http://schemas.openxmlformats.org/officeDocument/2006/relationships/hyperlink" Target="javascript:abreLinkTed('489757',%20'18/03/2025',%20'55.000,00',%20'ENVIO%20TED');" TargetMode="External"/><Relationship Id="rId9" Type="http://schemas.openxmlformats.org/officeDocument/2006/relationships/hyperlink" Target="javascript:abreLinkTed('297920',%20'24/03/2025',%20'130.000,00',%20'ENVIO%20TED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E717-DFE0-4950-B9E8-923B5CDAFB27}">
  <sheetPr filterMode="1"/>
  <dimension ref="A1:J238"/>
  <sheetViews>
    <sheetView topLeftCell="A212" workbookViewId="0">
      <selection activeCell="H234" sqref="H234"/>
    </sheetView>
  </sheetViews>
  <sheetFormatPr defaultColWidth="25.85546875" defaultRowHeight="15" x14ac:dyDescent="0.25"/>
  <cols>
    <col min="1" max="1" width="8.5703125" customWidth="1"/>
    <col min="2" max="2" width="18.42578125" customWidth="1"/>
    <col min="3" max="3" width="20.7109375" customWidth="1"/>
    <col min="4" max="4" width="14.85546875" bestFit="1" customWidth="1"/>
    <col min="5" max="7" width="14.5703125" hidden="1" customWidth="1"/>
    <col min="8" max="8" width="16.85546875" style="16" bestFit="1" customWidth="1"/>
    <col min="9" max="9" width="14.5703125" bestFit="1" customWidth="1"/>
  </cols>
  <sheetData>
    <row r="1" spans="1:10" ht="30.75" x14ac:dyDescent="0.25">
      <c r="B1" s="1" t="s">
        <v>0</v>
      </c>
    </row>
    <row r="2" spans="1:10" ht="16.5" x14ac:dyDescent="0.25">
      <c r="B2" s="2" t="s">
        <v>1</v>
      </c>
    </row>
    <row r="3" spans="1:10" ht="16.5" x14ac:dyDescent="0.25">
      <c r="B3" s="35" t="s">
        <v>2</v>
      </c>
      <c r="C3" s="35"/>
      <c r="D3" s="35"/>
      <c r="E3" s="35"/>
      <c r="F3" s="35"/>
      <c r="G3" s="35"/>
      <c r="H3" s="35"/>
      <c r="I3" s="35"/>
    </row>
    <row r="4" spans="1:10" ht="16.5" x14ac:dyDescent="0.25">
      <c r="A4" s="12" t="s">
        <v>588</v>
      </c>
      <c r="B4" s="13" t="s">
        <v>3</v>
      </c>
      <c r="C4" s="13" t="s">
        <v>4</v>
      </c>
      <c r="D4" s="13" t="s">
        <v>5</v>
      </c>
      <c r="E4" s="14"/>
      <c r="F4" s="14"/>
      <c r="G4" s="14"/>
      <c r="H4" s="17" t="s">
        <v>6</v>
      </c>
      <c r="I4" s="14" t="s">
        <v>7</v>
      </c>
      <c r="J4" s="12"/>
    </row>
    <row r="5" spans="1:10" ht="17.25" thickBot="1" x14ac:dyDescent="0.3">
      <c r="A5" s="15">
        <v>1</v>
      </c>
      <c r="B5" s="4">
        <v>45659</v>
      </c>
      <c r="C5" s="5">
        <v>764647</v>
      </c>
      <c r="D5" s="5" t="s">
        <v>8</v>
      </c>
      <c r="E5" s="6" t="s">
        <v>9</v>
      </c>
      <c r="F5" s="6">
        <f>LEN(E5)</f>
        <v>12</v>
      </c>
      <c r="G5" s="6" t="str">
        <f>LEFT(E5,F5-1)</f>
        <v xml:space="preserve">224.514,43 </v>
      </c>
      <c r="H5" s="18">
        <v>224514.43</v>
      </c>
      <c r="I5" s="6" t="s">
        <v>10</v>
      </c>
      <c r="J5" t="s">
        <v>589</v>
      </c>
    </row>
    <row r="6" spans="1:10" ht="17.25" hidden="1" thickBot="1" x14ac:dyDescent="0.3">
      <c r="A6" s="15">
        <v>2</v>
      </c>
      <c r="B6" s="4">
        <v>45659</v>
      </c>
      <c r="C6" s="5">
        <v>0</v>
      </c>
      <c r="D6" s="5" t="s">
        <v>11</v>
      </c>
      <c r="E6" s="6" t="s">
        <v>12</v>
      </c>
      <c r="F6" s="6">
        <f t="shared" ref="F6:F69" si="0">LEN(E6)</f>
        <v>6</v>
      </c>
      <c r="G6" s="6" t="str">
        <f t="shared" ref="G6:G69" si="1">LEFT(E6,F6-1)</f>
        <v xml:space="preserve">0,00 </v>
      </c>
      <c r="H6" s="18">
        <v>0</v>
      </c>
      <c r="I6" s="6" t="s">
        <v>10</v>
      </c>
    </row>
    <row r="7" spans="1:10" ht="17.25" thickBot="1" x14ac:dyDescent="0.3">
      <c r="A7" s="15">
        <v>3</v>
      </c>
      <c r="B7" s="4">
        <v>45660</v>
      </c>
      <c r="C7" s="5">
        <v>12311</v>
      </c>
      <c r="D7" s="5" t="s">
        <v>8</v>
      </c>
      <c r="E7" s="6" t="s">
        <v>13</v>
      </c>
      <c r="F7" s="6">
        <f t="shared" si="0"/>
        <v>10</v>
      </c>
      <c r="G7" s="6" t="str">
        <f t="shared" si="1"/>
        <v xml:space="preserve">2.125,86 </v>
      </c>
      <c r="H7" s="18">
        <v>2125.86</v>
      </c>
      <c r="I7" s="6" t="s">
        <v>14</v>
      </c>
      <c r="J7" t="s">
        <v>590</v>
      </c>
    </row>
    <row r="8" spans="1:10" ht="17.25" thickBot="1" x14ac:dyDescent="0.3">
      <c r="A8" s="15">
        <v>4</v>
      </c>
      <c r="B8" s="4">
        <v>45660</v>
      </c>
      <c r="C8" s="5">
        <v>12311</v>
      </c>
      <c r="D8" s="5" t="s">
        <v>8</v>
      </c>
      <c r="E8" s="6" t="s">
        <v>15</v>
      </c>
      <c r="F8" s="6">
        <f t="shared" si="0"/>
        <v>10</v>
      </c>
      <c r="G8" s="6" t="str">
        <f t="shared" si="1"/>
        <v xml:space="preserve">6.160,17 </v>
      </c>
      <c r="H8" s="18">
        <v>6160.17</v>
      </c>
      <c r="I8" s="6" t="s">
        <v>16</v>
      </c>
      <c r="J8" t="s">
        <v>590</v>
      </c>
    </row>
    <row r="9" spans="1:10" ht="17.25" thickBot="1" x14ac:dyDescent="0.3">
      <c r="A9" s="15">
        <v>5</v>
      </c>
      <c r="B9" s="4">
        <v>45660</v>
      </c>
      <c r="C9" s="5">
        <v>12512</v>
      </c>
      <c r="D9" s="5" t="s">
        <v>8</v>
      </c>
      <c r="E9" s="6" t="s">
        <v>17</v>
      </c>
      <c r="F9" s="6">
        <f t="shared" si="0"/>
        <v>10</v>
      </c>
      <c r="G9" s="6" t="str">
        <f t="shared" si="1"/>
        <v xml:space="preserve">1.654,97 </v>
      </c>
      <c r="H9" s="18">
        <v>1654.97</v>
      </c>
      <c r="I9" s="6" t="s">
        <v>18</v>
      </c>
      <c r="J9" t="s">
        <v>590</v>
      </c>
    </row>
    <row r="10" spans="1:10" ht="17.25" thickBot="1" x14ac:dyDescent="0.3">
      <c r="A10" s="15">
        <v>6</v>
      </c>
      <c r="B10" s="4">
        <v>45660</v>
      </c>
      <c r="C10" s="5">
        <v>12512</v>
      </c>
      <c r="D10" s="5" t="s">
        <v>8</v>
      </c>
      <c r="E10" s="6" t="s">
        <v>19</v>
      </c>
      <c r="F10" s="6">
        <f t="shared" si="0"/>
        <v>10</v>
      </c>
      <c r="G10" s="6" t="str">
        <f t="shared" si="1"/>
        <v xml:space="preserve">8.292,30 </v>
      </c>
      <c r="H10" s="18">
        <v>8292.2999999999993</v>
      </c>
      <c r="I10" s="6" t="s">
        <v>20</v>
      </c>
      <c r="J10" t="s">
        <v>590</v>
      </c>
    </row>
    <row r="11" spans="1:10" ht="17.25" thickBot="1" x14ac:dyDescent="0.3">
      <c r="A11" s="15">
        <v>7</v>
      </c>
      <c r="B11" s="4">
        <v>45660</v>
      </c>
      <c r="C11" s="5">
        <v>65937</v>
      </c>
      <c r="D11" s="5" t="s">
        <v>8</v>
      </c>
      <c r="E11" s="6" t="s">
        <v>21</v>
      </c>
      <c r="F11" s="6">
        <f t="shared" si="0"/>
        <v>8</v>
      </c>
      <c r="G11" s="6" t="str">
        <f t="shared" si="1"/>
        <v xml:space="preserve">395,68 </v>
      </c>
      <c r="H11" s="18">
        <v>395.68</v>
      </c>
      <c r="I11" s="6" t="s">
        <v>22</v>
      </c>
      <c r="J11" t="s">
        <v>590</v>
      </c>
    </row>
    <row r="12" spans="1:10" ht="17.25" thickBot="1" x14ac:dyDescent="0.3">
      <c r="A12" s="15">
        <v>8</v>
      </c>
      <c r="B12" s="4">
        <v>45660</v>
      </c>
      <c r="C12" s="5">
        <v>65937</v>
      </c>
      <c r="D12" s="5" t="s">
        <v>8</v>
      </c>
      <c r="E12" s="6" t="s">
        <v>23</v>
      </c>
      <c r="F12" s="6">
        <f t="shared" si="0"/>
        <v>10</v>
      </c>
      <c r="G12" s="6" t="str">
        <f t="shared" si="1"/>
        <v xml:space="preserve">9.772,77 </v>
      </c>
      <c r="H12" s="18">
        <v>9772.77</v>
      </c>
      <c r="I12" s="6" t="s">
        <v>24</v>
      </c>
      <c r="J12" t="s">
        <v>590</v>
      </c>
    </row>
    <row r="13" spans="1:10" ht="17.25" thickBot="1" x14ac:dyDescent="0.3">
      <c r="A13" s="15">
        <v>9</v>
      </c>
      <c r="B13" s="4">
        <v>45660</v>
      </c>
      <c r="C13" s="5">
        <v>102175</v>
      </c>
      <c r="D13" s="5" t="s">
        <v>8</v>
      </c>
      <c r="E13" s="6" t="s">
        <v>25</v>
      </c>
      <c r="F13" s="6">
        <f t="shared" si="0"/>
        <v>8</v>
      </c>
      <c r="G13" s="6" t="str">
        <f t="shared" si="1"/>
        <v xml:space="preserve">448,47 </v>
      </c>
      <c r="H13" s="18">
        <v>448.47</v>
      </c>
      <c r="I13" s="6" t="s">
        <v>26</v>
      </c>
      <c r="J13" t="s">
        <v>590</v>
      </c>
    </row>
    <row r="14" spans="1:10" ht="17.25" thickBot="1" x14ac:dyDescent="0.3">
      <c r="A14" s="15">
        <v>10</v>
      </c>
      <c r="B14" s="4">
        <v>45660</v>
      </c>
      <c r="C14" s="5">
        <v>102175</v>
      </c>
      <c r="D14" s="5" t="s">
        <v>8</v>
      </c>
      <c r="E14" s="6" t="s">
        <v>27</v>
      </c>
      <c r="F14" s="6">
        <f t="shared" si="0"/>
        <v>10</v>
      </c>
      <c r="G14" s="6" t="str">
        <f t="shared" si="1"/>
        <v xml:space="preserve">7.167,62 </v>
      </c>
      <c r="H14" s="18">
        <v>7167.62</v>
      </c>
      <c r="I14" s="6" t="s">
        <v>28</v>
      </c>
      <c r="J14" t="s">
        <v>590</v>
      </c>
    </row>
    <row r="15" spans="1:10" ht="17.25" thickBot="1" x14ac:dyDescent="0.3">
      <c r="A15" s="15">
        <v>11</v>
      </c>
      <c r="B15" s="4">
        <v>45660</v>
      </c>
      <c r="C15" s="5">
        <v>249744</v>
      </c>
      <c r="D15" s="5" t="s">
        <v>8</v>
      </c>
      <c r="E15" s="6" t="s">
        <v>29</v>
      </c>
      <c r="F15" s="6">
        <f t="shared" si="0"/>
        <v>10</v>
      </c>
      <c r="G15" s="6" t="str">
        <f t="shared" si="1"/>
        <v xml:space="preserve">8.043,40 </v>
      </c>
      <c r="H15" s="18">
        <v>8043.4</v>
      </c>
      <c r="I15" s="6" t="s">
        <v>30</v>
      </c>
      <c r="J15" t="s">
        <v>590</v>
      </c>
    </row>
    <row r="16" spans="1:10" ht="17.25" thickBot="1" x14ac:dyDescent="0.3">
      <c r="A16" s="15">
        <v>12</v>
      </c>
      <c r="B16" s="4">
        <v>45660</v>
      </c>
      <c r="C16" s="5">
        <v>249792</v>
      </c>
      <c r="D16" s="5" t="s">
        <v>8</v>
      </c>
      <c r="E16" s="6" t="s">
        <v>31</v>
      </c>
      <c r="F16" s="6">
        <f t="shared" si="0"/>
        <v>10</v>
      </c>
      <c r="G16" s="6" t="str">
        <f t="shared" si="1"/>
        <v xml:space="preserve">8.274,82 </v>
      </c>
      <c r="H16" s="18">
        <v>8274.82</v>
      </c>
      <c r="I16" s="6" t="s">
        <v>32</v>
      </c>
      <c r="J16" t="s">
        <v>590</v>
      </c>
    </row>
    <row r="17" spans="1:10" ht="17.25" thickBot="1" x14ac:dyDescent="0.3">
      <c r="A17" s="15">
        <v>13</v>
      </c>
      <c r="B17" s="4">
        <v>45660</v>
      </c>
      <c r="C17" s="5">
        <v>249973</v>
      </c>
      <c r="D17" s="5" t="s">
        <v>8</v>
      </c>
      <c r="E17" s="6" t="s">
        <v>33</v>
      </c>
      <c r="F17" s="6">
        <f t="shared" si="0"/>
        <v>8</v>
      </c>
      <c r="G17" s="6" t="str">
        <f t="shared" si="1"/>
        <v xml:space="preserve">846,93 </v>
      </c>
      <c r="H17" s="18">
        <v>846.93</v>
      </c>
      <c r="I17" s="6" t="s">
        <v>34</v>
      </c>
      <c r="J17" t="s">
        <v>590</v>
      </c>
    </row>
    <row r="18" spans="1:10" ht="17.25" thickBot="1" x14ac:dyDescent="0.3">
      <c r="A18" s="15">
        <v>14</v>
      </c>
      <c r="B18" s="4">
        <v>45660</v>
      </c>
      <c r="C18" s="5">
        <v>249973</v>
      </c>
      <c r="D18" s="5" t="s">
        <v>8</v>
      </c>
      <c r="E18" s="6" t="s">
        <v>35</v>
      </c>
      <c r="F18" s="6">
        <f t="shared" si="0"/>
        <v>10</v>
      </c>
      <c r="G18" s="6" t="str">
        <f t="shared" si="1"/>
        <v xml:space="preserve">8.205,38 </v>
      </c>
      <c r="H18" s="18">
        <v>8205.3799999999992</v>
      </c>
      <c r="I18" s="6" t="s">
        <v>36</v>
      </c>
      <c r="J18" t="s">
        <v>590</v>
      </c>
    </row>
    <row r="19" spans="1:10" ht="17.25" thickBot="1" x14ac:dyDescent="0.3">
      <c r="A19" s="15">
        <v>15</v>
      </c>
      <c r="B19" s="4">
        <v>45660</v>
      </c>
      <c r="C19" s="5">
        <v>250115</v>
      </c>
      <c r="D19" s="5" t="s">
        <v>8</v>
      </c>
      <c r="E19" s="6" t="s">
        <v>37</v>
      </c>
      <c r="F19" s="6">
        <f t="shared" si="0"/>
        <v>10</v>
      </c>
      <c r="G19" s="6" t="str">
        <f t="shared" si="1"/>
        <v xml:space="preserve">7.572,70 </v>
      </c>
      <c r="H19" s="18">
        <v>7572.7</v>
      </c>
      <c r="I19" s="6" t="s">
        <v>38</v>
      </c>
      <c r="J19" t="s">
        <v>590</v>
      </c>
    </row>
    <row r="20" spans="1:10" ht="17.25" thickBot="1" x14ac:dyDescent="0.3">
      <c r="A20" s="15">
        <v>16</v>
      </c>
      <c r="B20" s="4">
        <v>45660</v>
      </c>
      <c r="C20" s="5">
        <v>250140</v>
      </c>
      <c r="D20" s="5" t="s">
        <v>8</v>
      </c>
      <c r="E20" s="6" t="s">
        <v>39</v>
      </c>
      <c r="F20" s="6">
        <f t="shared" si="0"/>
        <v>10</v>
      </c>
      <c r="G20" s="6" t="str">
        <f t="shared" si="1"/>
        <v xml:space="preserve">8.093,20 </v>
      </c>
      <c r="H20" s="18">
        <v>8093.2</v>
      </c>
      <c r="I20" s="6" t="s">
        <v>40</v>
      </c>
      <c r="J20" t="s">
        <v>590</v>
      </c>
    </row>
    <row r="21" spans="1:10" ht="17.25" thickBot="1" x14ac:dyDescent="0.3">
      <c r="A21" s="15">
        <v>17</v>
      </c>
      <c r="B21" s="4">
        <v>45660</v>
      </c>
      <c r="C21" s="5">
        <v>250188</v>
      </c>
      <c r="D21" s="5" t="s">
        <v>8</v>
      </c>
      <c r="E21" s="6" t="s">
        <v>41</v>
      </c>
      <c r="F21" s="6">
        <f t="shared" si="0"/>
        <v>10</v>
      </c>
      <c r="G21" s="6" t="str">
        <f t="shared" si="1"/>
        <v xml:space="preserve">7.488,73 </v>
      </c>
      <c r="H21" s="18">
        <v>7488.73</v>
      </c>
      <c r="I21" s="6" t="s">
        <v>42</v>
      </c>
      <c r="J21" t="s">
        <v>590</v>
      </c>
    </row>
    <row r="22" spans="1:10" ht="17.25" thickBot="1" x14ac:dyDescent="0.3">
      <c r="A22" s="15">
        <v>18</v>
      </c>
      <c r="B22" s="4">
        <v>45660</v>
      </c>
      <c r="C22" s="5">
        <v>250440</v>
      </c>
      <c r="D22" s="5" t="s">
        <v>8</v>
      </c>
      <c r="E22" s="6" t="s">
        <v>43</v>
      </c>
      <c r="F22" s="6">
        <f t="shared" si="0"/>
        <v>10</v>
      </c>
      <c r="G22" s="6" t="str">
        <f t="shared" si="1"/>
        <v xml:space="preserve">7.303,59 </v>
      </c>
      <c r="H22" s="18">
        <v>7303.59</v>
      </c>
      <c r="I22" s="6" t="s">
        <v>44</v>
      </c>
      <c r="J22" t="s">
        <v>590</v>
      </c>
    </row>
    <row r="23" spans="1:10" ht="17.25" thickBot="1" x14ac:dyDescent="0.3">
      <c r="A23" s="15">
        <v>19</v>
      </c>
      <c r="B23" s="4">
        <v>45660</v>
      </c>
      <c r="C23" s="5">
        <v>251132</v>
      </c>
      <c r="D23" s="5" t="s">
        <v>8</v>
      </c>
      <c r="E23" s="6" t="s">
        <v>45</v>
      </c>
      <c r="F23" s="6">
        <f t="shared" si="0"/>
        <v>10</v>
      </c>
      <c r="G23" s="6" t="str">
        <f t="shared" si="1"/>
        <v xml:space="preserve">8.365,50 </v>
      </c>
      <c r="H23" s="18">
        <v>8365.5</v>
      </c>
      <c r="I23" s="6" t="s">
        <v>46</v>
      </c>
      <c r="J23" t="s">
        <v>590</v>
      </c>
    </row>
    <row r="24" spans="1:10" ht="17.25" thickBot="1" x14ac:dyDescent="0.3">
      <c r="A24" s="15">
        <v>20</v>
      </c>
      <c r="B24" s="4">
        <v>45660</v>
      </c>
      <c r="C24" s="5">
        <v>251134</v>
      </c>
      <c r="D24" s="5" t="s">
        <v>8</v>
      </c>
      <c r="E24" s="6" t="s">
        <v>39</v>
      </c>
      <c r="F24" s="6">
        <f t="shared" si="0"/>
        <v>10</v>
      </c>
      <c r="G24" s="6" t="str">
        <f t="shared" si="1"/>
        <v xml:space="preserve">8.093,20 </v>
      </c>
      <c r="H24" s="18">
        <v>8093.2</v>
      </c>
      <c r="I24" s="6" t="s">
        <v>47</v>
      </c>
      <c r="J24" t="s">
        <v>590</v>
      </c>
    </row>
    <row r="25" spans="1:10" ht="17.25" thickBot="1" x14ac:dyDescent="0.3">
      <c r="A25" s="15">
        <v>21</v>
      </c>
      <c r="B25" s="4">
        <v>45660</v>
      </c>
      <c r="C25" s="5">
        <v>251247</v>
      </c>
      <c r="D25" s="5" t="s">
        <v>8</v>
      </c>
      <c r="E25" s="6" t="s">
        <v>48</v>
      </c>
      <c r="F25" s="6">
        <f t="shared" si="0"/>
        <v>10</v>
      </c>
      <c r="G25" s="6" t="str">
        <f t="shared" si="1"/>
        <v xml:space="preserve">7.259,44 </v>
      </c>
      <c r="H25" s="18">
        <v>7259.44</v>
      </c>
      <c r="I25" s="6" t="s">
        <v>49</v>
      </c>
      <c r="J25" t="s">
        <v>590</v>
      </c>
    </row>
    <row r="26" spans="1:10" ht="17.25" thickBot="1" x14ac:dyDescent="0.3">
      <c r="A26" s="15">
        <v>22</v>
      </c>
      <c r="B26" s="4">
        <v>45660</v>
      </c>
      <c r="C26" s="5">
        <v>254390</v>
      </c>
      <c r="D26" s="5" t="s">
        <v>8</v>
      </c>
      <c r="E26" s="6" t="s">
        <v>50</v>
      </c>
      <c r="F26" s="6">
        <f t="shared" si="0"/>
        <v>8</v>
      </c>
      <c r="G26" s="6" t="str">
        <f t="shared" si="1"/>
        <v xml:space="preserve">550,42 </v>
      </c>
      <c r="H26" s="18">
        <v>550.41999999999996</v>
      </c>
      <c r="I26" s="6" t="s">
        <v>51</v>
      </c>
      <c r="J26" t="s">
        <v>590</v>
      </c>
    </row>
    <row r="27" spans="1:10" ht="17.25" thickBot="1" x14ac:dyDescent="0.3">
      <c r="A27" s="15">
        <v>23</v>
      </c>
      <c r="B27" s="4">
        <v>45660</v>
      </c>
      <c r="C27" s="5">
        <v>254390</v>
      </c>
      <c r="D27" s="5" t="s">
        <v>8</v>
      </c>
      <c r="E27" s="6" t="s">
        <v>52</v>
      </c>
      <c r="F27" s="6">
        <f t="shared" si="0"/>
        <v>10</v>
      </c>
      <c r="G27" s="6" t="str">
        <f t="shared" si="1"/>
        <v xml:space="preserve">8.016,72 </v>
      </c>
      <c r="H27" s="18">
        <v>8016.72</v>
      </c>
      <c r="I27" s="6" t="s">
        <v>53</v>
      </c>
      <c r="J27" t="s">
        <v>590</v>
      </c>
    </row>
    <row r="28" spans="1:10" ht="17.25" thickBot="1" x14ac:dyDescent="0.3">
      <c r="A28" s="15">
        <v>24</v>
      </c>
      <c r="B28" s="4">
        <v>45660</v>
      </c>
      <c r="C28" s="5">
        <v>262040</v>
      </c>
      <c r="D28" s="5" t="s">
        <v>8</v>
      </c>
      <c r="E28" s="6" t="s">
        <v>54</v>
      </c>
      <c r="F28" s="6">
        <f t="shared" si="0"/>
        <v>11</v>
      </c>
      <c r="G28" s="6" t="str">
        <f t="shared" si="1"/>
        <v xml:space="preserve">11.011,46 </v>
      </c>
      <c r="H28" s="18">
        <v>11011.46</v>
      </c>
      <c r="I28" s="6" t="s">
        <v>55</v>
      </c>
      <c r="J28" t="s">
        <v>590</v>
      </c>
    </row>
    <row r="29" spans="1:10" ht="17.25" thickBot="1" x14ac:dyDescent="0.3">
      <c r="A29" s="15">
        <v>25</v>
      </c>
      <c r="B29" s="4">
        <v>45660</v>
      </c>
      <c r="C29" s="5">
        <v>279836</v>
      </c>
      <c r="D29" s="5" t="s">
        <v>8</v>
      </c>
      <c r="E29" s="6" t="s">
        <v>56</v>
      </c>
      <c r="F29" s="6">
        <f t="shared" si="0"/>
        <v>10</v>
      </c>
      <c r="G29" s="6" t="str">
        <f t="shared" si="1"/>
        <v xml:space="preserve">1.547,05 </v>
      </c>
      <c r="H29" s="18">
        <v>1547.05</v>
      </c>
      <c r="I29" s="6" t="s">
        <v>57</v>
      </c>
      <c r="J29" t="s">
        <v>590</v>
      </c>
    </row>
    <row r="30" spans="1:10" ht="17.25" thickBot="1" x14ac:dyDescent="0.3">
      <c r="A30" s="15">
        <v>26</v>
      </c>
      <c r="B30" s="4">
        <v>45660</v>
      </c>
      <c r="C30" s="5">
        <v>279836</v>
      </c>
      <c r="D30" s="5" t="s">
        <v>8</v>
      </c>
      <c r="E30" s="6" t="s">
        <v>58</v>
      </c>
      <c r="F30" s="6">
        <f t="shared" si="0"/>
        <v>10</v>
      </c>
      <c r="G30" s="6" t="str">
        <f t="shared" si="1"/>
        <v xml:space="preserve">9.836,47 </v>
      </c>
      <c r="H30" s="18">
        <v>9836.4699999999993</v>
      </c>
      <c r="I30" s="6" t="s">
        <v>59</v>
      </c>
      <c r="J30" t="s">
        <v>590</v>
      </c>
    </row>
    <row r="31" spans="1:10" ht="17.25" thickBot="1" x14ac:dyDescent="0.3">
      <c r="A31" s="15">
        <v>27</v>
      </c>
      <c r="B31" s="4">
        <v>45660</v>
      </c>
      <c r="C31" s="5">
        <v>287582</v>
      </c>
      <c r="D31" s="5" t="s">
        <v>8</v>
      </c>
      <c r="E31" s="6" t="s">
        <v>60</v>
      </c>
      <c r="F31" s="6">
        <f t="shared" si="0"/>
        <v>10</v>
      </c>
      <c r="G31" s="6" t="str">
        <f t="shared" si="1"/>
        <v xml:space="preserve">5.162,38 </v>
      </c>
      <c r="H31" s="18">
        <v>5162.38</v>
      </c>
      <c r="I31" s="6" t="s">
        <v>61</v>
      </c>
      <c r="J31" t="s">
        <v>590</v>
      </c>
    </row>
    <row r="32" spans="1:10" ht="17.25" thickBot="1" x14ac:dyDescent="0.3">
      <c r="A32" s="15">
        <v>28</v>
      </c>
      <c r="B32" s="4">
        <v>45660</v>
      </c>
      <c r="C32" s="5">
        <v>292437</v>
      </c>
      <c r="D32" s="5" t="s">
        <v>8</v>
      </c>
      <c r="E32" s="6" t="s">
        <v>62</v>
      </c>
      <c r="F32" s="6">
        <f t="shared" si="0"/>
        <v>10</v>
      </c>
      <c r="G32" s="6" t="str">
        <f t="shared" si="1"/>
        <v xml:space="preserve">2.734,88 </v>
      </c>
      <c r="H32" s="18">
        <v>2734.88</v>
      </c>
      <c r="I32" s="6" t="s">
        <v>63</v>
      </c>
      <c r="J32" t="s">
        <v>590</v>
      </c>
    </row>
    <row r="33" spans="1:10" ht="17.25" thickBot="1" x14ac:dyDescent="0.3">
      <c r="A33" s="15">
        <v>29</v>
      </c>
      <c r="B33" s="4">
        <v>45660</v>
      </c>
      <c r="C33" s="5">
        <v>292437</v>
      </c>
      <c r="D33" s="5" t="s">
        <v>8</v>
      </c>
      <c r="E33" s="6" t="s">
        <v>64</v>
      </c>
      <c r="F33" s="6">
        <f t="shared" si="0"/>
        <v>10</v>
      </c>
      <c r="G33" s="6" t="str">
        <f t="shared" si="1"/>
        <v xml:space="preserve">9.984,86 </v>
      </c>
      <c r="H33" s="18">
        <v>9984.86</v>
      </c>
      <c r="I33" s="6" t="s">
        <v>65</v>
      </c>
      <c r="J33" t="s">
        <v>590</v>
      </c>
    </row>
    <row r="34" spans="1:10" ht="17.25" thickBot="1" x14ac:dyDescent="0.3">
      <c r="A34" s="15">
        <v>30</v>
      </c>
      <c r="B34" s="4">
        <v>45660</v>
      </c>
      <c r="C34" s="5">
        <v>296895</v>
      </c>
      <c r="D34" s="5" t="s">
        <v>8</v>
      </c>
      <c r="E34" s="6" t="s">
        <v>66</v>
      </c>
      <c r="F34" s="6">
        <f t="shared" si="0"/>
        <v>10</v>
      </c>
      <c r="G34" s="6" t="str">
        <f t="shared" si="1"/>
        <v xml:space="preserve">9.971,19 </v>
      </c>
      <c r="H34" s="18">
        <v>9971.19</v>
      </c>
      <c r="I34" s="6" t="s">
        <v>67</v>
      </c>
      <c r="J34" t="s">
        <v>590</v>
      </c>
    </row>
    <row r="35" spans="1:10" ht="17.25" thickBot="1" x14ac:dyDescent="0.3">
      <c r="A35" s="15">
        <v>31</v>
      </c>
      <c r="B35" s="4">
        <v>45660</v>
      </c>
      <c r="C35" s="5">
        <v>299493</v>
      </c>
      <c r="D35" s="5" t="s">
        <v>8</v>
      </c>
      <c r="E35" s="6" t="s">
        <v>68</v>
      </c>
      <c r="F35" s="6">
        <f t="shared" si="0"/>
        <v>8</v>
      </c>
      <c r="G35" s="6" t="str">
        <f t="shared" si="1"/>
        <v xml:space="preserve">981,06 </v>
      </c>
      <c r="H35" s="18">
        <v>981.06</v>
      </c>
      <c r="I35" s="6" t="s">
        <v>69</v>
      </c>
      <c r="J35" t="s">
        <v>590</v>
      </c>
    </row>
    <row r="36" spans="1:10" ht="17.25" thickBot="1" x14ac:dyDescent="0.3">
      <c r="A36" s="15">
        <v>32</v>
      </c>
      <c r="B36" s="4">
        <v>45660</v>
      </c>
      <c r="C36" s="5">
        <v>299493</v>
      </c>
      <c r="D36" s="5" t="s">
        <v>8</v>
      </c>
      <c r="E36" s="6" t="s">
        <v>70</v>
      </c>
      <c r="F36" s="6">
        <f t="shared" si="0"/>
        <v>11</v>
      </c>
      <c r="G36" s="6" t="str">
        <f t="shared" si="1"/>
        <v xml:space="preserve">10.033,60 </v>
      </c>
      <c r="H36" s="18">
        <v>10033.6</v>
      </c>
      <c r="I36" s="6" t="s">
        <v>71</v>
      </c>
      <c r="J36" t="s">
        <v>590</v>
      </c>
    </row>
    <row r="37" spans="1:10" ht="17.25" thickBot="1" x14ac:dyDescent="0.3">
      <c r="A37" s="15">
        <v>33</v>
      </c>
      <c r="B37" s="4">
        <v>45660</v>
      </c>
      <c r="C37" s="5">
        <v>783642</v>
      </c>
      <c r="D37" s="5" t="s">
        <v>8</v>
      </c>
      <c r="E37" s="6" t="s">
        <v>72</v>
      </c>
      <c r="F37" s="6">
        <f t="shared" si="0"/>
        <v>10</v>
      </c>
      <c r="G37" s="6" t="str">
        <f t="shared" si="1"/>
        <v xml:space="preserve">7.376,55 </v>
      </c>
      <c r="H37" s="18">
        <v>7376.55</v>
      </c>
      <c r="I37" s="6" t="s">
        <v>73</v>
      </c>
      <c r="J37" t="s">
        <v>590</v>
      </c>
    </row>
    <row r="38" spans="1:10" ht="17.25" thickBot="1" x14ac:dyDescent="0.3">
      <c r="A38" s="15">
        <v>34</v>
      </c>
      <c r="B38" s="4">
        <v>45660</v>
      </c>
      <c r="C38" s="5">
        <v>783838</v>
      </c>
      <c r="D38" s="5" t="s">
        <v>8</v>
      </c>
      <c r="E38" s="6" t="s">
        <v>74</v>
      </c>
      <c r="F38" s="6">
        <f t="shared" si="0"/>
        <v>10</v>
      </c>
      <c r="G38" s="6" t="str">
        <f t="shared" si="1"/>
        <v xml:space="preserve">7.162,40 </v>
      </c>
      <c r="H38" s="18">
        <v>7162.4</v>
      </c>
      <c r="I38" s="6" t="s">
        <v>75</v>
      </c>
      <c r="J38" t="s">
        <v>590</v>
      </c>
    </row>
    <row r="39" spans="1:10" ht="17.25" thickBot="1" x14ac:dyDescent="0.3">
      <c r="A39" s="15">
        <v>35</v>
      </c>
      <c r="B39" s="4">
        <v>45660</v>
      </c>
      <c r="C39" s="5">
        <v>784415</v>
      </c>
      <c r="D39" s="5" t="s">
        <v>8</v>
      </c>
      <c r="E39" s="6" t="s">
        <v>76</v>
      </c>
      <c r="F39" s="6">
        <f t="shared" si="0"/>
        <v>10</v>
      </c>
      <c r="G39" s="6" t="str">
        <f t="shared" si="1"/>
        <v xml:space="preserve">8.150,66 </v>
      </c>
      <c r="H39" s="18">
        <v>8150.66</v>
      </c>
      <c r="I39" s="6" t="s">
        <v>77</v>
      </c>
      <c r="J39" t="s">
        <v>590</v>
      </c>
    </row>
    <row r="40" spans="1:10" ht="17.25" thickBot="1" x14ac:dyDescent="0.3">
      <c r="A40" s="15">
        <v>36</v>
      </c>
      <c r="B40" s="4">
        <v>45660</v>
      </c>
      <c r="C40" s="5">
        <v>784545</v>
      </c>
      <c r="D40" s="5" t="s">
        <v>8</v>
      </c>
      <c r="E40" s="6" t="s">
        <v>74</v>
      </c>
      <c r="F40" s="6">
        <f t="shared" si="0"/>
        <v>10</v>
      </c>
      <c r="G40" s="6" t="str">
        <f t="shared" si="1"/>
        <v xml:space="preserve">7.162,40 </v>
      </c>
      <c r="H40" s="18">
        <v>7162.4</v>
      </c>
      <c r="I40" s="6" t="s">
        <v>78</v>
      </c>
      <c r="J40" t="s">
        <v>590</v>
      </c>
    </row>
    <row r="41" spans="1:10" ht="17.25" thickBot="1" x14ac:dyDescent="0.3">
      <c r="A41" s="15">
        <v>37</v>
      </c>
      <c r="B41" s="4">
        <v>45660</v>
      </c>
      <c r="C41" s="5">
        <v>784787</v>
      </c>
      <c r="D41" s="5" t="s">
        <v>8</v>
      </c>
      <c r="E41" s="6" t="s">
        <v>74</v>
      </c>
      <c r="F41" s="6">
        <f t="shared" si="0"/>
        <v>10</v>
      </c>
      <c r="G41" s="6" t="str">
        <f t="shared" si="1"/>
        <v xml:space="preserve">7.162,40 </v>
      </c>
      <c r="H41" s="18">
        <v>7162.4</v>
      </c>
      <c r="I41" s="6" t="s">
        <v>79</v>
      </c>
      <c r="J41" t="s">
        <v>590</v>
      </c>
    </row>
    <row r="42" spans="1:10" ht="17.25" thickBot="1" x14ac:dyDescent="0.3">
      <c r="A42" s="15">
        <v>38</v>
      </c>
      <c r="B42" s="4">
        <v>45660</v>
      </c>
      <c r="C42" s="5">
        <v>785462</v>
      </c>
      <c r="D42" s="5" t="s">
        <v>8</v>
      </c>
      <c r="E42" s="6" t="s">
        <v>80</v>
      </c>
      <c r="F42" s="6">
        <f t="shared" si="0"/>
        <v>8</v>
      </c>
      <c r="G42" s="6" t="str">
        <f t="shared" si="1"/>
        <v xml:space="preserve">150,51 </v>
      </c>
      <c r="H42" s="18">
        <v>150.51</v>
      </c>
      <c r="I42" s="6" t="s">
        <v>81</v>
      </c>
      <c r="J42" t="s">
        <v>590</v>
      </c>
    </row>
    <row r="43" spans="1:10" ht="17.25" thickBot="1" x14ac:dyDescent="0.3">
      <c r="A43" s="15">
        <v>39</v>
      </c>
      <c r="B43" s="4">
        <v>45660</v>
      </c>
      <c r="C43" s="5">
        <v>785462</v>
      </c>
      <c r="D43" s="5" t="s">
        <v>8</v>
      </c>
      <c r="E43" s="6" t="s">
        <v>82</v>
      </c>
      <c r="F43" s="6">
        <f t="shared" si="0"/>
        <v>10</v>
      </c>
      <c r="G43" s="6" t="str">
        <f t="shared" si="1"/>
        <v xml:space="preserve">7.162,36 </v>
      </c>
      <c r="H43" s="18">
        <v>7162.36</v>
      </c>
      <c r="I43" s="6" t="s">
        <v>83</v>
      </c>
      <c r="J43" t="s">
        <v>590</v>
      </c>
    </row>
    <row r="44" spans="1:10" ht="17.25" thickBot="1" x14ac:dyDescent="0.3">
      <c r="A44" s="15">
        <v>40</v>
      </c>
      <c r="B44" s="4">
        <v>45660</v>
      </c>
      <c r="C44" s="5">
        <v>785483</v>
      </c>
      <c r="D44" s="5" t="s">
        <v>8</v>
      </c>
      <c r="E44" s="6" t="s">
        <v>84</v>
      </c>
      <c r="F44" s="6">
        <f t="shared" si="0"/>
        <v>10</v>
      </c>
      <c r="G44" s="6" t="str">
        <f t="shared" si="1"/>
        <v xml:space="preserve">6.399,44 </v>
      </c>
      <c r="H44" s="18">
        <v>6399.44</v>
      </c>
      <c r="I44" s="6" t="s">
        <v>85</v>
      </c>
      <c r="J44" t="s">
        <v>590</v>
      </c>
    </row>
    <row r="45" spans="1:10" ht="17.25" thickBot="1" x14ac:dyDescent="0.3">
      <c r="A45" s="15">
        <v>41</v>
      </c>
      <c r="B45" s="4">
        <v>45660</v>
      </c>
      <c r="C45" s="5">
        <v>785568</v>
      </c>
      <c r="D45" s="5" t="s">
        <v>8</v>
      </c>
      <c r="E45" s="6" t="s">
        <v>86</v>
      </c>
      <c r="F45" s="6">
        <f t="shared" si="0"/>
        <v>8</v>
      </c>
      <c r="G45" s="6" t="str">
        <f t="shared" si="1"/>
        <v xml:space="preserve">155,48 </v>
      </c>
      <c r="H45" s="18">
        <v>155.47999999999999</v>
      </c>
      <c r="I45" s="6" t="s">
        <v>87</v>
      </c>
      <c r="J45" t="s">
        <v>590</v>
      </c>
    </row>
    <row r="46" spans="1:10" ht="17.25" thickBot="1" x14ac:dyDescent="0.3">
      <c r="A46" s="15">
        <v>42</v>
      </c>
      <c r="B46" s="4">
        <v>45660</v>
      </c>
      <c r="C46" s="5">
        <v>785568</v>
      </c>
      <c r="D46" s="5" t="s">
        <v>8</v>
      </c>
      <c r="E46" s="6" t="s">
        <v>88</v>
      </c>
      <c r="F46" s="6">
        <f t="shared" si="0"/>
        <v>10</v>
      </c>
      <c r="G46" s="6" t="str">
        <f t="shared" si="1"/>
        <v xml:space="preserve">6.871,23 </v>
      </c>
      <c r="H46" s="18">
        <v>6871.23</v>
      </c>
      <c r="I46" s="6" t="s">
        <v>89</v>
      </c>
      <c r="J46" t="s">
        <v>590</v>
      </c>
    </row>
    <row r="47" spans="1:10" ht="17.25" thickBot="1" x14ac:dyDescent="0.3">
      <c r="A47" s="15">
        <v>43</v>
      </c>
      <c r="B47" s="4">
        <v>45660</v>
      </c>
      <c r="C47" s="5">
        <v>785787</v>
      </c>
      <c r="D47" s="5" t="s">
        <v>8</v>
      </c>
      <c r="E47" s="6" t="s">
        <v>74</v>
      </c>
      <c r="F47" s="6">
        <f t="shared" si="0"/>
        <v>10</v>
      </c>
      <c r="G47" s="6" t="str">
        <f t="shared" si="1"/>
        <v xml:space="preserve">7.162,40 </v>
      </c>
      <c r="H47" s="18">
        <v>7162.4</v>
      </c>
      <c r="I47" s="6" t="s">
        <v>90</v>
      </c>
      <c r="J47" t="s">
        <v>590</v>
      </c>
    </row>
    <row r="48" spans="1:10" ht="17.25" thickBot="1" x14ac:dyDescent="0.3">
      <c r="A48" s="15">
        <v>44</v>
      </c>
      <c r="B48" s="4">
        <v>45660</v>
      </c>
      <c r="C48" s="5">
        <v>785933</v>
      </c>
      <c r="D48" s="5" t="s">
        <v>8</v>
      </c>
      <c r="E48" s="6" t="s">
        <v>91</v>
      </c>
      <c r="F48" s="6">
        <f t="shared" si="0"/>
        <v>10</v>
      </c>
      <c r="G48" s="6" t="str">
        <f t="shared" si="1"/>
        <v xml:space="preserve">7.292,92 </v>
      </c>
      <c r="H48" s="18">
        <v>7292.92</v>
      </c>
      <c r="I48" s="6" t="s">
        <v>92</v>
      </c>
      <c r="J48" t="s">
        <v>590</v>
      </c>
    </row>
    <row r="49" spans="1:10" ht="17.25" thickBot="1" x14ac:dyDescent="0.3">
      <c r="A49" s="15">
        <v>45</v>
      </c>
      <c r="B49" s="4">
        <v>45660</v>
      </c>
      <c r="C49" s="5">
        <v>786173</v>
      </c>
      <c r="D49" s="5" t="s">
        <v>8</v>
      </c>
      <c r="E49" s="6" t="s">
        <v>74</v>
      </c>
      <c r="F49" s="6">
        <f t="shared" si="0"/>
        <v>10</v>
      </c>
      <c r="G49" s="6" t="str">
        <f t="shared" si="1"/>
        <v xml:space="preserve">7.162,40 </v>
      </c>
      <c r="H49" s="18">
        <v>7162.4</v>
      </c>
      <c r="I49" s="6" t="s">
        <v>93</v>
      </c>
      <c r="J49" t="s">
        <v>590</v>
      </c>
    </row>
    <row r="50" spans="1:10" ht="17.25" thickBot="1" x14ac:dyDescent="0.3">
      <c r="A50" s="15">
        <v>46</v>
      </c>
      <c r="B50" s="4">
        <v>45660</v>
      </c>
      <c r="C50" s="5">
        <v>786220</v>
      </c>
      <c r="D50" s="5" t="s">
        <v>8</v>
      </c>
      <c r="E50" s="6" t="s">
        <v>94</v>
      </c>
      <c r="F50" s="6">
        <f t="shared" si="0"/>
        <v>10</v>
      </c>
      <c r="G50" s="6" t="str">
        <f t="shared" si="1"/>
        <v xml:space="preserve">7.232,58 </v>
      </c>
      <c r="H50" s="18">
        <v>7232.58</v>
      </c>
      <c r="I50" s="6" t="s">
        <v>95</v>
      </c>
      <c r="J50" t="s">
        <v>590</v>
      </c>
    </row>
    <row r="51" spans="1:10" ht="17.25" thickBot="1" x14ac:dyDescent="0.3">
      <c r="A51" s="15">
        <v>47</v>
      </c>
      <c r="B51" s="4">
        <v>45660</v>
      </c>
      <c r="C51" s="5">
        <v>786283</v>
      </c>
      <c r="D51" s="5" t="s">
        <v>8</v>
      </c>
      <c r="E51" s="6" t="s">
        <v>96</v>
      </c>
      <c r="F51" s="6">
        <f t="shared" si="0"/>
        <v>10</v>
      </c>
      <c r="G51" s="6" t="str">
        <f t="shared" si="1"/>
        <v xml:space="preserve">6.751,75 </v>
      </c>
      <c r="H51" s="18">
        <v>6751.75</v>
      </c>
      <c r="I51" s="6" t="s">
        <v>97</v>
      </c>
      <c r="J51" t="s">
        <v>590</v>
      </c>
    </row>
    <row r="52" spans="1:10" ht="17.25" thickBot="1" x14ac:dyDescent="0.3">
      <c r="A52" s="15">
        <v>48</v>
      </c>
      <c r="B52" s="4">
        <v>45660</v>
      </c>
      <c r="C52" s="5">
        <v>786796</v>
      </c>
      <c r="D52" s="5" t="s">
        <v>8</v>
      </c>
      <c r="E52" s="6" t="s">
        <v>98</v>
      </c>
      <c r="F52" s="6">
        <f t="shared" si="0"/>
        <v>10</v>
      </c>
      <c r="G52" s="6" t="str">
        <f t="shared" si="1"/>
        <v xml:space="preserve">7.136,71 </v>
      </c>
      <c r="H52" s="18">
        <v>7136.71</v>
      </c>
      <c r="I52" s="6" t="s">
        <v>99</v>
      </c>
      <c r="J52" t="s">
        <v>590</v>
      </c>
    </row>
    <row r="53" spans="1:10" ht="17.25" thickBot="1" x14ac:dyDescent="0.3">
      <c r="A53" s="15">
        <v>49</v>
      </c>
      <c r="B53" s="4">
        <v>45660</v>
      </c>
      <c r="C53" s="5">
        <v>786845</v>
      </c>
      <c r="D53" s="5" t="s">
        <v>8</v>
      </c>
      <c r="E53" s="6" t="s">
        <v>100</v>
      </c>
      <c r="F53" s="6">
        <f t="shared" si="0"/>
        <v>8</v>
      </c>
      <c r="G53" s="6" t="str">
        <f t="shared" si="1"/>
        <v xml:space="preserve">372,20 </v>
      </c>
      <c r="H53" s="18">
        <v>372.2</v>
      </c>
      <c r="I53" s="6" t="s">
        <v>101</v>
      </c>
      <c r="J53" t="s">
        <v>590</v>
      </c>
    </row>
    <row r="54" spans="1:10" ht="17.25" thickBot="1" x14ac:dyDescent="0.3">
      <c r="A54" s="15">
        <v>50</v>
      </c>
      <c r="B54" s="4">
        <v>45660</v>
      </c>
      <c r="C54" s="5">
        <v>786845</v>
      </c>
      <c r="D54" s="5" t="s">
        <v>8</v>
      </c>
      <c r="E54" s="6" t="s">
        <v>102</v>
      </c>
      <c r="F54" s="6">
        <f t="shared" si="0"/>
        <v>10</v>
      </c>
      <c r="G54" s="6" t="str">
        <f t="shared" si="1"/>
        <v xml:space="preserve">6.042,67 </v>
      </c>
      <c r="H54" s="18">
        <v>6042.67</v>
      </c>
      <c r="I54" s="6" t="s">
        <v>103</v>
      </c>
      <c r="J54" t="s">
        <v>590</v>
      </c>
    </row>
    <row r="55" spans="1:10" ht="17.25" thickBot="1" x14ac:dyDescent="0.3">
      <c r="A55" s="15">
        <v>51</v>
      </c>
      <c r="B55" s="4">
        <v>45660</v>
      </c>
      <c r="C55" s="5">
        <v>787101</v>
      </c>
      <c r="D55" s="5" t="s">
        <v>8</v>
      </c>
      <c r="E55" s="6" t="s">
        <v>104</v>
      </c>
      <c r="F55" s="6">
        <f t="shared" si="0"/>
        <v>10</v>
      </c>
      <c r="G55" s="6" t="str">
        <f t="shared" si="1"/>
        <v xml:space="preserve">3.219,59 </v>
      </c>
      <c r="H55" s="18">
        <v>3219.59</v>
      </c>
      <c r="I55" s="6" t="s">
        <v>105</v>
      </c>
      <c r="J55" t="s">
        <v>590</v>
      </c>
    </row>
    <row r="56" spans="1:10" ht="17.25" thickBot="1" x14ac:dyDescent="0.3">
      <c r="A56" s="15">
        <v>52</v>
      </c>
      <c r="B56" s="4">
        <v>45660</v>
      </c>
      <c r="C56" s="5">
        <v>787101</v>
      </c>
      <c r="D56" s="5" t="s">
        <v>8</v>
      </c>
      <c r="E56" s="6" t="s">
        <v>106</v>
      </c>
      <c r="F56" s="6">
        <f t="shared" si="0"/>
        <v>10</v>
      </c>
      <c r="G56" s="6" t="str">
        <f t="shared" si="1"/>
        <v xml:space="preserve">5.746,12 </v>
      </c>
      <c r="H56" s="18">
        <v>5746.12</v>
      </c>
      <c r="I56" s="6" t="s">
        <v>107</v>
      </c>
      <c r="J56" t="s">
        <v>590</v>
      </c>
    </row>
    <row r="57" spans="1:10" ht="17.25" thickBot="1" x14ac:dyDescent="0.3">
      <c r="A57" s="15">
        <v>53</v>
      </c>
      <c r="B57" s="4">
        <v>45660</v>
      </c>
      <c r="C57" s="5">
        <v>787456</v>
      </c>
      <c r="D57" s="5" t="s">
        <v>8</v>
      </c>
      <c r="E57" s="6" t="s">
        <v>94</v>
      </c>
      <c r="F57" s="6">
        <f t="shared" si="0"/>
        <v>10</v>
      </c>
      <c r="G57" s="6" t="str">
        <f t="shared" si="1"/>
        <v xml:space="preserve">7.232,58 </v>
      </c>
      <c r="H57" s="18">
        <v>7232.58</v>
      </c>
      <c r="I57" s="6" t="s">
        <v>108</v>
      </c>
      <c r="J57" t="s">
        <v>590</v>
      </c>
    </row>
    <row r="58" spans="1:10" ht="17.25" thickBot="1" x14ac:dyDescent="0.3">
      <c r="A58" s="15">
        <v>54</v>
      </c>
      <c r="B58" s="4">
        <v>45660</v>
      </c>
      <c r="C58" s="5">
        <v>787935</v>
      </c>
      <c r="D58" s="5" t="s">
        <v>8</v>
      </c>
      <c r="E58" s="6" t="s">
        <v>109</v>
      </c>
      <c r="F58" s="6">
        <f t="shared" si="0"/>
        <v>10</v>
      </c>
      <c r="G58" s="6" t="str">
        <f t="shared" si="1"/>
        <v xml:space="preserve">6.018,52 </v>
      </c>
      <c r="H58" s="18">
        <v>6018.52</v>
      </c>
      <c r="I58" s="6" t="s">
        <v>110</v>
      </c>
      <c r="J58" t="s">
        <v>590</v>
      </c>
    </row>
    <row r="59" spans="1:10" ht="17.25" thickBot="1" x14ac:dyDescent="0.3">
      <c r="A59" s="15">
        <v>55</v>
      </c>
      <c r="B59" s="4">
        <v>45660</v>
      </c>
      <c r="C59" s="5">
        <v>787939</v>
      </c>
      <c r="D59" s="5" t="s">
        <v>8</v>
      </c>
      <c r="E59" s="6" t="s">
        <v>111</v>
      </c>
      <c r="F59" s="6">
        <f t="shared" si="0"/>
        <v>8</v>
      </c>
      <c r="G59" s="6" t="str">
        <f t="shared" si="1"/>
        <v xml:space="preserve">191,78 </v>
      </c>
      <c r="H59" s="18">
        <v>191.78</v>
      </c>
      <c r="I59" s="6" t="s">
        <v>112</v>
      </c>
      <c r="J59" t="s">
        <v>590</v>
      </c>
    </row>
    <row r="60" spans="1:10" ht="17.25" thickBot="1" x14ac:dyDescent="0.3">
      <c r="A60" s="15">
        <v>56</v>
      </c>
      <c r="B60" s="4">
        <v>45660</v>
      </c>
      <c r="C60" s="5">
        <v>787939</v>
      </c>
      <c r="D60" s="5" t="s">
        <v>8</v>
      </c>
      <c r="E60" s="6" t="s">
        <v>113</v>
      </c>
      <c r="F60" s="6">
        <f t="shared" si="0"/>
        <v>10</v>
      </c>
      <c r="G60" s="6" t="str">
        <f t="shared" si="1"/>
        <v xml:space="preserve">4.311,03 </v>
      </c>
      <c r="H60" s="18">
        <v>4311.03</v>
      </c>
      <c r="I60" s="6" t="s">
        <v>114</v>
      </c>
      <c r="J60" t="s">
        <v>590</v>
      </c>
    </row>
    <row r="61" spans="1:10" ht="17.25" thickBot="1" x14ac:dyDescent="0.3">
      <c r="A61" s="15">
        <v>57</v>
      </c>
      <c r="B61" s="4">
        <v>45660</v>
      </c>
      <c r="C61" s="5">
        <v>787944</v>
      </c>
      <c r="D61" s="5" t="s">
        <v>8</v>
      </c>
      <c r="E61" s="6" t="s">
        <v>74</v>
      </c>
      <c r="F61" s="6">
        <f t="shared" si="0"/>
        <v>10</v>
      </c>
      <c r="G61" s="6" t="str">
        <f t="shared" si="1"/>
        <v xml:space="preserve">7.162,40 </v>
      </c>
      <c r="H61" s="18">
        <v>7162.4</v>
      </c>
      <c r="I61" s="6" t="s">
        <v>115</v>
      </c>
      <c r="J61" t="s">
        <v>590</v>
      </c>
    </row>
    <row r="62" spans="1:10" ht="17.25" thickBot="1" x14ac:dyDescent="0.3">
      <c r="A62" s="15">
        <v>58</v>
      </c>
      <c r="B62" s="4">
        <v>45660</v>
      </c>
      <c r="C62" s="5">
        <v>788456</v>
      </c>
      <c r="D62" s="5" t="s">
        <v>8</v>
      </c>
      <c r="E62" s="6" t="s">
        <v>116</v>
      </c>
      <c r="F62" s="6">
        <f t="shared" si="0"/>
        <v>8</v>
      </c>
      <c r="G62" s="6" t="str">
        <f t="shared" si="1"/>
        <v xml:space="preserve">306,84 </v>
      </c>
      <c r="H62" s="18">
        <v>306.83999999999997</v>
      </c>
      <c r="I62" s="6" t="s">
        <v>117</v>
      </c>
      <c r="J62" t="s">
        <v>590</v>
      </c>
    </row>
    <row r="63" spans="1:10" ht="17.25" thickBot="1" x14ac:dyDescent="0.3">
      <c r="A63" s="15">
        <v>59</v>
      </c>
      <c r="B63" s="4">
        <v>45660</v>
      </c>
      <c r="C63" s="5">
        <v>788456</v>
      </c>
      <c r="D63" s="5" t="s">
        <v>8</v>
      </c>
      <c r="E63" s="6" t="s">
        <v>118</v>
      </c>
      <c r="F63" s="6">
        <f t="shared" si="0"/>
        <v>10</v>
      </c>
      <c r="G63" s="6" t="str">
        <f t="shared" si="1"/>
        <v xml:space="preserve">6.670,62 </v>
      </c>
      <c r="H63" s="18">
        <v>6670.62</v>
      </c>
      <c r="I63" s="6" t="s">
        <v>119</v>
      </c>
      <c r="J63" t="s">
        <v>590</v>
      </c>
    </row>
    <row r="64" spans="1:10" ht="17.25" thickBot="1" x14ac:dyDescent="0.3">
      <c r="A64" s="15">
        <v>60</v>
      </c>
      <c r="B64" s="4">
        <v>45660</v>
      </c>
      <c r="C64" s="5">
        <v>788598</v>
      </c>
      <c r="D64" s="5" t="s">
        <v>8</v>
      </c>
      <c r="E64" s="6" t="s">
        <v>120</v>
      </c>
      <c r="F64" s="6">
        <f t="shared" si="0"/>
        <v>10</v>
      </c>
      <c r="G64" s="6" t="str">
        <f t="shared" si="1"/>
        <v xml:space="preserve">2.080,77 </v>
      </c>
      <c r="H64" s="18">
        <v>2080.77</v>
      </c>
      <c r="I64" s="6" t="s">
        <v>121</v>
      </c>
      <c r="J64" t="s">
        <v>590</v>
      </c>
    </row>
    <row r="65" spans="1:10" ht="17.25" thickBot="1" x14ac:dyDescent="0.3">
      <c r="A65" s="15">
        <v>61</v>
      </c>
      <c r="B65" s="4">
        <v>45660</v>
      </c>
      <c r="C65" s="5">
        <v>788598</v>
      </c>
      <c r="D65" s="5" t="s">
        <v>8</v>
      </c>
      <c r="E65" s="6" t="s">
        <v>122</v>
      </c>
      <c r="F65" s="6">
        <f t="shared" si="0"/>
        <v>10</v>
      </c>
      <c r="G65" s="6" t="str">
        <f t="shared" si="1"/>
        <v xml:space="preserve">7.377,08 </v>
      </c>
      <c r="H65" s="18">
        <v>7377.08</v>
      </c>
      <c r="I65" s="6" t="s">
        <v>123</v>
      </c>
      <c r="J65" t="s">
        <v>590</v>
      </c>
    </row>
    <row r="66" spans="1:10" ht="17.25" thickBot="1" x14ac:dyDescent="0.3">
      <c r="A66" s="15">
        <v>62</v>
      </c>
      <c r="B66" s="4">
        <v>45660</v>
      </c>
      <c r="C66" s="5">
        <v>788905</v>
      </c>
      <c r="D66" s="5" t="s">
        <v>8</v>
      </c>
      <c r="E66" s="6" t="s">
        <v>124</v>
      </c>
      <c r="F66" s="6">
        <f t="shared" si="0"/>
        <v>8</v>
      </c>
      <c r="G66" s="6" t="str">
        <f t="shared" si="1"/>
        <v xml:space="preserve">670,31 </v>
      </c>
      <c r="H66" s="18">
        <v>670.31</v>
      </c>
      <c r="I66" s="6" t="s">
        <v>125</v>
      </c>
      <c r="J66" t="s">
        <v>590</v>
      </c>
    </row>
    <row r="67" spans="1:10" ht="17.25" thickBot="1" x14ac:dyDescent="0.3">
      <c r="A67" s="15">
        <v>63</v>
      </c>
      <c r="B67" s="4">
        <v>45660</v>
      </c>
      <c r="C67" s="5">
        <v>788905</v>
      </c>
      <c r="D67" s="5" t="s">
        <v>8</v>
      </c>
      <c r="E67" s="6" t="s">
        <v>126</v>
      </c>
      <c r="F67" s="6">
        <f t="shared" si="0"/>
        <v>10</v>
      </c>
      <c r="G67" s="6" t="str">
        <f t="shared" si="1"/>
        <v xml:space="preserve">7.191,23 </v>
      </c>
      <c r="H67" s="18">
        <v>7191.23</v>
      </c>
      <c r="I67" s="6" t="s">
        <v>127</v>
      </c>
      <c r="J67" t="s">
        <v>590</v>
      </c>
    </row>
    <row r="68" spans="1:10" ht="17.25" thickBot="1" x14ac:dyDescent="0.3">
      <c r="A68" s="15">
        <v>64</v>
      </c>
      <c r="B68" s="4">
        <v>45660</v>
      </c>
      <c r="C68" s="5">
        <v>789503</v>
      </c>
      <c r="D68" s="5" t="s">
        <v>8</v>
      </c>
      <c r="E68" s="6" t="s">
        <v>128</v>
      </c>
      <c r="F68" s="6">
        <f t="shared" si="0"/>
        <v>7</v>
      </c>
      <c r="G68" s="6" t="str">
        <f t="shared" si="1"/>
        <v xml:space="preserve">74,94 </v>
      </c>
      <c r="H68" s="18">
        <v>74.94</v>
      </c>
      <c r="I68" s="6" t="s">
        <v>129</v>
      </c>
      <c r="J68" t="s">
        <v>590</v>
      </c>
    </row>
    <row r="69" spans="1:10" ht="17.25" thickBot="1" x14ac:dyDescent="0.3">
      <c r="A69" s="15">
        <v>65</v>
      </c>
      <c r="B69" s="4">
        <v>45660</v>
      </c>
      <c r="C69" s="5">
        <v>789503</v>
      </c>
      <c r="D69" s="5" t="s">
        <v>8</v>
      </c>
      <c r="E69" s="6" t="s">
        <v>130</v>
      </c>
      <c r="F69" s="6">
        <f t="shared" si="0"/>
        <v>10</v>
      </c>
      <c r="G69" s="6" t="str">
        <f t="shared" si="1"/>
        <v xml:space="preserve">4.548,04 </v>
      </c>
      <c r="H69" s="18">
        <v>4548.04</v>
      </c>
      <c r="I69" s="6" t="s">
        <v>131</v>
      </c>
      <c r="J69" t="s">
        <v>590</v>
      </c>
    </row>
    <row r="70" spans="1:10" ht="17.25" thickBot="1" x14ac:dyDescent="0.3">
      <c r="A70" s="15">
        <v>66</v>
      </c>
      <c r="B70" s="4">
        <v>45660</v>
      </c>
      <c r="C70" s="5">
        <v>789974</v>
      </c>
      <c r="D70" s="5" t="s">
        <v>8</v>
      </c>
      <c r="E70" s="6" t="s">
        <v>132</v>
      </c>
      <c r="F70" s="6">
        <f t="shared" ref="F70:F133" si="2">LEN(E70)</f>
        <v>8</v>
      </c>
      <c r="G70" s="6" t="str">
        <f t="shared" ref="G70:G133" si="3">LEFT(E70,F70-1)</f>
        <v xml:space="preserve">981,96 </v>
      </c>
      <c r="H70" s="18">
        <v>981.96</v>
      </c>
      <c r="I70" s="6" t="s">
        <v>133</v>
      </c>
      <c r="J70" t="s">
        <v>590</v>
      </c>
    </row>
    <row r="71" spans="1:10" ht="17.25" thickBot="1" x14ac:dyDescent="0.3">
      <c r="A71" s="15">
        <v>67</v>
      </c>
      <c r="B71" s="4">
        <v>45660</v>
      </c>
      <c r="C71" s="5">
        <v>789974</v>
      </c>
      <c r="D71" s="5" t="s">
        <v>8</v>
      </c>
      <c r="E71" s="6" t="s">
        <v>134</v>
      </c>
      <c r="F71" s="6">
        <f t="shared" si="2"/>
        <v>10</v>
      </c>
      <c r="G71" s="6" t="str">
        <f t="shared" si="3"/>
        <v xml:space="preserve">6.467,91 </v>
      </c>
      <c r="H71" s="18">
        <v>6467.91</v>
      </c>
      <c r="I71" s="6" t="s">
        <v>135</v>
      </c>
      <c r="J71" t="s">
        <v>590</v>
      </c>
    </row>
    <row r="72" spans="1:10" ht="17.25" thickBot="1" x14ac:dyDescent="0.3">
      <c r="A72" s="15">
        <v>68</v>
      </c>
      <c r="B72" s="4">
        <v>45660</v>
      </c>
      <c r="C72" s="5">
        <v>790243</v>
      </c>
      <c r="D72" s="5" t="s">
        <v>8</v>
      </c>
      <c r="E72" s="6" t="s">
        <v>136</v>
      </c>
      <c r="F72" s="6">
        <f t="shared" si="2"/>
        <v>10</v>
      </c>
      <c r="G72" s="6" t="str">
        <f t="shared" si="3"/>
        <v xml:space="preserve">6.481,94 </v>
      </c>
      <c r="H72" s="18">
        <v>6481.94</v>
      </c>
      <c r="I72" s="6" t="s">
        <v>137</v>
      </c>
      <c r="J72" t="s">
        <v>590</v>
      </c>
    </row>
    <row r="73" spans="1:10" ht="17.25" thickBot="1" x14ac:dyDescent="0.3">
      <c r="A73" s="15">
        <v>69</v>
      </c>
      <c r="B73" s="4">
        <v>45660</v>
      </c>
      <c r="C73" s="5">
        <v>791838</v>
      </c>
      <c r="D73" s="5" t="s">
        <v>8</v>
      </c>
      <c r="E73" s="6" t="s">
        <v>138</v>
      </c>
      <c r="F73" s="6">
        <f t="shared" si="2"/>
        <v>10</v>
      </c>
      <c r="G73" s="6" t="str">
        <f t="shared" si="3"/>
        <v xml:space="preserve">7.191,22 </v>
      </c>
      <c r="H73" s="18">
        <v>7191.22</v>
      </c>
      <c r="I73" s="6" t="s">
        <v>139</v>
      </c>
      <c r="J73" t="s">
        <v>590</v>
      </c>
    </row>
    <row r="74" spans="1:10" ht="17.25" thickBot="1" x14ac:dyDescent="0.3">
      <c r="A74" s="15">
        <v>70</v>
      </c>
      <c r="B74" s="4">
        <v>45660</v>
      </c>
      <c r="C74" s="5">
        <v>806686</v>
      </c>
      <c r="D74" s="5" t="s">
        <v>8</v>
      </c>
      <c r="E74" s="6" t="s">
        <v>140</v>
      </c>
      <c r="F74" s="6">
        <f t="shared" si="2"/>
        <v>10</v>
      </c>
      <c r="G74" s="6" t="str">
        <f t="shared" si="3"/>
        <v xml:space="preserve">7.209,61 </v>
      </c>
      <c r="H74" s="18">
        <v>7209.61</v>
      </c>
      <c r="I74" s="6" t="s">
        <v>141</v>
      </c>
      <c r="J74" t="s">
        <v>590</v>
      </c>
    </row>
    <row r="75" spans="1:10" ht="17.25" thickBot="1" x14ac:dyDescent="0.3">
      <c r="A75" s="15">
        <v>71</v>
      </c>
      <c r="B75" s="4">
        <v>45660</v>
      </c>
      <c r="C75" s="5">
        <v>807797</v>
      </c>
      <c r="D75" s="5" t="s">
        <v>8</v>
      </c>
      <c r="E75" s="6" t="s">
        <v>142</v>
      </c>
      <c r="F75" s="6">
        <f t="shared" si="2"/>
        <v>8</v>
      </c>
      <c r="G75" s="6" t="str">
        <f t="shared" si="3"/>
        <v xml:space="preserve">580,35 </v>
      </c>
      <c r="H75" s="18">
        <v>580.35</v>
      </c>
      <c r="I75" s="6" t="s">
        <v>143</v>
      </c>
      <c r="J75" t="s">
        <v>590</v>
      </c>
    </row>
    <row r="76" spans="1:10" ht="17.25" thickBot="1" x14ac:dyDescent="0.3">
      <c r="A76" s="15">
        <v>72</v>
      </c>
      <c r="B76" s="4">
        <v>45660</v>
      </c>
      <c r="C76" s="5">
        <v>807797</v>
      </c>
      <c r="D76" s="5" t="s">
        <v>8</v>
      </c>
      <c r="E76" s="6" t="s">
        <v>74</v>
      </c>
      <c r="F76" s="6">
        <f t="shared" si="2"/>
        <v>10</v>
      </c>
      <c r="G76" s="6" t="str">
        <f t="shared" si="3"/>
        <v xml:space="preserve">7.162,40 </v>
      </c>
      <c r="H76" s="18">
        <v>7162.4</v>
      </c>
      <c r="I76" s="6" t="s">
        <v>144</v>
      </c>
      <c r="J76" t="s">
        <v>590</v>
      </c>
    </row>
    <row r="77" spans="1:10" ht="17.25" thickBot="1" x14ac:dyDescent="0.3">
      <c r="A77" s="15">
        <v>73</v>
      </c>
      <c r="B77" s="4">
        <v>45660</v>
      </c>
      <c r="C77" s="5">
        <v>810180</v>
      </c>
      <c r="D77" s="5" t="s">
        <v>8</v>
      </c>
      <c r="E77" s="6" t="s">
        <v>145</v>
      </c>
      <c r="F77" s="6">
        <f t="shared" si="2"/>
        <v>10</v>
      </c>
      <c r="G77" s="6" t="str">
        <f t="shared" si="3"/>
        <v xml:space="preserve">6.788,46 </v>
      </c>
      <c r="H77" s="18">
        <v>6788.46</v>
      </c>
      <c r="I77" s="6" t="s">
        <v>146</v>
      </c>
      <c r="J77" t="s">
        <v>590</v>
      </c>
    </row>
    <row r="78" spans="1:10" ht="17.25" thickBot="1" x14ac:dyDescent="0.3">
      <c r="A78" s="15">
        <v>74</v>
      </c>
      <c r="B78" s="4">
        <v>45660</v>
      </c>
      <c r="C78" s="5">
        <v>824340</v>
      </c>
      <c r="D78" s="5" t="s">
        <v>8</v>
      </c>
      <c r="E78" s="6" t="s">
        <v>74</v>
      </c>
      <c r="F78" s="6">
        <f t="shared" si="2"/>
        <v>10</v>
      </c>
      <c r="G78" s="6" t="str">
        <f t="shared" si="3"/>
        <v xml:space="preserve">7.162,40 </v>
      </c>
      <c r="H78" s="18">
        <v>7162.4</v>
      </c>
      <c r="I78" s="6" t="s">
        <v>147</v>
      </c>
      <c r="J78" t="s">
        <v>590</v>
      </c>
    </row>
    <row r="79" spans="1:10" ht="17.25" thickBot="1" x14ac:dyDescent="0.3">
      <c r="A79" s="15">
        <v>75</v>
      </c>
      <c r="B79" s="4">
        <v>45660</v>
      </c>
      <c r="C79" s="5">
        <v>849859</v>
      </c>
      <c r="D79" s="5" t="s">
        <v>8</v>
      </c>
      <c r="E79" s="6" t="s">
        <v>148</v>
      </c>
      <c r="F79" s="6">
        <f t="shared" si="2"/>
        <v>10</v>
      </c>
      <c r="G79" s="6" t="str">
        <f t="shared" si="3"/>
        <v xml:space="preserve">5.780,60 </v>
      </c>
      <c r="H79" s="18">
        <v>5780.6</v>
      </c>
      <c r="I79" s="6" t="s">
        <v>149</v>
      </c>
      <c r="J79" t="s">
        <v>590</v>
      </c>
    </row>
    <row r="80" spans="1:10" ht="17.25" thickBot="1" x14ac:dyDescent="0.3">
      <c r="A80" s="15">
        <v>76</v>
      </c>
      <c r="B80" s="4">
        <v>45660</v>
      </c>
      <c r="C80" s="5">
        <v>855622</v>
      </c>
      <c r="D80" s="5" t="s">
        <v>8</v>
      </c>
      <c r="E80" s="6" t="s">
        <v>150</v>
      </c>
      <c r="F80" s="6">
        <f t="shared" si="2"/>
        <v>10</v>
      </c>
      <c r="G80" s="6" t="str">
        <f t="shared" si="3"/>
        <v xml:space="preserve">6.370,34 </v>
      </c>
      <c r="H80" s="18">
        <v>6370.34</v>
      </c>
      <c r="I80" s="6" t="s">
        <v>151</v>
      </c>
      <c r="J80" t="s">
        <v>590</v>
      </c>
    </row>
    <row r="81" spans="1:10" ht="17.25" thickBot="1" x14ac:dyDescent="0.3">
      <c r="A81" s="15">
        <v>77</v>
      </c>
      <c r="B81" s="4">
        <v>45660</v>
      </c>
      <c r="C81" s="5">
        <v>856248</v>
      </c>
      <c r="D81" s="5" t="s">
        <v>8</v>
      </c>
      <c r="E81" s="6" t="s">
        <v>152</v>
      </c>
      <c r="F81" s="6">
        <f t="shared" si="2"/>
        <v>8</v>
      </c>
      <c r="G81" s="6" t="str">
        <f t="shared" si="3"/>
        <v xml:space="preserve">647,02 </v>
      </c>
      <c r="H81" s="18">
        <v>647.02</v>
      </c>
      <c r="I81" s="6" t="s">
        <v>153</v>
      </c>
      <c r="J81" t="s">
        <v>590</v>
      </c>
    </row>
    <row r="82" spans="1:10" ht="17.25" thickBot="1" x14ac:dyDescent="0.3">
      <c r="A82" s="15">
        <v>78</v>
      </c>
      <c r="B82" s="4">
        <v>45660</v>
      </c>
      <c r="C82" s="5">
        <v>856248</v>
      </c>
      <c r="D82" s="5" t="s">
        <v>8</v>
      </c>
      <c r="E82" s="6" t="s">
        <v>154</v>
      </c>
      <c r="F82" s="6">
        <f t="shared" si="2"/>
        <v>10</v>
      </c>
      <c r="G82" s="6" t="str">
        <f t="shared" si="3"/>
        <v xml:space="preserve">6.712,08 </v>
      </c>
      <c r="H82" s="18">
        <v>6712.08</v>
      </c>
      <c r="I82" s="6" t="s">
        <v>155</v>
      </c>
      <c r="J82" t="s">
        <v>590</v>
      </c>
    </row>
    <row r="83" spans="1:10" ht="17.25" thickBot="1" x14ac:dyDescent="0.3">
      <c r="A83" s="15">
        <v>79</v>
      </c>
      <c r="B83" s="4">
        <v>45660</v>
      </c>
      <c r="C83" s="5">
        <v>861808</v>
      </c>
      <c r="D83" s="5" t="s">
        <v>8</v>
      </c>
      <c r="E83" s="6" t="s">
        <v>156</v>
      </c>
      <c r="F83" s="6">
        <f t="shared" si="2"/>
        <v>8</v>
      </c>
      <c r="G83" s="6" t="str">
        <f t="shared" si="3"/>
        <v xml:space="preserve">187,06 </v>
      </c>
      <c r="H83" s="18">
        <v>187.06</v>
      </c>
      <c r="I83" s="6" t="s">
        <v>157</v>
      </c>
      <c r="J83" t="s">
        <v>590</v>
      </c>
    </row>
    <row r="84" spans="1:10" ht="17.25" thickBot="1" x14ac:dyDescent="0.3">
      <c r="A84" s="15">
        <v>80</v>
      </c>
      <c r="B84" s="4">
        <v>45660</v>
      </c>
      <c r="C84" s="5">
        <v>861808</v>
      </c>
      <c r="D84" s="5" t="s">
        <v>8</v>
      </c>
      <c r="E84" s="6" t="s">
        <v>158</v>
      </c>
      <c r="F84" s="6">
        <f t="shared" si="2"/>
        <v>10</v>
      </c>
      <c r="G84" s="6" t="str">
        <f t="shared" si="3"/>
        <v xml:space="preserve">6.603,94 </v>
      </c>
      <c r="H84" s="18">
        <v>6603.94</v>
      </c>
      <c r="I84" s="6" t="s">
        <v>159</v>
      </c>
      <c r="J84" t="s">
        <v>590</v>
      </c>
    </row>
    <row r="85" spans="1:10" ht="17.25" thickBot="1" x14ac:dyDescent="0.3">
      <c r="A85" s="15">
        <v>81</v>
      </c>
      <c r="B85" s="4">
        <v>45660</v>
      </c>
      <c r="C85" s="5">
        <v>869261</v>
      </c>
      <c r="D85" s="5" t="s">
        <v>8</v>
      </c>
      <c r="E85" s="6" t="s">
        <v>160</v>
      </c>
      <c r="F85" s="6">
        <f t="shared" si="2"/>
        <v>10</v>
      </c>
      <c r="G85" s="6" t="str">
        <f t="shared" si="3"/>
        <v xml:space="preserve">7.194,97 </v>
      </c>
      <c r="H85" s="18">
        <v>7194.97</v>
      </c>
      <c r="I85" s="6" t="s">
        <v>161</v>
      </c>
      <c r="J85" t="s">
        <v>590</v>
      </c>
    </row>
    <row r="86" spans="1:10" ht="17.25" hidden="1" thickBot="1" x14ac:dyDescent="0.3">
      <c r="A86" s="15">
        <v>82</v>
      </c>
      <c r="B86" s="4">
        <v>45660</v>
      </c>
      <c r="C86" s="5">
        <v>872731</v>
      </c>
      <c r="D86" s="5" t="s">
        <v>162</v>
      </c>
      <c r="E86" s="6" t="s">
        <v>163</v>
      </c>
      <c r="F86" s="6">
        <f t="shared" si="2"/>
        <v>10</v>
      </c>
      <c r="G86" s="6" t="str">
        <f t="shared" si="3"/>
        <v xml:space="preserve">7.329,30 </v>
      </c>
      <c r="H86" s="18">
        <v>7329.3</v>
      </c>
      <c r="I86" s="6" t="s">
        <v>161</v>
      </c>
    </row>
    <row r="87" spans="1:10" ht="17.25" thickBot="1" x14ac:dyDescent="0.3">
      <c r="A87" s="15">
        <v>83</v>
      </c>
      <c r="B87" s="4">
        <v>45660</v>
      </c>
      <c r="C87" s="5">
        <v>874469</v>
      </c>
      <c r="D87" s="5" t="s">
        <v>8</v>
      </c>
      <c r="E87" s="6" t="s">
        <v>164</v>
      </c>
      <c r="F87" s="6">
        <f t="shared" si="2"/>
        <v>10</v>
      </c>
      <c r="G87" s="6" t="str">
        <f t="shared" si="3"/>
        <v xml:space="preserve">6.027,43 </v>
      </c>
      <c r="H87" s="18">
        <v>6027.43</v>
      </c>
      <c r="I87" s="6" t="s">
        <v>165</v>
      </c>
      <c r="J87" t="s">
        <v>590</v>
      </c>
    </row>
    <row r="88" spans="1:10" ht="17.25" thickBot="1" x14ac:dyDescent="0.3">
      <c r="A88" s="15">
        <v>84</v>
      </c>
      <c r="B88" s="4">
        <v>45660</v>
      </c>
      <c r="C88" s="5">
        <v>885931</v>
      </c>
      <c r="D88" s="5" t="s">
        <v>8</v>
      </c>
      <c r="E88" s="6" t="s">
        <v>166</v>
      </c>
      <c r="F88" s="6">
        <f t="shared" si="2"/>
        <v>10</v>
      </c>
      <c r="G88" s="6" t="str">
        <f t="shared" si="3"/>
        <v xml:space="preserve">6.815,59 </v>
      </c>
      <c r="H88" s="18">
        <v>6815.59</v>
      </c>
      <c r="I88" s="6" t="s">
        <v>167</v>
      </c>
      <c r="J88" t="s">
        <v>590</v>
      </c>
    </row>
    <row r="89" spans="1:10" ht="17.25" thickBot="1" x14ac:dyDescent="0.3">
      <c r="A89" s="15">
        <v>85</v>
      </c>
      <c r="B89" s="4">
        <v>45660</v>
      </c>
      <c r="C89" s="5">
        <v>895753</v>
      </c>
      <c r="D89" s="5" t="s">
        <v>8</v>
      </c>
      <c r="E89" s="6" t="s">
        <v>168</v>
      </c>
      <c r="F89" s="6">
        <f t="shared" si="2"/>
        <v>10</v>
      </c>
      <c r="G89" s="6" t="str">
        <f t="shared" si="3"/>
        <v xml:space="preserve">7.524,50 </v>
      </c>
      <c r="H89" s="18">
        <v>7524.5</v>
      </c>
      <c r="I89" s="6" t="s">
        <v>169</v>
      </c>
      <c r="J89" t="s">
        <v>590</v>
      </c>
    </row>
    <row r="90" spans="1:10" ht="17.25" thickBot="1" x14ac:dyDescent="0.3">
      <c r="A90" s="15">
        <v>86</v>
      </c>
      <c r="B90" s="4">
        <v>45660</v>
      </c>
      <c r="C90" s="5">
        <v>951769</v>
      </c>
      <c r="D90" s="5" t="s">
        <v>8</v>
      </c>
      <c r="E90" s="6" t="s">
        <v>170</v>
      </c>
      <c r="F90" s="6">
        <f t="shared" si="2"/>
        <v>10</v>
      </c>
      <c r="G90" s="6" t="str">
        <f t="shared" si="3"/>
        <v xml:space="preserve">8.636,00 </v>
      </c>
      <c r="H90" s="18">
        <v>8636</v>
      </c>
      <c r="I90" s="6" t="s">
        <v>171</v>
      </c>
      <c r="J90" t="s">
        <v>590</v>
      </c>
    </row>
    <row r="91" spans="1:10" ht="17.25" hidden="1" thickBot="1" x14ac:dyDescent="0.3">
      <c r="A91" s="15">
        <v>87</v>
      </c>
      <c r="B91" s="4">
        <v>45660</v>
      </c>
      <c r="C91" s="5">
        <v>0</v>
      </c>
      <c r="D91" s="5" t="s">
        <v>172</v>
      </c>
      <c r="E91" s="7" t="s">
        <v>173</v>
      </c>
      <c r="F91" s="6">
        <f t="shared" si="2"/>
        <v>12</v>
      </c>
      <c r="G91" s="6" t="str">
        <f t="shared" si="3"/>
        <v xml:space="preserve">694.656,05 </v>
      </c>
      <c r="H91" s="19">
        <v>694656.05</v>
      </c>
      <c r="I91" s="6" t="s">
        <v>12</v>
      </c>
    </row>
    <row r="92" spans="1:10" ht="17.25" hidden="1" thickBot="1" x14ac:dyDescent="0.3">
      <c r="A92" s="15">
        <v>88</v>
      </c>
      <c r="B92" s="4">
        <v>45660</v>
      </c>
      <c r="C92" s="5">
        <v>0</v>
      </c>
      <c r="D92" s="5" t="s">
        <v>11</v>
      </c>
      <c r="E92" s="6" t="s">
        <v>12</v>
      </c>
      <c r="F92" s="6">
        <f t="shared" si="2"/>
        <v>6</v>
      </c>
      <c r="G92" s="6" t="str">
        <f t="shared" si="3"/>
        <v xml:space="preserve">0,00 </v>
      </c>
      <c r="H92" s="18">
        <v>0</v>
      </c>
      <c r="I92" s="6" t="s">
        <v>12</v>
      </c>
    </row>
    <row r="93" spans="1:10" ht="17.25" hidden="1" thickBot="1" x14ac:dyDescent="0.3">
      <c r="A93" s="15">
        <v>89</v>
      </c>
      <c r="B93" s="4">
        <v>45663</v>
      </c>
      <c r="C93" s="5">
        <v>0</v>
      </c>
      <c r="D93" s="5" t="s">
        <v>11</v>
      </c>
      <c r="E93" s="6" t="s">
        <v>12</v>
      </c>
      <c r="F93" s="6">
        <f t="shared" si="2"/>
        <v>6</v>
      </c>
      <c r="G93" s="6" t="str">
        <f t="shared" si="3"/>
        <v xml:space="preserve">0,00 </v>
      </c>
      <c r="H93" s="18">
        <v>0</v>
      </c>
      <c r="I93" s="6" t="s">
        <v>12</v>
      </c>
    </row>
    <row r="94" spans="1:10" ht="17.25" hidden="1" thickBot="1" x14ac:dyDescent="0.3">
      <c r="A94" s="15">
        <v>90</v>
      </c>
      <c r="B94" s="4">
        <v>45664</v>
      </c>
      <c r="C94" s="5">
        <v>0</v>
      </c>
      <c r="D94" s="5" t="s">
        <v>174</v>
      </c>
      <c r="E94" s="7" t="s">
        <v>175</v>
      </c>
      <c r="F94" s="6">
        <f t="shared" si="2"/>
        <v>10</v>
      </c>
      <c r="G94" s="6" t="str">
        <f t="shared" si="3"/>
        <v xml:space="preserve">9.466,90 </v>
      </c>
      <c r="H94" s="19">
        <v>9466.9</v>
      </c>
      <c r="I94" s="7" t="s">
        <v>175</v>
      </c>
      <c r="J94" s="26" t="s">
        <v>594</v>
      </c>
    </row>
    <row r="95" spans="1:10" ht="17.25" hidden="1" thickBot="1" x14ac:dyDescent="0.3">
      <c r="A95" s="15">
        <v>91</v>
      </c>
      <c r="B95" s="4">
        <v>45664</v>
      </c>
      <c r="C95" s="5">
        <v>0</v>
      </c>
      <c r="D95" s="5" t="s">
        <v>176</v>
      </c>
      <c r="E95" s="7" t="s">
        <v>177</v>
      </c>
      <c r="F95" s="6">
        <f t="shared" si="2"/>
        <v>10</v>
      </c>
      <c r="G95" s="6" t="str">
        <f t="shared" si="3"/>
        <v xml:space="preserve">1.440,00 </v>
      </c>
      <c r="H95" s="19">
        <v>1440</v>
      </c>
      <c r="I95" s="7" t="s">
        <v>178</v>
      </c>
      <c r="J95" s="26" t="s">
        <v>593</v>
      </c>
    </row>
    <row r="96" spans="1:10" ht="17.25" hidden="1" thickBot="1" x14ac:dyDescent="0.3">
      <c r="A96" s="15">
        <v>92</v>
      </c>
      <c r="B96" s="4">
        <v>45664</v>
      </c>
      <c r="C96" s="5">
        <v>0</v>
      </c>
      <c r="D96" s="5" t="s">
        <v>179</v>
      </c>
      <c r="E96" s="6" t="s">
        <v>180</v>
      </c>
      <c r="F96" s="6">
        <f t="shared" si="2"/>
        <v>11</v>
      </c>
      <c r="G96" s="6" t="str">
        <f t="shared" si="3"/>
        <v xml:space="preserve">10.906,90 </v>
      </c>
      <c r="H96" s="18">
        <v>10906.9</v>
      </c>
      <c r="I96" s="6" t="s">
        <v>12</v>
      </c>
    </row>
    <row r="97" spans="1:10" ht="17.25" hidden="1" thickBot="1" x14ac:dyDescent="0.3">
      <c r="A97" s="15">
        <v>93</v>
      </c>
      <c r="B97" s="4">
        <v>45664</v>
      </c>
      <c r="C97" s="5">
        <v>0</v>
      </c>
      <c r="D97" s="5" t="s">
        <v>11</v>
      </c>
      <c r="E97" s="6" t="s">
        <v>12</v>
      </c>
      <c r="F97" s="6">
        <f t="shared" si="2"/>
        <v>6</v>
      </c>
      <c r="G97" s="6" t="str">
        <f t="shared" si="3"/>
        <v xml:space="preserve">0,00 </v>
      </c>
      <c r="H97" s="18">
        <v>0</v>
      </c>
      <c r="I97" s="6" t="s">
        <v>12</v>
      </c>
    </row>
    <row r="98" spans="1:10" ht="17.25" hidden="1" thickBot="1" x14ac:dyDescent="0.3">
      <c r="A98" s="15">
        <v>94</v>
      </c>
      <c r="B98" s="4">
        <v>45665</v>
      </c>
      <c r="C98" s="8">
        <v>434079</v>
      </c>
      <c r="D98" s="8" t="s">
        <v>181</v>
      </c>
      <c r="E98" s="7" t="s">
        <v>182</v>
      </c>
      <c r="F98" s="6">
        <f t="shared" si="2"/>
        <v>12</v>
      </c>
      <c r="G98" s="6" t="str">
        <f t="shared" si="3"/>
        <v xml:space="preserve">400.000,00 </v>
      </c>
      <c r="H98" s="19">
        <v>400000</v>
      </c>
      <c r="I98" s="7" t="s">
        <v>182</v>
      </c>
    </row>
    <row r="99" spans="1:10" ht="17.25" hidden="1" thickBot="1" x14ac:dyDescent="0.3">
      <c r="A99" s="15">
        <v>95</v>
      </c>
      <c r="B99" s="4">
        <v>45665</v>
      </c>
      <c r="C99" s="5">
        <v>0</v>
      </c>
      <c r="D99" s="5" t="s">
        <v>179</v>
      </c>
      <c r="E99" s="6" t="s">
        <v>183</v>
      </c>
      <c r="F99" s="6">
        <f t="shared" si="2"/>
        <v>12</v>
      </c>
      <c r="G99" s="6" t="str">
        <f t="shared" si="3"/>
        <v xml:space="preserve">400.000,00 </v>
      </c>
      <c r="H99" s="18">
        <v>400000</v>
      </c>
      <c r="I99" s="6" t="s">
        <v>12</v>
      </c>
    </row>
    <row r="100" spans="1:10" ht="17.25" hidden="1" thickBot="1" x14ac:dyDescent="0.3">
      <c r="A100" s="15">
        <v>96</v>
      </c>
      <c r="B100" s="4">
        <v>45665</v>
      </c>
      <c r="C100" s="5">
        <v>0</v>
      </c>
      <c r="D100" s="5" t="s">
        <v>11</v>
      </c>
      <c r="E100" s="6" t="s">
        <v>12</v>
      </c>
      <c r="F100" s="6">
        <f t="shared" si="2"/>
        <v>6</v>
      </c>
      <c r="G100" s="6" t="str">
        <f t="shared" si="3"/>
        <v xml:space="preserve">0,00 </v>
      </c>
      <c r="H100" s="18">
        <v>0</v>
      </c>
      <c r="I100" s="6" t="s">
        <v>12</v>
      </c>
    </row>
    <row r="101" spans="1:10" ht="17.25" hidden="1" thickBot="1" x14ac:dyDescent="0.3">
      <c r="A101" s="15">
        <v>97</v>
      </c>
      <c r="B101" s="4">
        <v>45666</v>
      </c>
      <c r="C101" s="8">
        <v>388157</v>
      </c>
      <c r="D101" s="8" t="s">
        <v>181</v>
      </c>
      <c r="E101" s="7" t="s">
        <v>184</v>
      </c>
      <c r="F101" s="6">
        <f t="shared" si="2"/>
        <v>12</v>
      </c>
      <c r="G101" s="6" t="str">
        <f t="shared" si="3"/>
        <v xml:space="preserve">150.000,00 </v>
      </c>
      <c r="H101" s="19">
        <v>150000</v>
      </c>
      <c r="I101" s="7" t="s">
        <v>184</v>
      </c>
    </row>
    <row r="102" spans="1:10" ht="17.25" hidden="1" thickBot="1" x14ac:dyDescent="0.3">
      <c r="A102" s="15">
        <v>98</v>
      </c>
      <c r="B102" s="4">
        <v>45666</v>
      </c>
      <c r="C102" s="5">
        <v>0</v>
      </c>
      <c r="D102" s="5" t="s">
        <v>179</v>
      </c>
      <c r="E102" s="6" t="s">
        <v>185</v>
      </c>
      <c r="F102" s="6">
        <f t="shared" si="2"/>
        <v>12</v>
      </c>
      <c r="G102" s="6" t="str">
        <f t="shared" si="3"/>
        <v xml:space="preserve">150.000,00 </v>
      </c>
      <c r="H102" s="18">
        <v>150000</v>
      </c>
      <c r="I102" s="6" t="s">
        <v>12</v>
      </c>
    </row>
    <row r="103" spans="1:10" ht="17.25" hidden="1" thickBot="1" x14ac:dyDescent="0.3">
      <c r="A103" s="15">
        <v>99</v>
      </c>
      <c r="B103" s="4">
        <v>45666</v>
      </c>
      <c r="C103" s="5">
        <v>0</v>
      </c>
      <c r="D103" s="5" t="s">
        <v>11</v>
      </c>
      <c r="E103" s="6" t="s">
        <v>12</v>
      </c>
      <c r="F103" s="6">
        <f t="shared" si="2"/>
        <v>6</v>
      </c>
      <c r="G103" s="6" t="str">
        <f t="shared" si="3"/>
        <v xml:space="preserve">0,00 </v>
      </c>
      <c r="H103" s="18">
        <v>0</v>
      </c>
      <c r="I103" s="6" t="s">
        <v>12</v>
      </c>
    </row>
    <row r="104" spans="1:10" ht="17.25" hidden="1" thickBot="1" x14ac:dyDescent="0.3">
      <c r="A104" s="15">
        <v>100</v>
      </c>
      <c r="B104" s="4">
        <v>45667</v>
      </c>
      <c r="C104" s="5">
        <v>0</v>
      </c>
      <c r="D104" s="5" t="s">
        <v>11</v>
      </c>
      <c r="E104" s="6" t="s">
        <v>12</v>
      </c>
      <c r="F104" s="6">
        <f t="shared" si="2"/>
        <v>6</v>
      </c>
      <c r="G104" s="6" t="str">
        <f t="shared" si="3"/>
        <v xml:space="preserve">0,00 </v>
      </c>
      <c r="H104" s="18">
        <v>0</v>
      </c>
      <c r="I104" s="6" t="s">
        <v>12</v>
      </c>
    </row>
    <row r="105" spans="1:10" ht="17.25" hidden="1" thickBot="1" x14ac:dyDescent="0.3">
      <c r="A105" s="15">
        <v>101</v>
      </c>
      <c r="B105" s="4">
        <v>45670</v>
      </c>
      <c r="C105" s="5">
        <v>0</v>
      </c>
      <c r="D105" s="5" t="s">
        <v>11</v>
      </c>
      <c r="E105" s="6" t="s">
        <v>12</v>
      </c>
      <c r="F105" s="6">
        <f t="shared" si="2"/>
        <v>6</v>
      </c>
      <c r="G105" s="6" t="str">
        <f t="shared" si="3"/>
        <v xml:space="preserve">0,00 </v>
      </c>
      <c r="H105" s="18">
        <v>0</v>
      </c>
      <c r="I105" s="6" t="s">
        <v>12</v>
      </c>
    </row>
    <row r="106" spans="1:10" ht="17.25" hidden="1" thickBot="1" x14ac:dyDescent="0.3">
      <c r="A106" s="15">
        <v>102</v>
      </c>
      <c r="B106" s="4">
        <v>45671</v>
      </c>
      <c r="C106" s="8">
        <v>647786</v>
      </c>
      <c r="D106" s="8" t="s">
        <v>181</v>
      </c>
      <c r="E106" s="7" t="s">
        <v>186</v>
      </c>
      <c r="F106" s="6">
        <f t="shared" si="2"/>
        <v>12</v>
      </c>
      <c r="G106" s="6" t="str">
        <f t="shared" si="3"/>
        <v xml:space="preserve">133.000,00 </v>
      </c>
      <c r="H106" s="19">
        <v>133000</v>
      </c>
      <c r="I106" s="7" t="s">
        <v>186</v>
      </c>
    </row>
    <row r="107" spans="1:10" ht="17.25" hidden="1" thickBot="1" x14ac:dyDescent="0.3">
      <c r="A107" s="15">
        <v>103</v>
      </c>
      <c r="B107" s="4">
        <v>45671</v>
      </c>
      <c r="C107" s="5">
        <v>0</v>
      </c>
      <c r="D107" s="5" t="s">
        <v>179</v>
      </c>
      <c r="E107" s="6" t="s">
        <v>187</v>
      </c>
      <c r="F107" s="6">
        <f t="shared" si="2"/>
        <v>12</v>
      </c>
      <c r="G107" s="6" t="str">
        <f t="shared" si="3"/>
        <v xml:space="preserve">133.000,00 </v>
      </c>
      <c r="H107" s="18">
        <v>133000</v>
      </c>
      <c r="I107" s="6" t="s">
        <v>12</v>
      </c>
    </row>
    <row r="108" spans="1:10" ht="17.25" hidden="1" thickBot="1" x14ac:dyDescent="0.3">
      <c r="A108" s="15">
        <v>104</v>
      </c>
      <c r="B108" s="4">
        <v>45671</v>
      </c>
      <c r="C108" s="5">
        <v>0</v>
      </c>
      <c r="D108" s="5" t="s">
        <v>11</v>
      </c>
      <c r="E108" s="6" t="s">
        <v>12</v>
      </c>
      <c r="F108" s="6">
        <f t="shared" si="2"/>
        <v>6</v>
      </c>
      <c r="G108" s="6" t="str">
        <f t="shared" si="3"/>
        <v xml:space="preserve">0,00 </v>
      </c>
      <c r="H108" s="18">
        <v>0</v>
      </c>
      <c r="I108" s="6" t="s">
        <v>12</v>
      </c>
    </row>
    <row r="109" spans="1:10" ht="17.25" hidden="1" thickBot="1" x14ac:dyDescent="0.3">
      <c r="A109" s="15">
        <v>105</v>
      </c>
      <c r="B109" s="4">
        <v>45672</v>
      </c>
      <c r="C109" s="5">
        <v>0</v>
      </c>
      <c r="D109" s="5" t="s">
        <v>188</v>
      </c>
      <c r="E109" s="7" t="s">
        <v>189</v>
      </c>
      <c r="F109" s="6">
        <f t="shared" si="2"/>
        <v>8</v>
      </c>
      <c r="G109" s="6" t="str">
        <f t="shared" si="3"/>
        <v xml:space="preserve">980,58 </v>
      </c>
      <c r="H109" s="19">
        <v>980.58</v>
      </c>
      <c r="I109" s="7" t="s">
        <v>189</v>
      </c>
      <c r="J109" s="26" t="s">
        <v>592</v>
      </c>
    </row>
    <row r="110" spans="1:10" ht="17.25" hidden="1" thickBot="1" x14ac:dyDescent="0.3">
      <c r="A110" s="15">
        <v>106</v>
      </c>
      <c r="B110" s="4">
        <v>45672</v>
      </c>
      <c r="C110" s="5">
        <v>0</v>
      </c>
      <c r="D110" s="5" t="s">
        <v>179</v>
      </c>
      <c r="E110" s="6" t="s">
        <v>190</v>
      </c>
      <c r="F110" s="6">
        <f t="shared" si="2"/>
        <v>8</v>
      </c>
      <c r="G110" s="6" t="str">
        <f t="shared" si="3"/>
        <v xml:space="preserve">980,58 </v>
      </c>
      <c r="H110" s="18">
        <v>980.58</v>
      </c>
      <c r="I110" s="6" t="s">
        <v>12</v>
      </c>
    </row>
    <row r="111" spans="1:10" ht="17.25" hidden="1" thickBot="1" x14ac:dyDescent="0.3">
      <c r="A111" s="15">
        <v>107</v>
      </c>
      <c r="B111" s="4">
        <v>45672</v>
      </c>
      <c r="C111" s="5">
        <v>0</v>
      </c>
      <c r="D111" s="5" t="s">
        <v>11</v>
      </c>
      <c r="E111" s="6" t="s">
        <v>12</v>
      </c>
      <c r="F111" s="6">
        <f t="shared" si="2"/>
        <v>6</v>
      </c>
      <c r="G111" s="6" t="str">
        <f t="shared" si="3"/>
        <v xml:space="preserve">0,00 </v>
      </c>
      <c r="H111" s="18">
        <v>0</v>
      </c>
      <c r="I111" s="6" t="s">
        <v>12</v>
      </c>
    </row>
    <row r="112" spans="1:10" ht="17.25" hidden="1" thickBot="1" x14ac:dyDescent="0.3">
      <c r="A112" s="15">
        <v>108</v>
      </c>
      <c r="B112" s="4">
        <v>45673</v>
      </c>
      <c r="C112" s="5">
        <v>0</v>
      </c>
      <c r="D112" s="5" t="s">
        <v>11</v>
      </c>
      <c r="E112" s="6" t="s">
        <v>12</v>
      </c>
      <c r="F112" s="6">
        <f t="shared" si="2"/>
        <v>6</v>
      </c>
      <c r="G112" s="6" t="str">
        <f t="shared" si="3"/>
        <v xml:space="preserve">0,00 </v>
      </c>
      <c r="H112" s="18">
        <v>0</v>
      </c>
      <c r="I112" s="6" t="s">
        <v>12</v>
      </c>
    </row>
    <row r="113" spans="1:9" ht="17.25" hidden="1" thickBot="1" x14ac:dyDescent="0.3">
      <c r="A113" s="15">
        <v>109</v>
      </c>
      <c r="B113" s="4">
        <v>45674</v>
      </c>
      <c r="C113" s="5">
        <v>0</v>
      </c>
      <c r="D113" s="5" t="s">
        <v>11</v>
      </c>
      <c r="E113" s="6" t="s">
        <v>12</v>
      </c>
      <c r="F113" s="6">
        <f t="shared" si="2"/>
        <v>6</v>
      </c>
      <c r="G113" s="6" t="str">
        <f t="shared" si="3"/>
        <v xml:space="preserve">0,00 </v>
      </c>
      <c r="H113" s="18">
        <v>0</v>
      </c>
      <c r="I113" s="6" t="s">
        <v>12</v>
      </c>
    </row>
    <row r="114" spans="1:9" ht="17.25" hidden="1" thickBot="1" x14ac:dyDescent="0.3">
      <c r="A114" s="15">
        <v>110</v>
      </c>
      <c r="B114" s="4">
        <v>45677</v>
      </c>
      <c r="C114" s="5">
        <v>0</v>
      </c>
      <c r="D114" s="5" t="s">
        <v>11</v>
      </c>
      <c r="E114" s="6" t="s">
        <v>12</v>
      </c>
      <c r="F114" s="6">
        <f t="shared" si="2"/>
        <v>6</v>
      </c>
      <c r="G114" s="6" t="str">
        <f t="shared" si="3"/>
        <v xml:space="preserve">0,00 </v>
      </c>
      <c r="H114" s="18">
        <v>0</v>
      </c>
      <c r="I114" s="6" t="s">
        <v>12</v>
      </c>
    </row>
    <row r="115" spans="1:9" ht="17.25" hidden="1" thickBot="1" x14ac:dyDescent="0.3">
      <c r="A115" s="15">
        <v>111</v>
      </c>
      <c r="B115" s="4">
        <v>45678</v>
      </c>
      <c r="C115" s="5">
        <v>620000</v>
      </c>
      <c r="D115" s="5" t="s">
        <v>191</v>
      </c>
      <c r="E115" s="6" t="s">
        <v>192</v>
      </c>
      <c r="F115" s="6">
        <f t="shared" si="2"/>
        <v>11</v>
      </c>
      <c r="G115" s="6" t="str">
        <f t="shared" si="3"/>
        <v xml:space="preserve">29.331,40 </v>
      </c>
      <c r="H115" s="18">
        <v>29331.4</v>
      </c>
      <c r="I115" s="6" t="s">
        <v>192</v>
      </c>
    </row>
    <row r="116" spans="1:9" ht="17.25" hidden="1" thickBot="1" x14ac:dyDescent="0.3">
      <c r="A116" s="15">
        <v>112</v>
      </c>
      <c r="B116" s="4">
        <v>45678</v>
      </c>
      <c r="C116" s="5">
        <v>620001</v>
      </c>
      <c r="D116" s="5" t="s">
        <v>191</v>
      </c>
      <c r="E116" s="6" t="s">
        <v>193</v>
      </c>
      <c r="F116" s="6">
        <f t="shared" si="2"/>
        <v>10</v>
      </c>
      <c r="G116" s="6" t="str">
        <f t="shared" si="3"/>
        <v xml:space="preserve">7.547,54 </v>
      </c>
      <c r="H116" s="18">
        <v>7547.54</v>
      </c>
      <c r="I116" s="6" t="s">
        <v>194</v>
      </c>
    </row>
    <row r="117" spans="1:9" ht="17.25" hidden="1" thickBot="1" x14ac:dyDescent="0.3">
      <c r="A117" s="15">
        <v>113</v>
      </c>
      <c r="B117" s="4">
        <v>45678</v>
      </c>
      <c r="C117" s="5">
        <v>620002</v>
      </c>
      <c r="D117" s="5" t="s">
        <v>191</v>
      </c>
      <c r="E117" s="6" t="s">
        <v>195</v>
      </c>
      <c r="F117" s="6">
        <f t="shared" si="2"/>
        <v>10</v>
      </c>
      <c r="G117" s="6" t="str">
        <f t="shared" si="3"/>
        <v xml:space="preserve">9.675,40 </v>
      </c>
      <c r="H117" s="18">
        <v>9675.4</v>
      </c>
      <c r="I117" s="6" t="s">
        <v>196</v>
      </c>
    </row>
    <row r="118" spans="1:9" ht="17.25" hidden="1" thickBot="1" x14ac:dyDescent="0.3">
      <c r="A118" s="15">
        <v>114</v>
      </c>
      <c r="B118" s="4">
        <v>45678</v>
      </c>
      <c r="C118" s="5">
        <v>620003</v>
      </c>
      <c r="D118" s="5" t="s">
        <v>191</v>
      </c>
      <c r="E118" s="6" t="s">
        <v>197</v>
      </c>
      <c r="F118" s="6">
        <f t="shared" si="2"/>
        <v>10</v>
      </c>
      <c r="G118" s="6" t="str">
        <f t="shared" si="3"/>
        <v xml:space="preserve">4.328,47 </v>
      </c>
      <c r="H118" s="18">
        <v>4328.47</v>
      </c>
      <c r="I118" s="6" t="s">
        <v>198</v>
      </c>
    </row>
    <row r="119" spans="1:9" ht="17.25" hidden="1" thickBot="1" x14ac:dyDescent="0.3">
      <c r="A119" s="15">
        <v>115</v>
      </c>
      <c r="B119" s="4">
        <v>45678</v>
      </c>
      <c r="C119" s="5">
        <v>620004</v>
      </c>
      <c r="D119" s="5" t="s">
        <v>191</v>
      </c>
      <c r="E119" s="6" t="s">
        <v>199</v>
      </c>
      <c r="F119" s="6">
        <f t="shared" si="2"/>
        <v>10</v>
      </c>
      <c r="G119" s="6" t="str">
        <f t="shared" si="3"/>
        <v xml:space="preserve">2.891,71 </v>
      </c>
      <c r="H119" s="18">
        <v>2891.71</v>
      </c>
      <c r="I119" s="6" t="s">
        <v>200</v>
      </c>
    </row>
    <row r="120" spans="1:9" ht="17.25" hidden="1" thickBot="1" x14ac:dyDescent="0.3">
      <c r="A120" s="15">
        <v>116</v>
      </c>
      <c r="B120" s="4">
        <v>45678</v>
      </c>
      <c r="C120" s="5">
        <v>620005</v>
      </c>
      <c r="D120" s="5" t="s">
        <v>191</v>
      </c>
      <c r="E120" s="6" t="s">
        <v>201</v>
      </c>
      <c r="F120" s="6">
        <f t="shared" si="2"/>
        <v>10</v>
      </c>
      <c r="G120" s="6" t="str">
        <f t="shared" si="3"/>
        <v xml:space="preserve">1.345,82 </v>
      </c>
      <c r="H120" s="18">
        <v>1345.82</v>
      </c>
      <c r="I120" s="6" t="s">
        <v>202</v>
      </c>
    </row>
    <row r="121" spans="1:9" ht="17.25" hidden="1" thickBot="1" x14ac:dyDescent="0.3">
      <c r="A121" s="15">
        <v>117</v>
      </c>
      <c r="B121" s="4">
        <v>45678</v>
      </c>
      <c r="C121" s="5">
        <v>620006</v>
      </c>
      <c r="D121" s="5" t="s">
        <v>191</v>
      </c>
      <c r="E121" s="6" t="s">
        <v>203</v>
      </c>
      <c r="F121" s="6">
        <f t="shared" si="2"/>
        <v>10</v>
      </c>
      <c r="G121" s="6" t="str">
        <f t="shared" si="3"/>
        <v xml:space="preserve">5.092,32 </v>
      </c>
      <c r="H121" s="18">
        <v>5092.32</v>
      </c>
      <c r="I121" s="6" t="s">
        <v>204</v>
      </c>
    </row>
    <row r="122" spans="1:9" ht="17.25" hidden="1" thickBot="1" x14ac:dyDescent="0.3">
      <c r="A122" s="15">
        <v>118</v>
      </c>
      <c r="B122" s="4">
        <v>45678</v>
      </c>
      <c r="C122" s="5">
        <v>620007</v>
      </c>
      <c r="D122" s="5" t="s">
        <v>191</v>
      </c>
      <c r="E122" s="6" t="s">
        <v>205</v>
      </c>
      <c r="F122" s="6">
        <f t="shared" si="2"/>
        <v>10</v>
      </c>
      <c r="G122" s="6" t="str">
        <f t="shared" si="3"/>
        <v xml:space="preserve">5.146,88 </v>
      </c>
      <c r="H122" s="18">
        <v>5146.88</v>
      </c>
      <c r="I122" s="6" t="s">
        <v>206</v>
      </c>
    </row>
    <row r="123" spans="1:9" ht="17.25" hidden="1" thickBot="1" x14ac:dyDescent="0.3">
      <c r="A123" s="15">
        <v>119</v>
      </c>
      <c r="B123" s="4">
        <v>45678</v>
      </c>
      <c r="C123" s="5">
        <v>620008</v>
      </c>
      <c r="D123" s="5" t="s">
        <v>191</v>
      </c>
      <c r="E123" s="6" t="s">
        <v>207</v>
      </c>
      <c r="F123" s="6">
        <f t="shared" si="2"/>
        <v>10</v>
      </c>
      <c r="G123" s="6" t="str">
        <f t="shared" si="3"/>
        <v xml:space="preserve">4.710,39 </v>
      </c>
      <c r="H123" s="18">
        <v>4710.3900000000003</v>
      </c>
      <c r="I123" s="6" t="s">
        <v>208</v>
      </c>
    </row>
    <row r="124" spans="1:9" ht="17.25" hidden="1" thickBot="1" x14ac:dyDescent="0.3">
      <c r="A124" s="15">
        <v>120</v>
      </c>
      <c r="B124" s="4">
        <v>45678</v>
      </c>
      <c r="C124" s="5">
        <v>620009</v>
      </c>
      <c r="D124" s="5" t="s">
        <v>191</v>
      </c>
      <c r="E124" s="6" t="s">
        <v>209</v>
      </c>
      <c r="F124" s="6">
        <f t="shared" si="2"/>
        <v>10</v>
      </c>
      <c r="G124" s="6" t="str">
        <f t="shared" si="3"/>
        <v xml:space="preserve">9.984,58 </v>
      </c>
      <c r="H124" s="18">
        <v>9984.58</v>
      </c>
      <c r="I124" s="6" t="s">
        <v>210</v>
      </c>
    </row>
    <row r="125" spans="1:9" ht="17.25" hidden="1" thickBot="1" x14ac:dyDescent="0.3">
      <c r="A125" s="15">
        <v>121</v>
      </c>
      <c r="B125" s="4">
        <v>45678</v>
      </c>
      <c r="C125" s="5">
        <v>620010</v>
      </c>
      <c r="D125" s="5" t="s">
        <v>191</v>
      </c>
      <c r="E125" s="6" t="s">
        <v>211</v>
      </c>
      <c r="F125" s="6">
        <f t="shared" si="2"/>
        <v>10</v>
      </c>
      <c r="G125" s="6" t="str">
        <f t="shared" si="3"/>
        <v xml:space="preserve">9.584,47 </v>
      </c>
      <c r="H125" s="18">
        <v>9584.4699999999993</v>
      </c>
      <c r="I125" s="6" t="s">
        <v>212</v>
      </c>
    </row>
    <row r="126" spans="1:9" ht="17.25" hidden="1" thickBot="1" x14ac:dyDescent="0.3">
      <c r="A126" s="15">
        <v>122</v>
      </c>
      <c r="B126" s="4">
        <v>45678</v>
      </c>
      <c r="C126" s="5">
        <v>23001</v>
      </c>
      <c r="D126" s="5" t="s">
        <v>213</v>
      </c>
      <c r="E126" s="7" t="s">
        <v>214</v>
      </c>
      <c r="F126" s="6">
        <f t="shared" si="2"/>
        <v>11</v>
      </c>
      <c r="G126" s="6" t="str">
        <f t="shared" si="3"/>
        <v xml:space="preserve">14.345,52 </v>
      </c>
      <c r="H126" s="19">
        <v>14345.52</v>
      </c>
      <c r="I126" s="6" t="s">
        <v>215</v>
      </c>
    </row>
    <row r="127" spans="1:9" ht="17.25" hidden="1" thickBot="1" x14ac:dyDescent="0.3">
      <c r="A127" s="15">
        <v>123</v>
      </c>
      <c r="B127" s="4">
        <v>45678</v>
      </c>
      <c r="C127" s="5">
        <v>0</v>
      </c>
      <c r="D127" s="5" t="s">
        <v>11</v>
      </c>
      <c r="E127" s="6" t="s">
        <v>12</v>
      </c>
      <c r="F127" s="6">
        <f t="shared" si="2"/>
        <v>6</v>
      </c>
      <c r="G127" s="6" t="str">
        <f t="shared" si="3"/>
        <v xml:space="preserve">0,00 </v>
      </c>
      <c r="H127" s="18">
        <v>0</v>
      </c>
      <c r="I127" s="6" t="s">
        <v>215</v>
      </c>
    </row>
    <row r="128" spans="1:9" ht="17.25" hidden="1" thickBot="1" x14ac:dyDescent="0.3">
      <c r="A128" s="15">
        <v>124</v>
      </c>
      <c r="B128" s="4">
        <v>45679</v>
      </c>
      <c r="C128" s="5">
        <v>0</v>
      </c>
      <c r="D128" s="5" t="s">
        <v>172</v>
      </c>
      <c r="E128" s="7" t="s">
        <v>216</v>
      </c>
      <c r="F128" s="6">
        <f t="shared" si="2"/>
        <v>11</v>
      </c>
      <c r="G128" s="6" t="str">
        <f t="shared" si="3"/>
        <v xml:space="preserve">75.293,46 </v>
      </c>
      <c r="H128" s="19">
        <v>75293.460000000006</v>
      </c>
      <c r="I128" s="6" t="s">
        <v>12</v>
      </c>
    </row>
    <row r="129" spans="1:10" ht="17.25" hidden="1" thickBot="1" x14ac:dyDescent="0.3">
      <c r="A129" s="15">
        <v>125</v>
      </c>
      <c r="B129" s="4">
        <v>45679</v>
      </c>
      <c r="C129" s="5">
        <v>0</v>
      </c>
      <c r="D129" s="5" t="s">
        <v>11</v>
      </c>
      <c r="E129" s="6" t="s">
        <v>12</v>
      </c>
      <c r="F129" s="6">
        <f t="shared" si="2"/>
        <v>6</v>
      </c>
      <c r="G129" s="6" t="str">
        <f t="shared" si="3"/>
        <v xml:space="preserve">0,00 </v>
      </c>
      <c r="H129" s="18">
        <v>0</v>
      </c>
      <c r="I129" s="6" t="s">
        <v>12</v>
      </c>
    </row>
    <row r="130" spans="1:10" ht="17.25" hidden="1" thickBot="1" x14ac:dyDescent="0.3">
      <c r="A130" s="15">
        <v>126</v>
      </c>
      <c r="B130" s="4">
        <v>45680</v>
      </c>
      <c r="C130" s="5">
        <v>0</v>
      </c>
      <c r="D130" s="5" t="s">
        <v>172</v>
      </c>
      <c r="E130" s="7" t="s">
        <v>217</v>
      </c>
      <c r="F130" s="6">
        <f t="shared" si="2"/>
        <v>10</v>
      </c>
      <c r="G130" s="6" t="str">
        <f t="shared" si="3"/>
        <v xml:space="preserve">7.000,00 </v>
      </c>
      <c r="H130" s="19">
        <v>7000</v>
      </c>
      <c r="I130" s="7" t="s">
        <v>217</v>
      </c>
    </row>
    <row r="131" spans="1:10" ht="17.25" hidden="1" thickBot="1" x14ac:dyDescent="0.3">
      <c r="A131" s="15">
        <v>127</v>
      </c>
      <c r="B131" s="4">
        <v>45680</v>
      </c>
      <c r="C131" s="5">
        <v>0</v>
      </c>
      <c r="D131" s="5" t="s">
        <v>179</v>
      </c>
      <c r="E131" s="6" t="s">
        <v>218</v>
      </c>
      <c r="F131" s="6">
        <f t="shared" si="2"/>
        <v>10</v>
      </c>
      <c r="G131" s="6" t="str">
        <f t="shared" si="3"/>
        <v xml:space="preserve">7.000,00 </v>
      </c>
      <c r="H131" s="18">
        <v>7000</v>
      </c>
      <c r="I131" s="6" t="s">
        <v>12</v>
      </c>
    </row>
    <row r="132" spans="1:10" ht="17.25" hidden="1" thickBot="1" x14ac:dyDescent="0.3">
      <c r="A132" s="15">
        <v>128</v>
      </c>
      <c r="B132" s="4">
        <v>45680</v>
      </c>
      <c r="C132" s="5">
        <v>0</v>
      </c>
      <c r="D132" s="5" t="s">
        <v>11</v>
      </c>
      <c r="E132" s="6" t="s">
        <v>12</v>
      </c>
      <c r="F132" s="6">
        <f t="shared" si="2"/>
        <v>6</v>
      </c>
      <c r="G132" s="6" t="str">
        <f t="shared" si="3"/>
        <v xml:space="preserve">0,00 </v>
      </c>
      <c r="H132" s="18">
        <v>0</v>
      </c>
      <c r="I132" s="6" t="s">
        <v>12</v>
      </c>
    </row>
    <row r="133" spans="1:10" ht="17.25" hidden="1" thickBot="1" x14ac:dyDescent="0.3">
      <c r="A133" s="15">
        <v>129</v>
      </c>
      <c r="B133" s="4">
        <v>45681</v>
      </c>
      <c r="C133" s="8">
        <v>867348</v>
      </c>
      <c r="D133" s="8" t="s">
        <v>181</v>
      </c>
      <c r="E133" s="7" t="s">
        <v>219</v>
      </c>
      <c r="F133" s="6">
        <f t="shared" si="2"/>
        <v>11</v>
      </c>
      <c r="G133" s="6" t="str">
        <f t="shared" si="3"/>
        <v xml:space="preserve">70.000,00 </v>
      </c>
      <c r="H133" s="19">
        <v>70000</v>
      </c>
      <c r="I133" s="7" t="s">
        <v>219</v>
      </c>
    </row>
    <row r="134" spans="1:10" ht="17.25" hidden="1" thickBot="1" x14ac:dyDescent="0.3">
      <c r="A134" s="15">
        <v>130</v>
      </c>
      <c r="B134" s="4">
        <v>45681</v>
      </c>
      <c r="C134" s="5">
        <v>0</v>
      </c>
      <c r="D134" s="5" t="s">
        <v>179</v>
      </c>
      <c r="E134" s="6" t="s">
        <v>220</v>
      </c>
      <c r="F134" s="6">
        <f t="shared" ref="F134:F197" si="4">LEN(E134)</f>
        <v>11</v>
      </c>
      <c r="G134" s="6" t="str">
        <f t="shared" ref="G134:G197" si="5">LEFT(E134,F134-1)</f>
        <v xml:space="preserve">70.000,00 </v>
      </c>
      <c r="H134" s="18">
        <v>70000</v>
      </c>
      <c r="I134" s="6" t="s">
        <v>12</v>
      </c>
    </row>
    <row r="135" spans="1:10" ht="17.25" hidden="1" thickBot="1" x14ac:dyDescent="0.3">
      <c r="A135" s="15">
        <v>131</v>
      </c>
      <c r="B135" s="4">
        <v>45681</v>
      </c>
      <c r="C135" s="5">
        <v>0</v>
      </c>
      <c r="D135" s="5" t="s">
        <v>11</v>
      </c>
      <c r="E135" s="6" t="s">
        <v>12</v>
      </c>
      <c r="F135" s="6">
        <f t="shared" si="4"/>
        <v>6</v>
      </c>
      <c r="G135" s="6" t="str">
        <f t="shared" si="5"/>
        <v xml:space="preserve">0,00 </v>
      </c>
      <c r="H135" s="18">
        <v>0</v>
      </c>
      <c r="I135" s="6" t="s">
        <v>12</v>
      </c>
    </row>
    <row r="136" spans="1:10" ht="17.25" hidden="1" thickBot="1" x14ac:dyDescent="0.3">
      <c r="A136" s="15">
        <v>132</v>
      </c>
      <c r="B136" s="4">
        <v>45684</v>
      </c>
      <c r="C136" s="5">
        <v>202412</v>
      </c>
      <c r="D136" s="5" t="s">
        <v>221</v>
      </c>
      <c r="E136" s="7" t="s">
        <v>222</v>
      </c>
      <c r="F136" s="6">
        <f t="shared" si="4"/>
        <v>8</v>
      </c>
      <c r="G136" s="6" t="str">
        <f t="shared" si="5"/>
        <v xml:space="preserve">125,00 </v>
      </c>
      <c r="H136" s="19">
        <v>125</v>
      </c>
      <c r="I136" s="7" t="s">
        <v>222</v>
      </c>
    </row>
    <row r="137" spans="1:10" ht="17.25" hidden="1" thickBot="1" x14ac:dyDescent="0.3">
      <c r="A137" s="15">
        <v>133</v>
      </c>
      <c r="B137" s="4">
        <v>45684</v>
      </c>
      <c r="C137" s="5">
        <v>0</v>
      </c>
      <c r="D137" s="5" t="s">
        <v>174</v>
      </c>
      <c r="E137" s="7" t="s">
        <v>223</v>
      </c>
      <c r="F137" s="6">
        <f t="shared" si="4"/>
        <v>8</v>
      </c>
      <c r="G137" s="6" t="str">
        <f t="shared" si="5"/>
        <v xml:space="preserve">122,00 </v>
      </c>
      <c r="H137" s="19">
        <v>122</v>
      </c>
      <c r="I137" s="7" t="s">
        <v>224</v>
      </c>
      <c r="J137" s="26" t="s">
        <v>594</v>
      </c>
    </row>
    <row r="138" spans="1:10" ht="17.25" hidden="1" thickBot="1" x14ac:dyDescent="0.3">
      <c r="A138" s="15">
        <v>134</v>
      </c>
      <c r="B138" s="4">
        <v>45684</v>
      </c>
      <c r="C138" s="5">
        <v>0</v>
      </c>
      <c r="D138" s="5" t="s">
        <v>179</v>
      </c>
      <c r="E138" s="6" t="s">
        <v>225</v>
      </c>
      <c r="F138" s="6">
        <f t="shared" si="4"/>
        <v>8</v>
      </c>
      <c r="G138" s="6" t="str">
        <f t="shared" si="5"/>
        <v xml:space="preserve">247,00 </v>
      </c>
      <c r="H138" s="18">
        <v>247</v>
      </c>
      <c r="I138" s="6" t="s">
        <v>12</v>
      </c>
    </row>
    <row r="139" spans="1:10" ht="17.25" hidden="1" thickBot="1" x14ac:dyDescent="0.3">
      <c r="A139" s="15">
        <v>135</v>
      </c>
      <c r="B139" s="4">
        <v>45684</v>
      </c>
      <c r="C139" s="5">
        <v>0</v>
      </c>
      <c r="D139" s="5" t="s">
        <v>11</v>
      </c>
      <c r="E139" s="6" t="s">
        <v>12</v>
      </c>
      <c r="F139" s="6">
        <f t="shared" si="4"/>
        <v>6</v>
      </c>
      <c r="G139" s="6" t="str">
        <f t="shared" si="5"/>
        <v xml:space="preserve">0,00 </v>
      </c>
      <c r="H139" s="18">
        <v>0</v>
      </c>
      <c r="I139" s="6" t="s">
        <v>12</v>
      </c>
    </row>
    <row r="140" spans="1:10" ht="17.25" hidden="1" thickBot="1" x14ac:dyDescent="0.3">
      <c r="A140" s="15">
        <v>136</v>
      </c>
      <c r="B140" s="4">
        <v>45685</v>
      </c>
      <c r="C140" s="8">
        <v>628927</v>
      </c>
      <c r="D140" s="8" t="s">
        <v>181</v>
      </c>
      <c r="E140" s="7" t="s">
        <v>226</v>
      </c>
      <c r="F140" s="6">
        <f t="shared" si="4"/>
        <v>10</v>
      </c>
      <c r="G140" s="6" t="str">
        <f t="shared" si="5"/>
        <v xml:space="preserve">5.000,00 </v>
      </c>
      <c r="H140" s="19">
        <v>5000</v>
      </c>
      <c r="I140" s="7" t="s">
        <v>226</v>
      </c>
    </row>
    <row r="141" spans="1:10" ht="17.25" hidden="1" thickBot="1" x14ac:dyDescent="0.3">
      <c r="A141" s="15">
        <v>137</v>
      </c>
      <c r="B141" s="4">
        <v>45685</v>
      </c>
      <c r="C141" s="5">
        <v>0</v>
      </c>
      <c r="D141" s="5" t="s">
        <v>179</v>
      </c>
      <c r="E141" s="6" t="s">
        <v>227</v>
      </c>
      <c r="F141" s="6">
        <f t="shared" si="4"/>
        <v>10</v>
      </c>
      <c r="G141" s="6" t="str">
        <f t="shared" si="5"/>
        <v xml:space="preserve">5.000,00 </v>
      </c>
      <c r="H141" s="18">
        <v>5000</v>
      </c>
      <c r="I141" s="6" t="s">
        <v>12</v>
      </c>
    </row>
    <row r="142" spans="1:10" ht="17.25" hidden="1" thickBot="1" x14ac:dyDescent="0.3">
      <c r="A142" s="15">
        <v>138</v>
      </c>
      <c r="B142" s="4">
        <v>45685</v>
      </c>
      <c r="C142" s="5">
        <v>0</v>
      </c>
      <c r="D142" s="5" t="s">
        <v>11</v>
      </c>
      <c r="E142" s="6" t="s">
        <v>12</v>
      </c>
      <c r="F142" s="6">
        <f t="shared" si="4"/>
        <v>6</v>
      </c>
      <c r="G142" s="6" t="str">
        <f t="shared" si="5"/>
        <v xml:space="preserve">0,00 </v>
      </c>
      <c r="H142" s="18">
        <v>0</v>
      </c>
      <c r="I142" s="6" t="s">
        <v>12</v>
      </c>
    </row>
    <row r="143" spans="1:10" ht="17.25" hidden="1" thickBot="1" x14ac:dyDescent="0.3">
      <c r="A143" s="15">
        <v>139</v>
      </c>
      <c r="B143" s="4">
        <v>45686</v>
      </c>
      <c r="C143" s="5">
        <v>0</v>
      </c>
      <c r="D143" s="5" t="s">
        <v>11</v>
      </c>
      <c r="E143" s="6" t="s">
        <v>12</v>
      </c>
      <c r="F143" s="6">
        <f t="shared" si="4"/>
        <v>6</v>
      </c>
      <c r="G143" s="6" t="str">
        <f t="shared" si="5"/>
        <v xml:space="preserve">0,00 </v>
      </c>
      <c r="H143" s="18">
        <v>0</v>
      </c>
      <c r="I143" s="6" t="s">
        <v>12</v>
      </c>
    </row>
    <row r="144" spans="1:10" ht="17.25" thickBot="1" x14ac:dyDescent="0.3">
      <c r="A144" s="15">
        <v>140</v>
      </c>
      <c r="B144" s="4">
        <v>45687</v>
      </c>
      <c r="C144" s="5">
        <v>12311</v>
      </c>
      <c r="D144" s="5" t="s">
        <v>8</v>
      </c>
      <c r="E144" s="6" t="s">
        <v>228</v>
      </c>
      <c r="F144" s="6">
        <f t="shared" si="4"/>
        <v>10</v>
      </c>
      <c r="G144" s="6" t="str">
        <f t="shared" si="5"/>
        <v xml:space="preserve">2.537,32 </v>
      </c>
      <c r="H144" s="18">
        <v>2537.3200000000002</v>
      </c>
      <c r="I144" s="6" t="s">
        <v>228</v>
      </c>
      <c r="J144" t="s">
        <v>590</v>
      </c>
    </row>
    <row r="145" spans="1:10" ht="17.25" thickBot="1" x14ac:dyDescent="0.3">
      <c r="A145" s="15">
        <v>141</v>
      </c>
      <c r="B145" s="4">
        <v>45687</v>
      </c>
      <c r="C145" s="5">
        <v>12311</v>
      </c>
      <c r="D145" s="5" t="s">
        <v>8</v>
      </c>
      <c r="E145" s="6" t="s">
        <v>229</v>
      </c>
      <c r="F145" s="6">
        <f t="shared" si="4"/>
        <v>10</v>
      </c>
      <c r="G145" s="6" t="str">
        <f t="shared" si="5"/>
        <v xml:space="preserve">7.352,47 </v>
      </c>
      <c r="H145" s="18">
        <v>7352.47</v>
      </c>
      <c r="I145" s="6" t="s">
        <v>230</v>
      </c>
      <c r="J145" t="s">
        <v>590</v>
      </c>
    </row>
    <row r="146" spans="1:10" ht="17.25" thickBot="1" x14ac:dyDescent="0.3">
      <c r="A146" s="15">
        <v>142</v>
      </c>
      <c r="B146" s="4">
        <v>45687</v>
      </c>
      <c r="C146" s="5">
        <v>12512</v>
      </c>
      <c r="D146" s="5" t="s">
        <v>8</v>
      </c>
      <c r="E146" s="6" t="s">
        <v>231</v>
      </c>
      <c r="F146" s="6">
        <f t="shared" si="4"/>
        <v>10</v>
      </c>
      <c r="G146" s="6" t="str">
        <f t="shared" si="5"/>
        <v xml:space="preserve">1.975,29 </v>
      </c>
      <c r="H146" s="18">
        <v>1975.29</v>
      </c>
      <c r="I146" s="6" t="s">
        <v>232</v>
      </c>
      <c r="J146" t="s">
        <v>590</v>
      </c>
    </row>
    <row r="147" spans="1:10" ht="17.25" thickBot="1" x14ac:dyDescent="0.3">
      <c r="A147" s="15">
        <v>143</v>
      </c>
      <c r="B147" s="4">
        <v>45687</v>
      </c>
      <c r="C147" s="5">
        <v>12512</v>
      </c>
      <c r="D147" s="5" t="s">
        <v>8</v>
      </c>
      <c r="E147" s="6" t="s">
        <v>233</v>
      </c>
      <c r="F147" s="6">
        <f t="shared" si="4"/>
        <v>10</v>
      </c>
      <c r="G147" s="6" t="str">
        <f t="shared" si="5"/>
        <v xml:space="preserve">9.897,25 </v>
      </c>
      <c r="H147" s="18">
        <v>9897.25</v>
      </c>
      <c r="I147" s="6" t="s">
        <v>234</v>
      </c>
      <c r="J147" t="s">
        <v>590</v>
      </c>
    </row>
    <row r="148" spans="1:10" ht="17.25" thickBot="1" x14ac:dyDescent="0.3">
      <c r="A148" s="15">
        <v>144</v>
      </c>
      <c r="B148" s="4">
        <v>45687</v>
      </c>
      <c r="C148" s="5">
        <v>65937</v>
      </c>
      <c r="D148" s="5" t="s">
        <v>8</v>
      </c>
      <c r="E148" s="6" t="s">
        <v>235</v>
      </c>
      <c r="F148" s="6">
        <f t="shared" si="4"/>
        <v>8</v>
      </c>
      <c r="G148" s="6" t="str">
        <f t="shared" si="5"/>
        <v xml:space="preserve">472,26 </v>
      </c>
      <c r="H148" s="18">
        <v>472.26</v>
      </c>
      <c r="I148" s="6" t="s">
        <v>236</v>
      </c>
      <c r="J148" t="s">
        <v>590</v>
      </c>
    </row>
    <row r="149" spans="1:10" ht="17.25" thickBot="1" x14ac:dyDescent="0.3">
      <c r="A149" s="15">
        <v>145</v>
      </c>
      <c r="B149" s="4">
        <v>45687</v>
      </c>
      <c r="C149" s="5">
        <v>65937</v>
      </c>
      <c r="D149" s="5" t="s">
        <v>8</v>
      </c>
      <c r="E149" s="6" t="s">
        <v>237</v>
      </c>
      <c r="F149" s="6">
        <f t="shared" si="4"/>
        <v>11</v>
      </c>
      <c r="G149" s="6" t="str">
        <f t="shared" si="5"/>
        <v xml:space="preserve">11.664,29 </v>
      </c>
      <c r="H149" s="18">
        <v>11664.29</v>
      </c>
      <c r="I149" s="6" t="s">
        <v>238</v>
      </c>
      <c r="J149" t="s">
        <v>590</v>
      </c>
    </row>
    <row r="150" spans="1:10" ht="17.25" thickBot="1" x14ac:dyDescent="0.3">
      <c r="A150" s="15">
        <v>146</v>
      </c>
      <c r="B150" s="4">
        <v>45687</v>
      </c>
      <c r="C150" s="5">
        <v>102175</v>
      </c>
      <c r="D150" s="5" t="s">
        <v>8</v>
      </c>
      <c r="E150" s="6" t="s">
        <v>239</v>
      </c>
      <c r="F150" s="6">
        <f t="shared" si="4"/>
        <v>8</v>
      </c>
      <c r="G150" s="6" t="str">
        <f t="shared" si="5"/>
        <v xml:space="preserve">535,27 </v>
      </c>
      <c r="H150" s="18">
        <v>535.27</v>
      </c>
      <c r="I150" s="6" t="s">
        <v>240</v>
      </c>
      <c r="J150" t="s">
        <v>590</v>
      </c>
    </row>
    <row r="151" spans="1:10" ht="17.25" thickBot="1" x14ac:dyDescent="0.3">
      <c r="A151" s="15">
        <v>147</v>
      </c>
      <c r="B151" s="4">
        <v>45687</v>
      </c>
      <c r="C151" s="5">
        <v>102175</v>
      </c>
      <c r="D151" s="5" t="s">
        <v>8</v>
      </c>
      <c r="E151" s="6" t="s">
        <v>241</v>
      </c>
      <c r="F151" s="6">
        <f t="shared" si="4"/>
        <v>10</v>
      </c>
      <c r="G151" s="6" t="str">
        <f t="shared" si="5"/>
        <v xml:space="preserve">8.554,90 </v>
      </c>
      <c r="H151" s="18">
        <v>8554.9</v>
      </c>
      <c r="I151" s="6" t="s">
        <v>242</v>
      </c>
      <c r="J151" t="s">
        <v>590</v>
      </c>
    </row>
    <row r="152" spans="1:10" ht="17.25" thickBot="1" x14ac:dyDescent="0.3">
      <c r="A152" s="15">
        <v>148</v>
      </c>
      <c r="B152" s="4">
        <v>45687</v>
      </c>
      <c r="C152" s="5">
        <v>249744</v>
      </c>
      <c r="D152" s="5" t="s">
        <v>8</v>
      </c>
      <c r="E152" s="6" t="s">
        <v>243</v>
      </c>
      <c r="F152" s="6">
        <f t="shared" si="4"/>
        <v>10</v>
      </c>
      <c r="G152" s="6" t="str">
        <f t="shared" si="5"/>
        <v xml:space="preserve">9.600,19 </v>
      </c>
      <c r="H152" s="18">
        <v>9600.19</v>
      </c>
      <c r="I152" s="6" t="s">
        <v>244</v>
      </c>
      <c r="J152" t="s">
        <v>590</v>
      </c>
    </row>
    <row r="153" spans="1:10" ht="17.25" thickBot="1" x14ac:dyDescent="0.3">
      <c r="A153" s="15">
        <v>149</v>
      </c>
      <c r="B153" s="4">
        <v>45687</v>
      </c>
      <c r="C153" s="5">
        <v>249792</v>
      </c>
      <c r="D153" s="5" t="s">
        <v>8</v>
      </c>
      <c r="E153" s="6" t="s">
        <v>245</v>
      </c>
      <c r="F153" s="6">
        <f t="shared" si="4"/>
        <v>10</v>
      </c>
      <c r="G153" s="6" t="str">
        <f t="shared" si="5"/>
        <v xml:space="preserve">9.876,40 </v>
      </c>
      <c r="H153" s="18">
        <v>9876.4</v>
      </c>
      <c r="I153" s="6" t="s">
        <v>246</v>
      </c>
      <c r="J153" t="s">
        <v>590</v>
      </c>
    </row>
    <row r="154" spans="1:10" ht="17.25" thickBot="1" x14ac:dyDescent="0.3">
      <c r="A154" s="15">
        <v>150</v>
      </c>
      <c r="B154" s="4">
        <v>45687</v>
      </c>
      <c r="C154" s="5">
        <v>249973</v>
      </c>
      <c r="D154" s="5" t="s">
        <v>8</v>
      </c>
      <c r="E154" s="6" t="s">
        <v>247</v>
      </c>
      <c r="F154" s="6">
        <f t="shared" si="4"/>
        <v>10</v>
      </c>
      <c r="G154" s="6" t="str">
        <f t="shared" si="5"/>
        <v xml:space="preserve">1.010,86 </v>
      </c>
      <c r="H154" s="18">
        <v>1010.86</v>
      </c>
      <c r="I154" s="6" t="s">
        <v>248</v>
      </c>
      <c r="J154" t="s">
        <v>590</v>
      </c>
    </row>
    <row r="155" spans="1:10" ht="17.25" thickBot="1" x14ac:dyDescent="0.3">
      <c r="A155" s="15">
        <v>151</v>
      </c>
      <c r="B155" s="4">
        <v>45687</v>
      </c>
      <c r="C155" s="5">
        <v>249973</v>
      </c>
      <c r="D155" s="5" t="s">
        <v>8</v>
      </c>
      <c r="E155" s="6" t="s">
        <v>249</v>
      </c>
      <c r="F155" s="6">
        <f t="shared" si="4"/>
        <v>10</v>
      </c>
      <c r="G155" s="6" t="str">
        <f t="shared" si="5"/>
        <v xml:space="preserve">9.793,51 </v>
      </c>
      <c r="H155" s="18">
        <v>9793.51</v>
      </c>
      <c r="I155" s="6" t="s">
        <v>250</v>
      </c>
      <c r="J155" t="s">
        <v>590</v>
      </c>
    </row>
    <row r="156" spans="1:10" ht="17.25" thickBot="1" x14ac:dyDescent="0.3">
      <c r="A156" s="15">
        <v>152</v>
      </c>
      <c r="B156" s="4">
        <v>45687</v>
      </c>
      <c r="C156" s="5">
        <v>250115</v>
      </c>
      <c r="D156" s="5" t="s">
        <v>8</v>
      </c>
      <c r="E156" s="6" t="s">
        <v>251</v>
      </c>
      <c r="F156" s="6">
        <f t="shared" si="4"/>
        <v>10</v>
      </c>
      <c r="G156" s="6" t="str">
        <f t="shared" si="5"/>
        <v xml:space="preserve">9.038,40 </v>
      </c>
      <c r="H156" s="18">
        <v>9038.4</v>
      </c>
      <c r="I156" s="6" t="s">
        <v>252</v>
      </c>
      <c r="J156" t="s">
        <v>590</v>
      </c>
    </row>
    <row r="157" spans="1:10" ht="17.25" thickBot="1" x14ac:dyDescent="0.3">
      <c r="A157" s="15">
        <v>153</v>
      </c>
      <c r="B157" s="4">
        <v>45687</v>
      </c>
      <c r="C157" s="5">
        <v>250140</v>
      </c>
      <c r="D157" s="5" t="s">
        <v>8</v>
      </c>
      <c r="E157" s="6" t="s">
        <v>253</v>
      </c>
      <c r="F157" s="6">
        <f t="shared" si="4"/>
        <v>10</v>
      </c>
      <c r="G157" s="6" t="str">
        <f t="shared" si="5"/>
        <v xml:space="preserve">9.659,63 </v>
      </c>
      <c r="H157" s="18">
        <v>9659.6299999999992</v>
      </c>
      <c r="I157" s="6" t="s">
        <v>254</v>
      </c>
      <c r="J157" t="s">
        <v>590</v>
      </c>
    </row>
    <row r="158" spans="1:10" ht="17.25" thickBot="1" x14ac:dyDescent="0.3">
      <c r="A158" s="15">
        <v>154</v>
      </c>
      <c r="B158" s="4">
        <v>45687</v>
      </c>
      <c r="C158" s="5">
        <v>250188</v>
      </c>
      <c r="D158" s="5" t="s">
        <v>8</v>
      </c>
      <c r="E158" s="6" t="s">
        <v>255</v>
      </c>
      <c r="F158" s="6">
        <f t="shared" si="4"/>
        <v>10</v>
      </c>
      <c r="G158" s="6" t="str">
        <f t="shared" si="5"/>
        <v xml:space="preserve">8.938,17 </v>
      </c>
      <c r="H158" s="18">
        <v>8938.17</v>
      </c>
      <c r="I158" s="6" t="s">
        <v>256</v>
      </c>
      <c r="J158" t="s">
        <v>590</v>
      </c>
    </row>
    <row r="159" spans="1:10" ht="17.25" thickBot="1" x14ac:dyDescent="0.3">
      <c r="A159" s="15">
        <v>155</v>
      </c>
      <c r="B159" s="4">
        <v>45687</v>
      </c>
      <c r="C159" s="5">
        <v>250440</v>
      </c>
      <c r="D159" s="5" t="s">
        <v>8</v>
      </c>
      <c r="E159" s="6" t="s">
        <v>257</v>
      </c>
      <c r="F159" s="6">
        <f t="shared" si="4"/>
        <v>10</v>
      </c>
      <c r="G159" s="6" t="str">
        <f t="shared" si="5"/>
        <v xml:space="preserve">8.717,19 </v>
      </c>
      <c r="H159" s="18">
        <v>8717.19</v>
      </c>
      <c r="I159" s="6" t="s">
        <v>258</v>
      </c>
      <c r="J159" t="s">
        <v>590</v>
      </c>
    </row>
    <row r="160" spans="1:10" ht="17.25" thickBot="1" x14ac:dyDescent="0.3">
      <c r="A160" s="15">
        <v>156</v>
      </c>
      <c r="B160" s="4">
        <v>45687</v>
      </c>
      <c r="C160" s="5">
        <v>251132</v>
      </c>
      <c r="D160" s="5" t="s">
        <v>8</v>
      </c>
      <c r="E160" s="6" t="s">
        <v>259</v>
      </c>
      <c r="F160" s="6">
        <f t="shared" si="4"/>
        <v>10</v>
      </c>
      <c r="G160" s="6" t="str">
        <f t="shared" si="5"/>
        <v xml:space="preserve">9.984,63 </v>
      </c>
      <c r="H160" s="18">
        <v>9984.6299999999992</v>
      </c>
      <c r="I160" s="6" t="s">
        <v>260</v>
      </c>
      <c r="J160" t="s">
        <v>590</v>
      </c>
    </row>
    <row r="161" spans="1:10" ht="17.25" thickBot="1" x14ac:dyDescent="0.3">
      <c r="A161" s="15">
        <v>157</v>
      </c>
      <c r="B161" s="4">
        <v>45687</v>
      </c>
      <c r="C161" s="5">
        <v>251134</v>
      </c>
      <c r="D161" s="5" t="s">
        <v>8</v>
      </c>
      <c r="E161" s="6" t="s">
        <v>253</v>
      </c>
      <c r="F161" s="6">
        <f t="shared" si="4"/>
        <v>10</v>
      </c>
      <c r="G161" s="6" t="str">
        <f t="shared" si="5"/>
        <v xml:space="preserve">9.659,63 </v>
      </c>
      <c r="H161" s="18">
        <v>9659.6299999999992</v>
      </c>
      <c r="I161" s="6" t="s">
        <v>261</v>
      </c>
      <c r="J161" t="s">
        <v>590</v>
      </c>
    </row>
    <row r="162" spans="1:10" ht="17.25" thickBot="1" x14ac:dyDescent="0.3">
      <c r="A162" s="15">
        <v>158</v>
      </c>
      <c r="B162" s="4">
        <v>45687</v>
      </c>
      <c r="C162" s="5">
        <v>251247</v>
      </c>
      <c r="D162" s="5" t="s">
        <v>8</v>
      </c>
      <c r="E162" s="6" t="s">
        <v>262</v>
      </c>
      <c r="F162" s="6">
        <f t="shared" si="4"/>
        <v>10</v>
      </c>
      <c r="G162" s="6" t="str">
        <f t="shared" si="5"/>
        <v xml:space="preserve">8.664,50 </v>
      </c>
      <c r="H162" s="18">
        <v>8664.5</v>
      </c>
      <c r="I162" s="6" t="s">
        <v>263</v>
      </c>
      <c r="J162" t="s">
        <v>590</v>
      </c>
    </row>
    <row r="163" spans="1:10" ht="17.25" thickBot="1" x14ac:dyDescent="0.3">
      <c r="A163" s="15">
        <v>159</v>
      </c>
      <c r="B163" s="4">
        <v>45687</v>
      </c>
      <c r="C163" s="5">
        <v>254390</v>
      </c>
      <c r="D163" s="5" t="s">
        <v>8</v>
      </c>
      <c r="E163" s="6" t="s">
        <v>264</v>
      </c>
      <c r="F163" s="6">
        <f t="shared" si="4"/>
        <v>8</v>
      </c>
      <c r="G163" s="6" t="str">
        <f t="shared" si="5"/>
        <v xml:space="preserve">656,95 </v>
      </c>
      <c r="H163" s="18">
        <v>656.95</v>
      </c>
      <c r="I163" s="6" t="s">
        <v>265</v>
      </c>
      <c r="J163" t="s">
        <v>590</v>
      </c>
    </row>
    <row r="164" spans="1:10" ht="17.25" thickBot="1" x14ac:dyDescent="0.3">
      <c r="A164" s="15">
        <v>160</v>
      </c>
      <c r="B164" s="4">
        <v>45687</v>
      </c>
      <c r="C164" s="5">
        <v>254390</v>
      </c>
      <c r="D164" s="5" t="s">
        <v>8</v>
      </c>
      <c r="E164" s="6" t="s">
        <v>266</v>
      </c>
      <c r="F164" s="6">
        <f t="shared" si="4"/>
        <v>10</v>
      </c>
      <c r="G164" s="6" t="str">
        <f t="shared" si="5"/>
        <v xml:space="preserve">9.568,36 </v>
      </c>
      <c r="H164" s="18">
        <v>9568.36</v>
      </c>
      <c r="I164" s="6" t="s">
        <v>267</v>
      </c>
      <c r="J164" t="s">
        <v>590</v>
      </c>
    </row>
    <row r="165" spans="1:10" ht="17.25" thickBot="1" x14ac:dyDescent="0.3">
      <c r="A165" s="15">
        <v>161</v>
      </c>
      <c r="B165" s="4">
        <v>45687</v>
      </c>
      <c r="C165" s="5">
        <v>262040</v>
      </c>
      <c r="D165" s="5" t="s">
        <v>8</v>
      </c>
      <c r="E165" s="6" t="s">
        <v>268</v>
      </c>
      <c r="F165" s="6">
        <f t="shared" si="4"/>
        <v>11</v>
      </c>
      <c r="G165" s="6" t="str">
        <f t="shared" si="5"/>
        <v xml:space="preserve">13.142,72 </v>
      </c>
      <c r="H165" s="18">
        <v>13142.72</v>
      </c>
      <c r="I165" s="6" t="s">
        <v>269</v>
      </c>
      <c r="J165" t="s">
        <v>590</v>
      </c>
    </row>
    <row r="166" spans="1:10" ht="17.25" thickBot="1" x14ac:dyDescent="0.3">
      <c r="A166" s="15">
        <v>162</v>
      </c>
      <c r="B166" s="4">
        <v>45687</v>
      </c>
      <c r="C166" s="5">
        <v>279836</v>
      </c>
      <c r="D166" s="5" t="s">
        <v>8</v>
      </c>
      <c r="E166" s="6" t="s">
        <v>270</v>
      </c>
      <c r="F166" s="6">
        <f t="shared" si="4"/>
        <v>10</v>
      </c>
      <c r="G166" s="6" t="str">
        <f t="shared" si="5"/>
        <v xml:space="preserve">1.846,48 </v>
      </c>
      <c r="H166" s="18">
        <v>1846.48</v>
      </c>
      <c r="I166" s="6" t="s">
        <v>271</v>
      </c>
      <c r="J166" t="s">
        <v>590</v>
      </c>
    </row>
    <row r="167" spans="1:10" ht="17.25" thickBot="1" x14ac:dyDescent="0.3">
      <c r="A167" s="15">
        <v>163</v>
      </c>
      <c r="B167" s="4">
        <v>45687</v>
      </c>
      <c r="C167" s="5">
        <v>279836</v>
      </c>
      <c r="D167" s="5" t="s">
        <v>8</v>
      </c>
      <c r="E167" s="6" t="s">
        <v>272</v>
      </c>
      <c r="F167" s="6">
        <f t="shared" si="4"/>
        <v>11</v>
      </c>
      <c r="G167" s="6" t="str">
        <f t="shared" si="5"/>
        <v xml:space="preserve">11.740,30 </v>
      </c>
      <c r="H167" s="18">
        <v>11740.3</v>
      </c>
      <c r="I167" s="6" t="s">
        <v>273</v>
      </c>
      <c r="J167" t="s">
        <v>590</v>
      </c>
    </row>
    <row r="168" spans="1:10" ht="17.25" thickBot="1" x14ac:dyDescent="0.3">
      <c r="A168" s="15">
        <v>164</v>
      </c>
      <c r="B168" s="4">
        <v>45687</v>
      </c>
      <c r="C168" s="5">
        <v>287582</v>
      </c>
      <c r="D168" s="5" t="s">
        <v>8</v>
      </c>
      <c r="E168" s="6" t="s">
        <v>274</v>
      </c>
      <c r="F168" s="6">
        <f t="shared" si="4"/>
        <v>10</v>
      </c>
      <c r="G168" s="6" t="str">
        <f t="shared" si="5"/>
        <v xml:space="preserve">6.161,54 </v>
      </c>
      <c r="H168" s="18">
        <v>6161.54</v>
      </c>
      <c r="I168" s="6" t="s">
        <v>275</v>
      </c>
      <c r="J168" t="s">
        <v>590</v>
      </c>
    </row>
    <row r="169" spans="1:10" ht="17.25" thickBot="1" x14ac:dyDescent="0.3">
      <c r="A169" s="15">
        <v>165</v>
      </c>
      <c r="B169" s="4">
        <v>45687</v>
      </c>
      <c r="C169" s="5">
        <v>292437</v>
      </c>
      <c r="D169" s="5" t="s">
        <v>8</v>
      </c>
      <c r="E169" s="6" t="s">
        <v>276</v>
      </c>
      <c r="F169" s="6">
        <f t="shared" si="4"/>
        <v>10</v>
      </c>
      <c r="G169" s="6" t="str">
        <f t="shared" si="5"/>
        <v xml:space="preserve">3.264,21 </v>
      </c>
      <c r="H169" s="18">
        <v>3264.21</v>
      </c>
      <c r="I169" s="6" t="s">
        <v>277</v>
      </c>
      <c r="J169" t="s">
        <v>590</v>
      </c>
    </row>
    <row r="170" spans="1:10" ht="17.25" thickBot="1" x14ac:dyDescent="0.3">
      <c r="A170" s="15">
        <v>166</v>
      </c>
      <c r="B170" s="4">
        <v>45687</v>
      </c>
      <c r="C170" s="5">
        <v>292437</v>
      </c>
      <c r="D170" s="5" t="s">
        <v>8</v>
      </c>
      <c r="E170" s="6" t="s">
        <v>278</v>
      </c>
      <c r="F170" s="6">
        <f t="shared" si="4"/>
        <v>11</v>
      </c>
      <c r="G170" s="6" t="str">
        <f t="shared" si="5"/>
        <v xml:space="preserve">11.917,42 </v>
      </c>
      <c r="H170" s="18">
        <v>11917.42</v>
      </c>
      <c r="I170" s="6" t="s">
        <v>279</v>
      </c>
      <c r="J170" t="s">
        <v>590</v>
      </c>
    </row>
    <row r="171" spans="1:10" ht="17.25" thickBot="1" x14ac:dyDescent="0.3">
      <c r="A171" s="15">
        <v>167</v>
      </c>
      <c r="B171" s="4">
        <v>45687</v>
      </c>
      <c r="C171" s="5">
        <v>296895</v>
      </c>
      <c r="D171" s="5" t="s">
        <v>8</v>
      </c>
      <c r="E171" s="6" t="s">
        <v>280</v>
      </c>
      <c r="F171" s="6">
        <f t="shared" si="4"/>
        <v>11</v>
      </c>
      <c r="G171" s="6" t="str">
        <f t="shared" si="5"/>
        <v xml:space="preserve">11.901,09 </v>
      </c>
      <c r="H171" s="18">
        <v>11901.09</v>
      </c>
      <c r="I171" s="6" t="s">
        <v>281</v>
      </c>
      <c r="J171" t="s">
        <v>590</v>
      </c>
    </row>
    <row r="172" spans="1:10" ht="17.25" thickBot="1" x14ac:dyDescent="0.3">
      <c r="A172" s="15">
        <v>168</v>
      </c>
      <c r="B172" s="4">
        <v>45687</v>
      </c>
      <c r="C172" s="5">
        <v>299493</v>
      </c>
      <c r="D172" s="5" t="s">
        <v>8</v>
      </c>
      <c r="E172" s="6" t="s">
        <v>282</v>
      </c>
      <c r="F172" s="6">
        <f t="shared" si="4"/>
        <v>10</v>
      </c>
      <c r="G172" s="6" t="str">
        <f t="shared" si="5"/>
        <v xml:space="preserve">1.170,94 </v>
      </c>
      <c r="H172" s="18">
        <v>1170.94</v>
      </c>
      <c r="I172" s="6" t="s">
        <v>283</v>
      </c>
      <c r="J172" t="s">
        <v>590</v>
      </c>
    </row>
    <row r="173" spans="1:10" ht="17.25" thickBot="1" x14ac:dyDescent="0.3">
      <c r="A173" s="15">
        <v>169</v>
      </c>
      <c r="B173" s="4">
        <v>45687</v>
      </c>
      <c r="C173" s="5">
        <v>299493</v>
      </c>
      <c r="D173" s="5" t="s">
        <v>8</v>
      </c>
      <c r="E173" s="6" t="s">
        <v>284</v>
      </c>
      <c r="F173" s="6">
        <f t="shared" si="4"/>
        <v>11</v>
      </c>
      <c r="G173" s="6" t="str">
        <f t="shared" si="5"/>
        <v xml:space="preserve">11.975,59 </v>
      </c>
      <c r="H173" s="18">
        <v>11975.59</v>
      </c>
      <c r="I173" s="6" t="s">
        <v>285</v>
      </c>
      <c r="J173" t="s">
        <v>590</v>
      </c>
    </row>
    <row r="174" spans="1:10" ht="17.25" thickBot="1" x14ac:dyDescent="0.3">
      <c r="A174" s="15">
        <v>170</v>
      </c>
      <c r="B174" s="4">
        <v>45687</v>
      </c>
      <c r="C174" s="5">
        <v>783642</v>
      </c>
      <c r="D174" s="5" t="s">
        <v>8</v>
      </c>
      <c r="E174" s="6" t="s">
        <v>286</v>
      </c>
      <c r="F174" s="6">
        <f t="shared" si="4"/>
        <v>10</v>
      </c>
      <c r="G174" s="6" t="str">
        <f t="shared" si="5"/>
        <v xml:space="preserve">8.804,26 </v>
      </c>
      <c r="H174" s="18">
        <v>8804.26</v>
      </c>
      <c r="I174" s="6" t="s">
        <v>287</v>
      </c>
      <c r="J174" t="s">
        <v>590</v>
      </c>
    </row>
    <row r="175" spans="1:10" ht="17.25" thickBot="1" x14ac:dyDescent="0.3">
      <c r="A175" s="15">
        <v>171</v>
      </c>
      <c r="B175" s="4">
        <v>45687</v>
      </c>
      <c r="C175" s="5">
        <v>783838</v>
      </c>
      <c r="D175" s="5" t="s">
        <v>8</v>
      </c>
      <c r="E175" s="6" t="s">
        <v>288</v>
      </c>
      <c r="F175" s="6">
        <f t="shared" si="4"/>
        <v>10</v>
      </c>
      <c r="G175" s="6" t="str">
        <f t="shared" si="5"/>
        <v xml:space="preserve">8.548,68 </v>
      </c>
      <c r="H175" s="18">
        <v>8548.68</v>
      </c>
      <c r="I175" s="6" t="s">
        <v>289</v>
      </c>
      <c r="J175" t="s">
        <v>590</v>
      </c>
    </row>
    <row r="176" spans="1:10" ht="17.25" thickBot="1" x14ac:dyDescent="0.3">
      <c r="A176" s="15">
        <v>172</v>
      </c>
      <c r="B176" s="4">
        <v>45687</v>
      </c>
      <c r="C176" s="5">
        <v>784415</v>
      </c>
      <c r="D176" s="5" t="s">
        <v>8</v>
      </c>
      <c r="E176" s="6" t="s">
        <v>290</v>
      </c>
      <c r="F176" s="6">
        <f t="shared" si="4"/>
        <v>10</v>
      </c>
      <c r="G176" s="6" t="str">
        <f t="shared" si="5"/>
        <v xml:space="preserve">9.728,21 </v>
      </c>
      <c r="H176" s="18">
        <v>9728.2099999999991</v>
      </c>
      <c r="I176" s="6" t="s">
        <v>291</v>
      </c>
      <c r="J176" t="s">
        <v>590</v>
      </c>
    </row>
    <row r="177" spans="1:10" ht="17.25" thickBot="1" x14ac:dyDescent="0.3">
      <c r="A177" s="15">
        <v>173</v>
      </c>
      <c r="B177" s="4">
        <v>45687</v>
      </c>
      <c r="C177" s="5">
        <v>784545</v>
      </c>
      <c r="D177" s="5" t="s">
        <v>8</v>
      </c>
      <c r="E177" s="6" t="s">
        <v>288</v>
      </c>
      <c r="F177" s="6">
        <f t="shared" si="4"/>
        <v>10</v>
      </c>
      <c r="G177" s="6" t="str">
        <f t="shared" si="5"/>
        <v xml:space="preserve">8.548,68 </v>
      </c>
      <c r="H177" s="18">
        <v>8548.68</v>
      </c>
      <c r="I177" s="6" t="s">
        <v>292</v>
      </c>
      <c r="J177" t="s">
        <v>590</v>
      </c>
    </row>
    <row r="178" spans="1:10" ht="17.25" thickBot="1" x14ac:dyDescent="0.3">
      <c r="A178" s="15">
        <v>174</v>
      </c>
      <c r="B178" s="4">
        <v>45687</v>
      </c>
      <c r="C178" s="5">
        <v>784787</v>
      </c>
      <c r="D178" s="5" t="s">
        <v>8</v>
      </c>
      <c r="E178" s="6" t="s">
        <v>288</v>
      </c>
      <c r="F178" s="6">
        <f t="shared" si="4"/>
        <v>10</v>
      </c>
      <c r="G178" s="6" t="str">
        <f t="shared" si="5"/>
        <v xml:space="preserve">8.548,68 </v>
      </c>
      <c r="H178" s="18">
        <v>8548.68</v>
      </c>
      <c r="I178" s="6" t="s">
        <v>293</v>
      </c>
      <c r="J178" t="s">
        <v>590</v>
      </c>
    </row>
    <row r="179" spans="1:10" ht="17.25" thickBot="1" x14ac:dyDescent="0.3">
      <c r="A179" s="15">
        <v>175</v>
      </c>
      <c r="B179" s="4">
        <v>45687</v>
      </c>
      <c r="C179" s="5">
        <v>785462</v>
      </c>
      <c r="D179" s="5" t="s">
        <v>8</v>
      </c>
      <c r="E179" s="6" t="s">
        <v>294</v>
      </c>
      <c r="F179" s="6">
        <f t="shared" si="4"/>
        <v>8</v>
      </c>
      <c r="G179" s="6" t="str">
        <f t="shared" si="5"/>
        <v xml:space="preserve">179,64 </v>
      </c>
      <c r="H179" s="18">
        <v>179.64</v>
      </c>
      <c r="I179" s="6" t="s">
        <v>295</v>
      </c>
      <c r="J179" t="s">
        <v>590</v>
      </c>
    </row>
    <row r="180" spans="1:10" ht="17.25" thickBot="1" x14ac:dyDescent="0.3">
      <c r="A180" s="15">
        <v>176</v>
      </c>
      <c r="B180" s="4">
        <v>45687</v>
      </c>
      <c r="C180" s="5">
        <v>785462</v>
      </c>
      <c r="D180" s="5" t="s">
        <v>8</v>
      </c>
      <c r="E180" s="6" t="s">
        <v>296</v>
      </c>
      <c r="F180" s="6">
        <f t="shared" si="4"/>
        <v>10</v>
      </c>
      <c r="G180" s="6" t="str">
        <f t="shared" si="5"/>
        <v xml:space="preserve">8.548,63 </v>
      </c>
      <c r="H180" s="18">
        <v>8548.6299999999992</v>
      </c>
      <c r="I180" s="6" t="s">
        <v>297</v>
      </c>
      <c r="J180" t="s">
        <v>590</v>
      </c>
    </row>
    <row r="181" spans="1:10" ht="17.25" thickBot="1" x14ac:dyDescent="0.3">
      <c r="A181" s="15">
        <v>177</v>
      </c>
      <c r="B181" s="4">
        <v>45687</v>
      </c>
      <c r="C181" s="5">
        <v>785483</v>
      </c>
      <c r="D181" s="5" t="s">
        <v>8</v>
      </c>
      <c r="E181" s="6" t="s">
        <v>298</v>
      </c>
      <c r="F181" s="6">
        <f t="shared" si="4"/>
        <v>10</v>
      </c>
      <c r="G181" s="6" t="str">
        <f t="shared" si="5"/>
        <v xml:space="preserve">7.638,04 </v>
      </c>
      <c r="H181" s="18">
        <v>7638.04</v>
      </c>
      <c r="I181" s="6" t="s">
        <v>299</v>
      </c>
      <c r="J181" t="s">
        <v>590</v>
      </c>
    </row>
    <row r="182" spans="1:10" ht="17.25" thickBot="1" x14ac:dyDescent="0.3">
      <c r="A182" s="15">
        <v>178</v>
      </c>
      <c r="B182" s="4">
        <v>45687</v>
      </c>
      <c r="C182" s="5">
        <v>785568</v>
      </c>
      <c r="D182" s="5" t="s">
        <v>8</v>
      </c>
      <c r="E182" s="6" t="s">
        <v>300</v>
      </c>
      <c r="F182" s="6">
        <f t="shared" si="4"/>
        <v>8</v>
      </c>
      <c r="G182" s="6" t="str">
        <f t="shared" si="5"/>
        <v xml:space="preserve">185,58 </v>
      </c>
      <c r="H182" s="18">
        <v>185.58</v>
      </c>
      <c r="I182" s="6" t="s">
        <v>301</v>
      </c>
      <c r="J182" t="s">
        <v>590</v>
      </c>
    </row>
    <row r="183" spans="1:10" ht="17.25" thickBot="1" x14ac:dyDescent="0.3">
      <c r="A183" s="15">
        <v>179</v>
      </c>
      <c r="B183" s="4">
        <v>45687</v>
      </c>
      <c r="C183" s="5">
        <v>785568</v>
      </c>
      <c r="D183" s="5" t="s">
        <v>8</v>
      </c>
      <c r="E183" s="6" t="s">
        <v>302</v>
      </c>
      <c r="F183" s="6">
        <f t="shared" si="4"/>
        <v>10</v>
      </c>
      <c r="G183" s="6" t="str">
        <f t="shared" si="5"/>
        <v xml:space="preserve">8.201,14 </v>
      </c>
      <c r="H183" s="18">
        <v>8201.14</v>
      </c>
      <c r="I183" s="6" t="s">
        <v>303</v>
      </c>
      <c r="J183" t="s">
        <v>590</v>
      </c>
    </row>
    <row r="184" spans="1:10" ht="17.25" thickBot="1" x14ac:dyDescent="0.3">
      <c r="A184" s="15">
        <v>180</v>
      </c>
      <c r="B184" s="4">
        <v>45687</v>
      </c>
      <c r="C184" s="5">
        <v>785787</v>
      </c>
      <c r="D184" s="5" t="s">
        <v>8</v>
      </c>
      <c r="E184" s="6" t="s">
        <v>288</v>
      </c>
      <c r="F184" s="6">
        <f t="shared" si="4"/>
        <v>10</v>
      </c>
      <c r="G184" s="6" t="str">
        <f t="shared" si="5"/>
        <v xml:space="preserve">8.548,68 </v>
      </c>
      <c r="H184" s="18">
        <v>8548.68</v>
      </c>
      <c r="I184" s="6" t="s">
        <v>304</v>
      </c>
      <c r="J184" t="s">
        <v>590</v>
      </c>
    </row>
    <row r="185" spans="1:10" ht="17.25" thickBot="1" x14ac:dyDescent="0.3">
      <c r="A185" s="15">
        <v>181</v>
      </c>
      <c r="B185" s="4">
        <v>45687</v>
      </c>
      <c r="C185" s="5">
        <v>785933</v>
      </c>
      <c r="D185" s="5" t="s">
        <v>8</v>
      </c>
      <c r="E185" s="6" t="s">
        <v>305</v>
      </c>
      <c r="F185" s="6">
        <f t="shared" si="4"/>
        <v>10</v>
      </c>
      <c r="G185" s="6" t="str">
        <f t="shared" si="5"/>
        <v xml:space="preserve">8.704,46 </v>
      </c>
      <c r="H185" s="18">
        <v>8704.4599999999991</v>
      </c>
      <c r="I185" s="6" t="s">
        <v>306</v>
      </c>
      <c r="J185" t="s">
        <v>590</v>
      </c>
    </row>
    <row r="186" spans="1:10" ht="17.25" thickBot="1" x14ac:dyDescent="0.3">
      <c r="A186" s="15">
        <v>182</v>
      </c>
      <c r="B186" s="4">
        <v>45687</v>
      </c>
      <c r="C186" s="5">
        <v>786173</v>
      </c>
      <c r="D186" s="5" t="s">
        <v>8</v>
      </c>
      <c r="E186" s="6" t="s">
        <v>288</v>
      </c>
      <c r="F186" s="6">
        <f t="shared" si="4"/>
        <v>10</v>
      </c>
      <c r="G186" s="6" t="str">
        <f t="shared" si="5"/>
        <v xml:space="preserve">8.548,68 </v>
      </c>
      <c r="H186" s="18">
        <v>8548.68</v>
      </c>
      <c r="I186" s="6" t="s">
        <v>307</v>
      </c>
      <c r="J186" t="s">
        <v>590</v>
      </c>
    </row>
    <row r="187" spans="1:10" ht="17.25" thickBot="1" x14ac:dyDescent="0.3">
      <c r="A187" s="15">
        <v>183</v>
      </c>
      <c r="B187" s="4">
        <v>45687</v>
      </c>
      <c r="C187" s="5">
        <v>786220</v>
      </c>
      <c r="D187" s="5" t="s">
        <v>8</v>
      </c>
      <c r="E187" s="6" t="s">
        <v>308</v>
      </c>
      <c r="F187" s="6">
        <f t="shared" si="4"/>
        <v>10</v>
      </c>
      <c r="G187" s="6" t="str">
        <f t="shared" si="5"/>
        <v xml:space="preserve">8.632,44 </v>
      </c>
      <c r="H187" s="18">
        <v>8632.44</v>
      </c>
      <c r="I187" s="6" t="s">
        <v>309</v>
      </c>
      <c r="J187" t="s">
        <v>590</v>
      </c>
    </row>
    <row r="188" spans="1:10" ht="17.25" thickBot="1" x14ac:dyDescent="0.3">
      <c r="A188" s="15">
        <v>184</v>
      </c>
      <c r="B188" s="4">
        <v>45687</v>
      </c>
      <c r="C188" s="5">
        <v>786283</v>
      </c>
      <c r="D188" s="5" t="s">
        <v>8</v>
      </c>
      <c r="E188" s="6" t="s">
        <v>310</v>
      </c>
      <c r="F188" s="6">
        <f t="shared" si="4"/>
        <v>10</v>
      </c>
      <c r="G188" s="6" t="str">
        <f t="shared" si="5"/>
        <v xml:space="preserve">8.058,54 </v>
      </c>
      <c r="H188" s="18">
        <v>8058.54</v>
      </c>
      <c r="I188" s="6" t="s">
        <v>311</v>
      </c>
      <c r="J188" t="s">
        <v>590</v>
      </c>
    </row>
    <row r="189" spans="1:10" ht="17.25" thickBot="1" x14ac:dyDescent="0.3">
      <c r="A189" s="15">
        <v>185</v>
      </c>
      <c r="B189" s="4">
        <v>45687</v>
      </c>
      <c r="C189" s="5">
        <v>786796</v>
      </c>
      <c r="D189" s="5" t="s">
        <v>8</v>
      </c>
      <c r="E189" s="6" t="s">
        <v>312</v>
      </c>
      <c r="F189" s="6">
        <f t="shared" si="4"/>
        <v>10</v>
      </c>
      <c r="G189" s="6" t="str">
        <f t="shared" si="5"/>
        <v xml:space="preserve">8.518,02 </v>
      </c>
      <c r="H189" s="18">
        <v>8518.02</v>
      </c>
      <c r="I189" s="6" t="s">
        <v>313</v>
      </c>
      <c r="J189" t="s">
        <v>590</v>
      </c>
    </row>
    <row r="190" spans="1:10" ht="17.25" thickBot="1" x14ac:dyDescent="0.3">
      <c r="A190" s="15">
        <v>186</v>
      </c>
      <c r="B190" s="4">
        <v>45687</v>
      </c>
      <c r="C190" s="5">
        <v>786845</v>
      </c>
      <c r="D190" s="5" t="s">
        <v>8</v>
      </c>
      <c r="E190" s="6" t="s">
        <v>314</v>
      </c>
      <c r="F190" s="6">
        <f t="shared" si="4"/>
        <v>8</v>
      </c>
      <c r="G190" s="6" t="str">
        <f t="shared" si="5"/>
        <v xml:space="preserve">444,24 </v>
      </c>
      <c r="H190" s="18">
        <v>444.24</v>
      </c>
      <c r="I190" s="6" t="s">
        <v>315</v>
      </c>
      <c r="J190" t="s">
        <v>590</v>
      </c>
    </row>
    <row r="191" spans="1:10" ht="17.25" thickBot="1" x14ac:dyDescent="0.3">
      <c r="A191" s="15">
        <v>187</v>
      </c>
      <c r="B191" s="4">
        <v>45687</v>
      </c>
      <c r="C191" s="5">
        <v>786845</v>
      </c>
      <c r="D191" s="5" t="s">
        <v>8</v>
      </c>
      <c r="E191" s="6" t="s">
        <v>316</v>
      </c>
      <c r="F191" s="6">
        <f t="shared" si="4"/>
        <v>10</v>
      </c>
      <c r="G191" s="6" t="str">
        <f t="shared" si="5"/>
        <v xml:space="preserve">7.212,22 </v>
      </c>
      <c r="H191" s="18">
        <v>7212.22</v>
      </c>
      <c r="I191" s="6" t="s">
        <v>317</v>
      </c>
      <c r="J191" t="s">
        <v>590</v>
      </c>
    </row>
    <row r="192" spans="1:10" ht="17.25" thickBot="1" x14ac:dyDescent="0.3">
      <c r="A192" s="15">
        <v>188</v>
      </c>
      <c r="B192" s="4">
        <v>45687</v>
      </c>
      <c r="C192" s="5">
        <v>787101</v>
      </c>
      <c r="D192" s="5" t="s">
        <v>8</v>
      </c>
      <c r="E192" s="6" t="s">
        <v>318</v>
      </c>
      <c r="F192" s="6">
        <f t="shared" si="4"/>
        <v>10</v>
      </c>
      <c r="G192" s="6" t="str">
        <f t="shared" si="5"/>
        <v xml:space="preserve">3.842,74 </v>
      </c>
      <c r="H192" s="18">
        <v>3842.74</v>
      </c>
      <c r="I192" s="6" t="s">
        <v>319</v>
      </c>
      <c r="J192" t="s">
        <v>590</v>
      </c>
    </row>
    <row r="193" spans="1:10" ht="17.25" thickBot="1" x14ac:dyDescent="0.3">
      <c r="A193" s="15">
        <v>189</v>
      </c>
      <c r="B193" s="4">
        <v>45687</v>
      </c>
      <c r="C193" s="5">
        <v>787101</v>
      </c>
      <c r="D193" s="5" t="s">
        <v>8</v>
      </c>
      <c r="E193" s="6" t="s">
        <v>320</v>
      </c>
      <c r="F193" s="6">
        <f t="shared" si="4"/>
        <v>10</v>
      </c>
      <c r="G193" s="6" t="str">
        <f t="shared" si="5"/>
        <v xml:space="preserve">6.858,26 </v>
      </c>
      <c r="H193" s="18">
        <v>6858.26</v>
      </c>
      <c r="I193" s="6" t="s">
        <v>321</v>
      </c>
      <c r="J193" t="s">
        <v>590</v>
      </c>
    </row>
    <row r="194" spans="1:10" ht="17.25" thickBot="1" x14ac:dyDescent="0.3">
      <c r="A194" s="15">
        <v>190</v>
      </c>
      <c r="B194" s="4">
        <v>45687</v>
      </c>
      <c r="C194" s="5">
        <v>787456</v>
      </c>
      <c r="D194" s="5" t="s">
        <v>8</v>
      </c>
      <c r="E194" s="6" t="s">
        <v>308</v>
      </c>
      <c r="F194" s="6">
        <f t="shared" si="4"/>
        <v>10</v>
      </c>
      <c r="G194" s="6" t="str">
        <f t="shared" si="5"/>
        <v xml:space="preserve">8.632,44 </v>
      </c>
      <c r="H194" s="18">
        <v>8632.44</v>
      </c>
      <c r="I194" s="6" t="s">
        <v>322</v>
      </c>
      <c r="J194" t="s">
        <v>590</v>
      </c>
    </row>
    <row r="195" spans="1:10" ht="17.25" thickBot="1" x14ac:dyDescent="0.3">
      <c r="A195" s="15">
        <v>191</v>
      </c>
      <c r="B195" s="4">
        <v>45687</v>
      </c>
      <c r="C195" s="5">
        <v>787935</v>
      </c>
      <c r="D195" s="5" t="s">
        <v>8</v>
      </c>
      <c r="E195" s="6" t="s">
        <v>323</v>
      </c>
      <c r="F195" s="6">
        <f t="shared" si="4"/>
        <v>10</v>
      </c>
      <c r="G195" s="6" t="str">
        <f t="shared" si="5"/>
        <v xml:space="preserve">7.183,40 </v>
      </c>
      <c r="H195" s="18">
        <v>7183.4</v>
      </c>
      <c r="I195" s="6" t="s">
        <v>324</v>
      </c>
      <c r="J195" t="s">
        <v>590</v>
      </c>
    </row>
    <row r="196" spans="1:10" ht="17.25" thickBot="1" x14ac:dyDescent="0.3">
      <c r="A196" s="15">
        <v>192</v>
      </c>
      <c r="B196" s="4">
        <v>45687</v>
      </c>
      <c r="C196" s="5">
        <v>787939</v>
      </c>
      <c r="D196" s="5" t="s">
        <v>8</v>
      </c>
      <c r="E196" s="6" t="s">
        <v>325</v>
      </c>
      <c r="F196" s="6">
        <f t="shared" si="4"/>
        <v>8</v>
      </c>
      <c r="G196" s="6" t="str">
        <f t="shared" si="5"/>
        <v xml:space="preserve">228,90 </v>
      </c>
      <c r="H196" s="18">
        <v>228.9</v>
      </c>
      <c r="I196" s="6" t="s">
        <v>326</v>
      </c>
      <c r="J196" t="s">
        <v>590</v>
      </c>
    </row>
    <row r="197" spans="1:10" ht="17.25" thickBot="1" x14ac:dyDescent="0.3">
      <c r="A197" s="15">
        <v>193</v>
      </c>
      <c r="B197" s="4">
        <v>45687</v>
      </c>
      <c r="C197" s="5">
        <v>787939</v>
      </c>
      <c r="D197" s="5" t="s">
        <v>8</v>
      </c>
      <c r="E197" s="6" t="s">
        <v>327</v>
      </c>
      <c r="F197" s="6">
        <f t="shared" si="4"/>
        <v>10</v>
      </c>
      <c r="G197" s="6" t="str">
        <f t="shared" si="5"/>
        <v xml:space="preserve">5.145,43 </v>
      </c>
      <c r="H197" s="18">
        <v>5145.43</v>
      </c>
      <c r="I197" s="6" t="s">
        <v>328</v>
      </c>
      <c r="J197" t="s">
        <v>590</v>
      </c>
    </row>
    <row r="198" spans="1:10" ht="17.25" thickBot="1" x14ac:dyDescent="0.3">
      <c r="A198" s="15">
        <v>194</v>
      </c>
      <c r="B198" s="4">
        <v>45687</v>
      </c>
      <c r="C198" s="5">
        <v>787944</v>
      </c>
      <c r="D198" s="5" t="s">
        <v>8</v>
      </c>
      <c r="E198" s="6" t="s">
        <v>288</v>
      </c>
      <c r="F198" s="6">
        <f t="shared" ref="F198:F231" si="6">LEN(E198)</f>
        <v>10</v>
      </c>
      <c r="G198" s="6" t="str">
        <f t="shared" ref="G198:G231" si="7">LEFT(E198,F198-1)</f>
        <v xml:space="preserve">8.548,68 </v>
      </c>
      <c r="H198" s="18">
        <v>8548.68</v>
      </c>
      <c r="I198" s="6" t="s">
        <v>329</v>
      </c>
      <c r="J198" t="s">
        <v>590</v>
      </c>
    </row>
    <row r="199" spans="1:10" ht="17.25" thickBot="1" x14ac:dyDescent="0.3">
      <c r="A199" s="15">
        <v>195</v>
      </c>
      <c r="B199" s="4">
        <v>45687</v>
      </c>
      <c r="C199" s="5">
        <v>788456</v>
      </c>
      <c r="D199" s="5" t="s">
        <v>8</v>
      </c>
      <c r="E199" s="6" t="s">
        <v>330</v>
      </c>
      <c r="F199" s="6">
        <f t="shared" si="6"/>
        <v>8</v>
      </c>
      <c r="G199" s="6" t="str">
        <f t="shared" si="7"/>
        <v xml:space="preserve">366,23 </v>
      </c>
      <c r="H199" s="18">
        <v>366.23</v>
      </c>
      <c r="I199" s="6" t="s">
        <v>331</v>
      </c>
      <c r="J199" t="s">
        <v>590</v>
      </c>
    </row>
    <row r="200" spans="1:10" ht="17.25" thickBot="1" x14ac:dyDescent="0.3">
      <c r="A200" s="15">
        <v>196</v>
      </c>
      <c r="B200" s="4">
        <v>45687</v>
      </c>
      <c r="C200" s="5">
        <v>788456</v>
      </c>
      <c r="D200" s="5" t="s">
        <v>8</v>
      </c>
      <c r="E200" s="6" t="s">
        <v>332</v>
      </c>
      <c r="F200" s="6">
        <f t="shared" si="6"/>
        <v>10</v>
      </c>
      <c r="G200" s="6" t="str">
        <f t="shared" si="7"/>
        <v xml:space="preserve">7.961,71 </v>
      </c>
      <c r="H200" s="18">
        <v>7961.71</v>
      </c>
      <c r="I200" s="6" t="s">
        <v>333</v>
      </c>
      <c r="J200" t="s">
        <v>590</v>
      </c>
    </row>
    <row r="201" spans="1:10" ht="17.25" thickBot="1" x14ac:dyDescent="0.3">
      <c r="A201" s="15">
        <v>197</v>
      </c>
      <c r="B201" s="4">
        <v>45687</v>
      </c>
      <c r="C201" s="5">
        <v>788598</v>
      </c>
      <c r="D201" s="5" t="s">
        <v>8</v>
      </c>
      <c r="E201" s="6" t="s">
        <v>334</v>
      </c>
      <c r="F201" s="6">
        <f t="shared" si="6"/>
        <v>10</v>
      </c>
      <c r="G201" s="6" t="str">
        <f t="shared" si="7"/>
        <v xml:space="preserve">2.483,50 </v>
      </c>
      <c r="H201" s="18">
        <v>2483.5</v>
      </c>
      <c r="I201" s="6" t="s">
        <v>335</v>
      </c>
      <c r="J201" t="s">
        <v>590</v>
      </c>
    </row>
    <row r="202" spans="1:10" ht="17.25" thickBot="1" x14ac:dyDescent="0.3">
      <c r="A202" s="15">
        <v>198</v>
      </c>
      <c r="B202" s="4">
        <v>45687</v>
      </c>
      <c r="C202" s="5">
        <v>788598</v>
      </c>
      <c r="D202" s="5" t="s">
        <v>8</v>
      </c>
      <c r="E202" s="6" t="s">
        <v>336</v>
      </c>
      <c r="F202" s="6">
        <f t="shared" si="6"/>
        <v>10</v>
      </c>
      <c r="G202" s="6" t="str">
        <f t="shared" si="7"/>
        <v xml:space="preserve">8.804,90 </v>
      </c>
      <c r="H202" s="18">
        <v>8804.9</v>
      </c>
      <c r="I202" s="6" t="s">
        <v>337</v>
      </c>
      <c r="J202" t="s">
        <v>590</v>
      </c>
    </row>
    <row r="203" spans="1:10" ht="17.25" thickBot="1" x14ac:dyDescent="0.3">
      <c r="A203" s="15">
        <v>199</v>
      </c>
      <c r="B203" s="4">
        <v>45687</v>
      </c>
      <c r="C203" s="5">
        <v>788905</v>
      </c>
      <c r="D203" s="5" t="s">
        <v>8</v>
      </c>
      <c r="E203" s="6" t="s">
        <v>338</v>
      </c>
      <c r="F203" s="6">
        <f t="shared" si="6"/>
        <v>8</v>
      </c>
      <c r="G203" s="6" t="str">
        <f t="shared" si="7"/>
        <v xml:space="preserve">800,05 </v>
      </c>
      <c r="H203" s="18">
        <v>800.05</v>
      </c>
      <c r="I203" s="6" t="s">
        <v>339</v>
      </c>
      <c r="J203" t="s">
        <v>590</v>
      </c>
    </row>
    <row r="204" spans="1:10" ht="17.25" thickBot="1" x14ac:dyDescent="0.3">
      <c r="A204" s="15">
        <v>200</v>
      </c>
      <c r="B204" s="4">
        <v>45687</v>
      </c>
      <c r="C204" s="5">
        <v>788905</v>
      </c>
      <c r="D204" s="5" t="s">
        <v>8</v>
      </c>
      <c r="E204" s="6" t="s">
        <v>340</v>
      </c>
      <c r="F204" s="6">
        <f t="shared" si="6"/>
        <v>10</v>
      </c>
      <c r="G204" s="6" t="str">
        <f t="shared" si="7"/>
        <v xml:space="preserve">8.583,06 </v>
      </c>
      <c r="H204" s="18">
        <v>8583.06</v>
      </c>
      <c r="I204" s="6" t="s">
        <v>341</v>
      </c>
      <c r="J204" t="s">
        <v>590</v>
      </c>
    </row>
    <row r="205" spans="1:10" ht="17.25" thickBot="1" x14ac:dyDescent="0.3">
      <c r="A205" s="15">
        <v>201</v>
      </c>
      <c r="B205" s="4">
        <v>45687</v>
      </c>
      <c r="C205" s="5">
        <v>789503</v>
      </c>
      <c r="D205" s="5" t="s">
        <v>8</v>
      </c>
      <c r="E205" s="6" t="s">
        <v>342</v>
      </c>
      <c r="F205" s="6">
        <f t="shared" si="6"/>
        <v>7</v>
      </c>
      <c r="G205" s="6" t="str">
        <f t="shared" si="7"/>
        <v xml:space="preserve">89,45 </v>
      </c>
      <c r="H205" s="18">
        <v>89.45</v>
      </c>
      <c r="I205" s="6" t="s">
        <v>343</v>
      </c>
      <c r="J205" t="s">
        <v>590</v>
      </c>
    </row>
    <row r="206" spans="1:10" ht="17.25" thickBot="1" x14ac:dyDescent="0.3">
      <c r="A206" s="15">
        <v>202</v>
      </c>
      <c r="B206" s="4">
        <v>45687</v>
      </c>
      <c r="C206" s="5">
        <v>789503</v>
      </c>
      <c r="D206" s="5" t="s">
        <v>8</v>
      </c>
      <c r="E206" s="6" t="s">
        <v>344</v>
      </c>
      <c r="F206" s="6">
        <f t="shared" si="6"/>
        <v>10</v>
      </c>
      <c r="G206" s="6" t="str">
        <f t="shared" si="7"/>
        <v xml:space="preserve">5.428,31 </v>
      </c>
      <c r="H206" s="18">
        <v>5428.31</v>
      </c>
      <c r="I206" s="6" t="s">
        <v>345</v>
      </c>
      <c r="J206" t="s">
        <v>590</v>
      </c>
    </row>
    <row r="207" spans="1:10" ht="17.25" thickBot="1" x14ac:dyDescent="0.3">
      <c r="A207" s="15">
        <v>203</v>
      </c>
      <c r="B207" s="4">
        <v>45687</v>
      </c>
      <c r="C207" s="5">
        <v>789974</v>
      </c>
      <c r="D207" s="5" t="s">
        <v>8</v>
      </c>
      <c r="E207" s="6" t="s">
        <v>346</v>
      </c>
      <c r="F207" s="6">
        <f t="shared" si="6"/>
        <v>10</v>
      </c>
      <c r="G207" s="6" t="str">
        <f t="shared" si="7"/>
        <v xml:space="preserve">1.172,02 </v>
      </c>
      <c r="H207" s="18">
        <v>1172.02</v>
      </c>
      <c r="I207" s="6" t="s">
        <v>347</v>
      </c>
      <c r="J207" t="s">
        <v>590</v>
      </c>
    </row>
    <row r="208" spans="1:10" ht="17.25" thickBot="1" x14ac:dyDescent="0.3">
      <c r="A208" s="15">
        <v>204</v>
      </c>
      <c r="B208" s="4">
        <v>45687</v>
      </c>
      <c r="C208" s="5">
        <v>789974</v>
      </c>
      <c r="D208" s="5" t="s">
        <v>8</v>
      </c>
      <c r="E208" s="6" t="s">
        <v>348</v>
      </c>
      <c r="F208" s="6">
        <f t="shared" si="6"/>
        <v>10</v>
      </c>
      <c r="G208" s="6" t="str">
        <f t="shared" si="7"/>
        <v xml:space="preserve">7.719,77 </v>
      </c>
      <c r="H208" s="18">
        <v>7719.77</v>
      </c>
      <c r="I208" s="6" t="s">
        <v>349</v>
      </c>
      <c r="J208" t="s">
        <v>590</v>
      </c>
    </row>
    <row r="209" spans="1:10" ht="17.25" thickBot="1" x14ac:dyDescent="0.3">
      <c r="A209" s="15">
        <v>205</v>
      </c>
      <c r="B209" s="4">
        <v>45687</v>
      </c>
      <c r="C209" s="5">
        <v>790243</v>
      </c>
      <c r="D209" s="5" t="s">
        <v>8</v>
      </c>
      <c r="E209" s="6" t="s">
        <v>350</v>
      </c>
      <c r="F209" s="6">
        <f t="shared" si="6"/>
        <v>10</v>
      </c>
      <c r="G209" s="6" t="str">
        <f t="shared" si="7"/>
        <v xml:space="preserve">7.736,50 </v>
      </c>
      <c r="H209" s="18">
        <v>7736.5</v>
      </c>
      <c r="I209" s="6" t="s">
        <v>351</v>
      </c>
      <c r="J209" t="s">
        <v>590</v>
      </c>
    </row>
    <row r="210" spans="1:10" ht="17.25" thickBot="1" x14ac:dyDescent="0.3">
      <c r="A210" s="15">
        <v>206</v>
      </c>
      <c r="B210" s="4">
        <v>45687</v>
      </c>
      <c r="C210" s="5">
        <v>791838</v>
      </c>
      <c r="D210" s="5" t="s">
        <v>8</v>
      </c>
      <c r="E210" s="6" t="s">
        <v>340</v>
      </c>
      <c r="F210" s="6">
        <f t="shared" si="6"/>
        <v>10</v>
      </c>
      <c r="G210" s="6" t="str">
        <f t="shared" si="7"/>
        <v xml:space="preserve">8.583,06 </v>
      </c>
      <c r="H210" s="18">
        <v>8583.06</v>
      </c>
      <c r="I210" s="6" t="s">
        <v>352</v>
      </c>
      <c r="J210" t="s">
        <v>590</v>
      </c>
    </row>
    <row r="211" spans="1:10" ht="17.25" thickBot="1" x14ac:dyDescent="0.3">
      <c r="A211" s="15">
        <v>207</v>
      </c>
      <c r="B211" s="4">
        <v>45687</v>
      </c>
      <c r="C211" s="5">
        <v>806686</v>
      </c>
      <c r="D211" s="5" t="s">
        <v>8</v>
      </c>
      <c r="E211" s="6" t="s">
        <v>353</v>
      </c>
      <c r="F211" s="6">
        <f t="shared" si="6"/>
        <v>10</v>
      </c>
      <c r="G211" s="6" t="str">
        <f t="shared" si="7"/>
        <v xml:space="preserve">8.605,01 </v>
      </c>
      <c r="H211" s="18">
        <v>8605.01</v>
      </c>
      <c r="I211" s="6" t="s">
        <v>354</v>
      </c>
      <c r="J211" t="s">
        <v>590</v>
      </c>
    </row>
    <row r="212" spans="1:10" ht="17.25" thickBot="1" x14ac:dyDescent="0.3">
      <c r="A212" s="15">
        <v>208</v>
      </c>
      <c r="B212" s="4">
        <v>45687</v>
      </c>
      <c r="C212" s="5">
        <v>807797</v>
      </c>
      <c r="D212" s="5" t="s">
        <v>8</v>
      </c>
      <c r="E212" s="6" t="s">
        <v>355</v>
      </c>
      <c r="F212" s="6">
        <f t="shared" si="6"/>
        <v>8</v>
      </c>
      <c r="G212" s="6" t="str">
        <f t="shared" si="7"/>
        <v xml:space="preserve">692,68 </v>
      </c>
      <c r="H212" s="18">
        <v>692.68</v>
      </c>
      <c r="I212" s="6" t="s">
        <v>356</v>
      </c>
      <c r="J212" t="s">
        <v>590</v>
      </c>
    </row>
    <row r="213" spans="1:10" ht="17.25" thickBot="1" x14ac:dyDescent="0.3">
      <c r="A213" s="15">
        <v>209</v>
      </c>
      <c r="B213" s="4">
        <v>45687</v>
      </c>
      <c r="C213" s="5">
        <v>807797</v>
      </c>
      <c r="D213" s="5" t="s">
        <v>8</v>
      </c>
      <c r="E213" s="6" t="s">
        <v>288</v>
      </c>
      <c r="F213" s="6">
        <f t="shared" si="6"/>
        <v>10</v>
      </c>
      <c r="G213" s="6" t="str">
        <f t="shared" si="7"/>
        <v xml:space="preserve">8.548,68 </v>
      </c>
      <c r="H213" s="18">
        <v>8548.68</v>
      </c>
      <c r="I213" s="6" t="s">
        <v>357</v>
      </c>
      <c r="J213" t="s">
        <v>590</v>
      </c>
    </row>
    <row r="214" spans="1:10" ht="17.25" thickBot="1" x14ac:dyDescent="0.3">
      <c r="A214" s="15">
        <v>210</v>
      </c>
      <c r="B214" s="4">
        <v>45687</v>
      </c>
      <c r="C214" s="5">
        <v>810180</v>
      </c>
      <c r="D214" s="5" t="s">
        <v>8</v>
      </c>
      <c r="E214" s="6" t="s">
        <v>358</v>
      </c>
      <c r="F214" s="6">
        <f t="shared" si="6"/>
        <v>10</v>
      </c>
      <c r="G214" s="6" t="str">
        <f t="shared" si="7"/>
        <v xml:space="preserve">8.102,36 </v>
      </c>
      <c r="H214" s="18">
        <v>8102.36</v>
      </c>
      <c r="I214" s="6" t="s">
        <v>359</v>
      </c>
      <c r="J214" t="s">
        <v>590</v>
      </c>
    </row>
    <row r="215" spans="1:10" ht="17.25" thickBot="1" x14ac:dyDescent="0.3">
      <c r="A215" s="15">
        <v>211</v>
      </c>
      <c r="B215" s="4">
        <v>45687</v>
      </c>
      <c r="C215" s="5">
        <v>824340</v>
      </c>
      <c r="D215" s="5" t="s">
        <v>8</v>
      </c>
      <c r="E215" s="6" t="s">
        <v>288</v>
      </c>
      <c r="F215" s="6">
        <f t="shared" si="6"/>
        <v>10</v>
      </c>
      <c r="G215" s="6" t="str">
        <f t="shared" si="7"/>
        <v xml:space="preserve">8.548,68 </v>
      </c>
      <c r="H215" s="18">
        <v>8548.68</v>
      </c>
      <c r="I215" s="6" t="s">
        <v>360</v>
      </c>
      <c r="J215" t="s">
        <v>590</v>
      </c>
    </row>
    <row r="216" spans="1:10" ht="17.25" thickBot="1" x14ac:dyDescent="0.3">
      <c r="A216" s="15">
        <v>212</v>
      </c>
      <c r="B216" s="4">
        <v>45687</v>
      </c>
      <c r="C216" s="5">
        <v>849859</v>
      </c>
      <c r="D216" s="5" t="s">
        <v>8</v>
      </c>
      <c r="E216" s="6" t="s">
        <v>361</v>
      </c>
      <c r="F216" s="6">
        <f t="shared" si="6"/>
        <v>10</v>
      </c>
      <c r="G216" s="6" t="str">
        <f t="shared" si="7"/>
        <v xml:space="preserve">6.899,42 </v>
      </c>
      <c r="H216" s="18">
        <v>6899.42</v>
      </c>
      <c r="I216" s="6" t="s">
        <v>362</v>
      </c>
      <c r="J216" t="s">
        <v>590</v>
      </c>
    </row>
    <row r="217" spans="1:10" ht="17.25" thickBot="1" x14ac:dyDescent="0.3">
      <c r="A217" s="15">
        <v>213</v>
      </c>
      <c r="B217" s="4">
        <v>45687</v>
      </c>
      <c r="C217" s="5">
        <v>855622</v>
      </c>
      <c r="D217" s="5" t="s">
        <v>8</v>
      </c>
      <c r="E217" s="6" t="s">
        <v>363</v>
      </c>
      <c r="F217" s="6">
        <f t="shared" si="6"/>
        <v>10</v>
      </c>
      <c r="G217" s="6" t="str">
        <f t="shared" si="7"/>
        <v xml:space="preserve">7.603,31 </v>
      </c>
      <c r="H217" s="18">
        <v>7603.31</v>
      </c>
      <c r="I217" s="6" t="s">
        <v>364</v>
      </c>
      <c r="J217" t="s">
        <v>590</v>
      </c>
    </row>
    <row r="218" spans="1:10" ht="17.25" thickBot="1" x14ac:dyDescent="0.3">
      <c r="A218" s="15">
        <v>214</v>
      </c>
      <c r="B218" s="4">
        <v>45687</v>
      </c>
      <c r="C218" s="5">
        <v>856248</v>
      </c>
      <c r="D218" s="5" t="s">
        <v>8</v>
      </c>
      <c r="E218" s="6" t="s">
        <v>365</v>
      </c>
      <c r="F218" s="6">
        <f t="shared" si="6"/>
        <v>8</v>
      </c>
      <c r="G218" s="6" t="str">
        <f t="shared" si="7"/>
        <v xml:space="preserve">772,25 </v>
      </c>
      <c r="H218" s="18">
        <v>772.25</v>
      </c>
      <c r="I218" s="6" t="s">
        <v>366</v>
      </c>
      <c r="J218" t="s">
        <v>590</v>
      </c>
    </row>
    <row r="219" spans="1:10" ht="17.25" thickBot="1" x14ac:dyDescent="0.3">
      <c r="A219" s="15">
        <v>215</v>
      </c>
      <c r="B219" s="4">
        <v>45687</v>
      </c>
      <c r="C219" s="5">
        <v>856248</v>
      </c>
      <c r="D219" s="5" t="s">
        <v>8</v>
      </c>
      <c r="E219" s="6" t="s">
        <v>367</v>
      </c>
      <c r="F219" s="6">
        <f t="shared" si="6"/>
        <v>10</v>
      </c>
      <c r="G219" s="6" t="str">
        <f t="shared" si="7"/>
        <v xml:space="preserve">8.011,20 </v>
      </c>
      <c r="H219" s="18">
        <v>8011.2</v>
      </c>
      <c r="I219" s="6" t="s">
        <v>368</v>
      </c>
      <c r="J219" t="s">
        <v>590</v>
      </c>
    </row>
    <row r="220" spans="1:10" ht="17.25" thickBot="1" x14ac:dyDescent="0.3">
      <c r="A220" s="15">
        <v>216</v>
      </c>
      <c r="B220" s="4">
        <v>45687</v>
      </c>
      <c r="C220" s="5">
        <v>861808</v>
      </c>
      <c r="D220" s="5" t="s">
        <v>8</v>
      </c>
      <c r="E220" s="6" t="s">
        <v>369</v>
      </c>
      <c r="F220" s="6">
        <f t="shared" si="6"/>
        <v>8</v>
      </c>
      <c r="G220" s="6" t="str">
        <f t="shared" si="7"/>
        <v xml:space="preserve">223,26 </v>
      </c>
      <c r="H220" s="18">
        <v>223.26</v>
      </c>
      <c r="I220" s="6" t="s">
        <v>370</v>
      </c>
      <c r="J220" t="s">
        <v>590</v>
      </c>
    </row>
    <row r="221" spans="1:10" ht="17.25" thickBot="1" x14ac:dyDescent="0.3">
      <c r="A221" s="15">
        <v>217</v>
      </c>
      <c r="B221" s="4">
        <v>45687</v>
      </c>
      <c r="C221" s="5">
        <v>861808</v>
      </c>
      <c r="D221" s="5" t="s">
        <v>8</v>
      </c>
      <c r="E221" s="6" t="s">
        <v>371</v>
      </c>
      <c r="F221" s="6">
        <f t="shared" si="6"/>
        <v>10</v>
      </c>
      <c r="G221" s="6" t="str">
        <f t="shared" si="7"/>
        <v xml:space="preserve">7.882,13 </v>
      </c>
      <c r="H221" s="18">
        <v>7882.13</v>
      </c>
      <c r="I221" s="6" t="s">
        <v>372</v>
      </c>
      <c r="J221" t="s">
        <v>590</v>
      </c>
    </row>
    <row r="222" spans="1:10" ht="17.25" thickBot="1" x14ac:dyDescent="0.3">
      <c r="A222" s="15">
        <v>218</v>
      </c>
      <c r="B222" s="4">
        <v>45687</v>
      </c>
      <c r="C222" s="5">
        <v>869261</v>
      </c>
      <c r="D222" s="5" t="s">
        <v>8</v>
      </c>
      <c r="E222" s="6" t="s">
        <v>373</v>
      </c>
      <c r="F222" s="6">
        <f t="shared" si="6"/>
        <v>10</v>
      </c>
      <c r="G222" s="6" t="str">
        <f t="shared" si="7"/>
        <v xml:space="preserve">8.587,55 </v>
      </c>
      <c r="H222" s="18">
        <v>8587.5499999999993</v>
      </c>
      <c r="I222" s="6" t="s">
        <v>374</v>
      </c>
      <c r="J222" t="s">
        <v>590</v>
      </c>
    </row>
    <row r="223" spans="1:10" ht="17.25" thickBot="1" x14ac:dyDescent="0.3">
      <c r="A223" s="15">
        <v>219</v>
      </c>
      <c r="B223" s="4">
        <v>45687</v>
      </c>
      <c r="C223" s="5">
        <v>872731</v>
      </c>
      <c r="D223" s="5" t="s">
        <v>8</v>
      </c>
      <c r="E223" s="6" t="s">
        <v>375</v>
      </c>
      <c r="F223" s="6">
        <f t="shared" si="6"/>
        <v>10</v>
      </c>
      <c r="G223" s="6" t="str">
        <f t="shared" si="7"/>
        <v xml:space="preserve">8.747,88 </v>
      </c>
      <c r="H223" s="18">
        <v>8747.8799999999992</v>
      </c>
      <c r="I223" s="6" t="s">
        <v>376</v>
      </c>
      <c r="J223" t="s">
        <v>590</v>
      </c>
    </row>
    <row r="224" spans="1:10" ht="17.25" thickBot="1" x14ac:dyDescent="0.3">
      <c r="A224" s="15">
        <v>220</v>
      </c>
      <c r="B224" s="4">
        <v>45687</v>
      </c>
      <c r="C224" s="5">
        <v>874469</v>
      </c>
      <c r="D224" s="5" t="s">
        <v>8</v>
      </c>
      <c r="E224" s="6" t="s">
        <v>377</v>
      </c>
      <c r="F224" s="6">
        <f t="shared" si="6"/>
        <v>10</v>
      </c>
      <c r="G224" s="6" t="str">
        <f t="shared" si="7"/>
        <v xml:space="preserve">7.194,03 </v>
      </c>
      <c r="H224" s="18">
        <v>7194.03</v>
      </c>
      <c r="I224" s="6" t="s">
        <v>378</v>
      </c>
      <c r="J224" t="s">
        <v>590</v>
      </c>
    </row>
    <row r="225" spans="1:10" ht="17.25" thickBot="1" x14ac:dyDescent="0.3">
      <c r="A225" s="15">
        <v>221</v>
      </c>
      <c r="B225" s="4">
        <v>45687</v>
      </c>
      <c r="C225" s="5">
        <v>885931</v>
      </c>
      <c r="D225" s="5" t="s">
        <v>8</v>
      </c>
      <c r="E225" s="6" t="s">
        <v>379</v>
      </c>
      <c r="F225" s="6">
        <f t="shared" si="6"/>
        <v>10</v>
      </c>
      <c r="G225" s="6" t="str">
        <f t="shared" si="7"/>
        <v xml:space="preserve">8.134,73 </v>
      </c>
      <c r="H225" s="18">
        <v>8134.73</v>
      </c>
      <c r="I225" s="6" t="s">
        <v>380</v>
      </c>
      <c r="J225" t="s">
        <v>590</v>
      </c>
    </row>
    <row r="226" spans="1:10" ht="17.25" thickBot="1" x14ac:dyDescent="0.3">
      <c r="A226" s="15">
        <v>222</v>
      </c>
      <c r="B226" s="4">
        <v>45687</v>
      </c>
      <c r="C226" s="5">
        <v>895753</v>
      </c>
      <c r="D226" s="5" t="s">
        <v>8</v>
      </c>
      <c r="E226" s="6" t="s">
        <v>381</v>
      </c>
      <c r="F226" s="6">
        <f t="shared" si="6"/>
        <v>10</v>
      </c>
      <c r="G226" s="6" t="str">
        <f t="shared" si="7"/>
        <v xml:space="preserve">8.980,85 </v>
      </c>
      <c r="H226" s="18">
        <v>8980.85</v>
      </c>
      <c r="I226" s="6" t="s">
        <v>382</v>
      </c>
      <c r="J226" t="s">
        <v>590</v>
      </c>
    </row>
    <row r="227" spans="1:10" ht="17.25" thickBot="1" x14ac:dyDescent="0.3">
      <c r="A227" s="15">
        <v>223</v>
      </c>
      <c r="B227" s="4">
        <v>45687</v>
      </c>
      <c r="C227" s="5">
        <v>951769</v>
      </c>
      <c r="D227" s="5" t="s">
        <v>8</v>
      </c>
      <c r="E227" s="6" t="s">
        <v>383</v>
      </c>
      <c r="F227" s="6">
        <f t="shared" si="6"/>
        <v>11</v>
      </c>
      <c r="G227" s="6" t="str">
        <f t="shared" si="7"/>
        <v xml:space="preserve">10.307,48 </v>
      </c>
      <c r="H227" s="18">
        <v>10307.48</v>
      </c>
      <c r="I227" s="6" t="s">
        <v>384</v>
      </c>
      <c r="J227" t="s">
        <v>590</v>
      </c>
    </row>
    <row r="228" spans="1:10" ht="17.25" hidden="1" thickBot="1" x14ac:dyDescent="0.3">
      <c r="A228" s="15">
        <v>224</v>
      </c>
      <c r="B228" s="4">
        <v>45687</v>
      </c>
      <c r="C228" s="5">
        <v>0</v>
      </c>
      <c r="D228" s="5" t="s">
        <v>11</v>
      </c>
      <c r="E228" s="6" t="s">
        <v>12</v>
      </c>
      <c r="F228" s="6">
        <f t="shared" si="6"/>
        <v>6</v>
      </c>
      <c r="G228" s="6" t="str">
        <f t="shared" si="7"/>
        <v xml:space="preserve">0,00 </v>
      </c>
      <c r="H228" s="18">
        <v>0</v>
      </c>
      <c r="I228" s="6" t="s">
        <v>384</v>
      </c>
    </row>
    <row r="229" spans="1:10" ht="17.25" hidden="1" thickBot="1" x14ac:dyDescent="0.3">
      <c r="A229" s="15">
        <v>225</v>
      </c>
      <c r="B229" s="4">
        <v>45688</v>
      </c>
      <c r="C229" s="8">
        <v>885705</v>
      </c>
      <c r="D229" s="8" t="s">
        <v>181</v>
      </c>
      <c r="E229" s="7" t="s">
        <v>385</v>
      </c>
      <c r="F229" s="6">
        <f t="shared" si="6"/>
        <v>12</v>
      </c>
      <c r="G229" s="6" t="str">
        <f t="shared" si="7"/>
        <v xml:space="preserve">500.000,00 </v>
      </c>
      <c r="H229" s="19">
        <v>500000</v>
      </c>
      <c r="I229" s="6" t="s">
        <v>386</v>
      </c>
    </row>
    <row r="230" spans="1:10" ht="17.25" thickBot="1" x14ac:dyDescent="0.3">
      <c r="A230" s="15">
        <v>226</v>
      </c>
      <c r="B230" s="4">
        <v>45688</v>
      </c>
      <c r="C230" s="5">
        <v>764647</v>
      </c>
      <c r="D230" s="5" t="s">
        <v>8</v>
      </c>
      <c r="E230" s="6" t="s">
        <v>387</v>
      </c>
      <c r="F230" s="6">
        <f t="shared" si="6"/>
        <v>12</v>
      </c>
      <c r="G230" s="6" t="str">
        <f t="shared" si="7"/>
        <v xml:space="preserve">264.554,42 </v>
      </c>
      <c r="H230" s="18">
        <v>264554.42</v>
      </c>
      <c r="I230" s="6" t="s">
        <v>388</v>
      </c>
      <c r="J230" t="s">
        <v>589</v>
      </c>
    </row>
    <row r="231" spans="1:10" ht="17.25" hidden="1" thickBot="1" x14ac:dyDescent="0.3">
      <c r="A231" s="15">
        <v>227</v>
      </c>
      <c r="B231" s="9">
        <v>45688</v>
      </c>
      <c r="C231" s="3">
        <v>0</v>
      </c>
      <c r="D231" s="3" t="s">
        <v>11</v>
      </c>
      <c r="E231" s="10" t="s">
        <v>12</v>
      </c>
      <c r="F231" s="6">
        <f t="shared" si="6"/>
        <v>6</v>
      </c>
      <c r="G231" s="6" t="str">
        <f t="shared" si="7"/>
        <v xml:space="preserve">0,00 </v>
      </c>
      <c r="H231" s="20">
        <v>0</v>
      </c>
      <c r="I231" s="10" t="s">
        <v>388</v>
      </c>
    </row>
    <row r="233" spans="1:10" ht="16.5" x14ac:dyDescent="0.25">
      <c r="H233" s="23">
        <f>SUM(H5:H230)</f>
        <v>4459117.1199999992</v>
      </c>
      <c r="I233" s="24" t="s">
        <v>591</v>
      </c>
    </row>
    <row r="234" spans="1:10" x14ac:dyDescent="0.25">
      <c r="H234" s="21">
        <f>H233-H230-H5</f>
        <v>3970048.2699999991</v>
      </c>
      <c r="I234" s="22"/>
    </row>
    <row r="235" spans="1:10" x14ac:dyDescent="0.25">
      <c r="H235" s="21">
        <f>H233-H234</f>
        <v>489068.85000000009</v>
      </c>
      <c r="I235" s="22" t="s">
        <v>591</v>
      </c>
    </row>
    <row r="236" spans="1:10" x14ac:dyDescent="0.25">
      <c r="H236" s="25">
        <f>H234+H235</f>
        <v>4459117.1199999992</v>
      </c>
    </row>
    <row r="238" spans="1:10" x14ac:dyDescent="0.25">
      <c r="H238" s="27">
        <f>H94+H95+H109+H137</f>
        <v>12009.48</v>
      </c>
      <c r="I238" s="26" t="s">
        <v>595</v>
      </c>
    </row>
  </sheetData>
  <autoFilter ref="A4:J231" xr:uid="{7685E717-DFE0-4950-B9E8-923B5CDAFB27}">
    <filterColumn colId="3">
      <filters>
        <filter val="CR DESBLOQ"/>
      </filters>
    </filterColumn>
  </autoFilter>
  <mergeCells count="1">
    <mergeCell ref="B3:I3"/>
  </mergeCells>
  <hyperlinks>
    <hyperlink ref="C98" r:id="rId1" display="javascript:abreLinkTed('434079', '08/01/2025', '400.000,00', 'ENVIO TED');" xr:uid="{477F7879-A8ED-48CB-83AA-4AB530973B45}"/>
    <hyperlink ref="D98" r:id="rId2" display="javascript:abreLinkTed('434079', '08/01/2025', '400.000,00', 'ENVIO TED');" xr:uid="{5E4BEE02-D339-4055-ACF1-FE939A6B5448}"/>
    <hyperlink ref="C101" r:id="rId3" display="javascript:abreLinkTed('388157', '09/01/2025', '150.000,00', 'ENVIO TED');" xr:uid="{EF042DE7-A72B-45C2-AE2C-872BAD7CED3D}"/>
    <hyperlink ref="D101" r:id="rId4" display="javascript:abreLinkTed('388157', '09/01/2025', '150.000,00', 'ENVIO TED');" xr:uid="{66B0500A-C5EE-43BB-BA47-5B795EFB4A72}"/>
    <hyperlink ref="C106" r:id="rId5" display="javascript:abreLinkTed('647786', '14/01/2025', '133.000,00', 'ENVIO TED');" xr:uid="{0C4B7774-50D7-43F9-9D92-31101B026258}"/>
    <hyperlink ref="D106" r:id="rId6" display="javascript:abreLinkTed('647786', '14/01/2025', '133.000,00', 'ENVIO TED');" xr:uid="{A7E0F605-712E-47CB-A8C6-109280D6A283}"/>
    <hyperlink ref="C133" r:id="rId7" display="javascript:abreLinkTed('867348', '24/01/2025', '70.000,00', 'ENVIO TED');" xr:uid="{3D6E7A71-2210-469C-94D1-C3F7D593F70A}"/>
    <hyperlink ref="D133" r:id="rId8" display="javascript:abreLinkTed('867348', '24/01/2025', '70.000,00', 'ENVIO TED');" xr:uid="{00333199-5BB2-472D-8445-C8BE3021B084}"/>
    <hyperlink ref="C140" r:id="rId9" display="javascript:abreLinkTed('628927', '28/01/2025', '5.000,00', 'ENVIO TED');" xr:uid="{3AC39844-F1F6-4717-9448-BA7A496BC3DE}"/>
    <hyperlink ref="D140" r:id="rId10" display="javascript:abreLinkTed('628927', '28/01/2025', '5.000,00', 'ENVIO TED');" xr:uid="{34900865-E584-4244-9F8D-1D40B12A8D48}"/>
    <hyperlink ref="C229" r:id="rId11" display="javascript:abreLinkTed('885705', '31/01/2025', '500.000,00', 'ENVIO TED');" xr:uid="{D22E47D1-4E83-492A-BCB7-150ABEB144EA}"/>
    <hyperlink ref="D229" r:id="rId12" display="javascript:abreLinkTed('885705', '31/01/2025', '500.000,00', 'ENVIO TED');" xr:uid="{07830D54-4C9D-4286-9526-749183ED4DEF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B4E2-563E-4A49-8D4A-ABDB2BB351B0}">
  <sheetPr filterMode="1"/>
  <dimension ref="A1:J37"/>
  <sheetViews>
    <sheetView workbookViewId="0">
      <selection activeCell="H42" sqref="H42"/>
    </sheetView>
  </sheetViews>
  <sheetFormatPr defaultColWidth="46.5703125" defaultRowHeight="15" x14ac:dyDescent="0.25"/>
  <cols>
    <col min="1" max="1" width="7.28515625" customWidth="1"/>
    <col min="2" max="2" width="39" bestFit="1" customWidth="1"/>
    <col min="3" max="3" width="9.85546875" bestFit="1" customWidth="1"/>
    <col min="4" max="4" width="14.42578125" bestFit="1" customWidth="1"/>
    <col min="5" max="7" width="14.5703125" hidden="1" customWidth="1"/>
    <col min="8" max="8" width="16.5703125" bestFit="1" customWidth="1"/>
    <col min="9" max="9" width="18.42578125" bestFit="1" customWidth="1"/>
  </cols>
  <sheetData>
    <row r="1" spans="1:10" ht="30.75" x14ac:dyDescent="0.25">
      <c r="B1" s="1" t="s">
        <v>0</v>
      </c>
    </row>
    <row r="2" spans="1:10" ht="16.5" x14ac:dyDescent="0.25">
      <c r="B2" s="2" t="s">
        <v>1</v>
      </c>
    </row>
    <row r="3" spans="1:10" ht="16.5" x14ac:dyDescent="0.25">
      <c r="B3" s="35" t="s">
        <v>2</v>
      </c>
      <c r="C3" s="35"/>
      <c r="D3" s="35"/>
      <c r="E3" s="35"/>
      <c r="F3" s="35"/>
      <c r="G3" s="35"/>
      <c r="H3" s="35"/>
      <c r="I3" s="35"/>
    </row>
    <row r="4" spans="1:10" ht="16.5" x14ac:dyDescent="0.25">
      <c r="A4" s="12" t="s">
        <v>596</v>
      </c>
      <c r="B4" s="13" t="s">
        <v>3</v>
      </c>
      <c r="C4" s="13" t="s">
        <v>4</v>
      </c>
      <c r="D4" s="13" t="s">
        <v>5</v>
      </c>
      <c r="E4" s="14"/>
      <c r="F4" s="14"/>
      <c r="G4" s="14"/>
      <c r="H4" s="14" t="s">
        <v>6</v>
      </c>
      <c r="I4" s="14" t="s">
        <v>7</v>
      </c>
      <c r="J4" s="12" t="s">
        <v>597</v>
      </c>
    </row>
    <row r="5" spans="1:10" ht="17.25" hidden="1" thickBot="1" x14ac:dyDescent="0.3">
      <c r="A5" s="15">
        <v>1</v>
      </c>
      <c r="B5" s="4">
        <v>45691</v>
      </c>
      <c r="C5" s="5">
        <v>0</v>
      </c>
      <c r="D5" s="5" t="s">
        <v>11</v>
      </c>
      <c r="E5" s="6" t="s">
        <v>12</v>
      </c>
      <c r="F5" s="6">
        <f>LEN(E5)</f>
        <v>6</v>
      </c>
      <c r="G5" s="6" t="str">
        <f>LEFT(E5,F5-1)</f>
        <v xml:space="preserve">0,00 </v>
      </c>
      <c r="H5" s="18">
        <v>0</v>
      </c>
      <c r="I5" s="6" t="s">
        <v>388</v>
      </c>
    </row>
    <row r="6" spans="1:10" ht="17.25" hidden="1" thickBot="1" x14ac:dyDescent="0.3">
      <c r="A6" s="15">
        <v>2</v>
      </c>
      <c r="B6" s="4">
        <v>45692</v>
      </c>
      <c r="C6" s="8">
        <v>828830</v>
      </c>
      <c r="D6" s="8" t="s">
        <v>181</v>
      </c>
      <c r="E6" s="7" t="s">
        <v>389</v>
      </c>
      <c r="F6" s="6">
        <f t="shared" ref="F6:F34" si="0">LEN(E6)</f>
        <v>12</v>
      </c>
      <c r="G6" s="6" t="str">
        <f t="shared" ref="G6:G34" si="1">LEFT(E6,F6-1)</f>
        <v xml:space="preserve">300.000,00 </v>
      </c>
      <c r="H6" s="19">
        <v>300000</v>
      </c>
      <c r="I6" s="6" t="s">
        <v>390</v>
      </c>
    </row>
    <row r="7" spans="1:10" ht="17.25" hidden="1" thickBot="1" x14ac:dyDescent="0.3">
      <c r="A7" s="15">
        <v>3</v>
      </c>
      <c r="B7" s="4">
        <v>45692</v>
      </c>
      <c r="C7" s="5">
        <v>0</v>
      </c>
      <c r="D7" s="5" t="s">
        <v>11</v>
      </c>
      <c r="E7" s="6" t="s">
        <v>12</v>
      </c>
      <c r="F7" s="6">
        <f t="shared" si="0"/>
        <v>6</v>
      </c>
      <c r="G7" s="6" t="str">
        <f t="shared" si="1"/>
        <v xml:space="preserve">0,00 </v>
      </c>
      <c r="H7" s="18">
        <v>0</v>
      </c>
      <c r="I7" s="6" t="s">
        <v>390</v>
      </c>
    </row>
    <row r="8" spans="1:10" ht="17.25" hidden="1" thickBot="1" x14ac:dyDescent="0.3">
      <c r="A8" s="15">
        <v>4</v>
      </c>
      <c r="B8" s="4">
        <v>45693</v>
      </c>
      <c r="C8" s="5">
        <v>0</v>
      </c>
      <c r="D8" s="5" t="s">
        <v>11</v>
      </c>
      <c r="E8" s="6" t="s">
        <v>12</v>
      </c>
      <c r="F8" s="6">
        <f t="shared" si="0"/>
        <v>6</v>
      </c>
      <c r="G8" s="6" t="str">
        <f t="shared" si="1"/>
        <v xml:space="preserve">0,00 </v>
      </c>
      <c r="H8" s="18">
        <v>0</v>
      </c>
      <c r="I8" s="6" t="s">
        <v>390</v>
      </c>
    </row>
    <row r="9" spans="1:10" ht="17.25" hidden="1" thickBot="1" x14ac:dyDescent="0.3">
      <c r="A9" s="15">
        <v>5</v>
      </c>
      <c r="B9" s="4">
        <v>45694</v>
      </c>
      <c r="C9" s="5">
        <v>0</v>
      </c>
      <c r="D9" s="5" t="s">
        <v>11</v>
      </c>
      <c r="E9" s="6" t="s">
        <v>12</v>
      </c>
      <c r="F9" s="6">
        <f t="shared" si="0"/>
        <v>6</v>
      </c>
      <c r="G9" s="6" t="str">
        <f t="shared" si="1"/>
        <v xml:space="preserve">0,00 </v>
      </c>
      <c r="H9" s="18">
        <v>0</v>
      </c>
      <c r="I9" s="6" t="s">
        <v>390</v>
      </c>
    </row>
    <row r="10" spans="1:10" ht="17.25" thickBot="1" x14ac:dyDescent="0.3">
      <c r="A10" s="15">
        <v>6</v>
      </c>
      <c r="B10" s="4">
        <v>45695</v>
      </c>
      <c r="C10" s="5">
        <v>0</v>
      </c>
      <c r="D10" s="5" t="s">
        <v>174</v>
      </c>
      <c r="E10" s="7" t="s">
        <v>391</v>
      </c>
      <c r="F10" s="6">
        <f t="shared" si="0"/>
        <v>11</v>
      </c>
      <c r="G10" s="6" t="str">
        <f t="shared" si="1"/>
        <v xml:space="preserve">12.789,32 </v>
      </c>
      <c r="H10" s="19">
        <v>12789.32</v>
      </c>
      <c r="I10" s="6" t="s">
        <v>392</v>
      </c>
      <c r="J10" s="26" t="s">
        <v>594</v>
      </c>
    </row>
    <row r="11" spans="1:10" ht="17.25" thickBot="1" x14ac:dyDescent="0.3">
      <c r="A11" s="15">
        <v>7</v>
      </c>
      <c r="B11" s="4">
        <v>45695</v>
      </c>
      <c r="C11" s="5">
        <v>0</v>
      </c>
      <c r="D11" s="5" t="s">
        <v>176</v>
      </c>
      <c r="E11" s="7" t="s">
        <v>177</v>
      </c>
      <c r="F11" s="6">
        <f t="shared" si="0"/>
        <v>10</v>
      </c>
      <c r="G11" s="6" t="str">
        <f t="shared" si="1"/>
        <v xml:space="preserve">1.440,00 </v>
      </c>
      <c r="H11" s="19">
        <v>1440</v>
      </c>
      <c r="I11" s="6" t="s">
        <v>393</v>
      </c>
      <c r="J11" s="26" t="s">
        <v>593</v>
      </c>
    </row>
    <row r="12" spans="1:10" ht="17.25" hidden="1" thickBot="1" x14ac:dyDescent="0.3">
      <c r="A12" s="15">
        <v>8</v>
      </c>
      <c r="B12" s="4">
        <v>45695</v>
      </c>
      <c r="C12" s="5">
        <v>0</v>
      </c>
      <c r="D12" s="5" t="s">
        <v>11</v>
      </c>
      <c r="E12" s="6" t="s">
        <v>12</v>
      </c>
      <c r="F12" s="6">
        <f t="shared" si="0"/>
        <v>6</v>
      </c>
      <c r="G12" s="6" t="str">
        <f t="shared" si="1"/>
        <v xml:space="preserve">0,00 </v>
      </c>
      <c r="H12" s="18">
        <v>0</v>
      </c>
      <c r="I12" s="6" t="s">
        <v>393</v>
      </c>
    </row>
    <row r="13" spans="1:10" ht="17.25" hidden="1" thickBot="1" x14ac:dyDescent="0.3">
      <c r="A13" s="15">
        <v>9</v>
      </c>
      <c r="B13" s="4">
        <v>45698</v>
      </c>
      <c r="C13" s="5">
        <v>0</v>
      </c>
      <c r="D13" s="5" t="s">
        <v>11</v>
      </c>
      <c r="E13" s="6" t="s">
        <v>12</v>
      </c>
      <c r="F13" s="6">
        <f t="shared" si="0"/>
        <v>6</v>
      </c>
      <c r="G13" s="6" t="str">
        <f t="shared" si="1"/>
        <v xml:space="preserve">0,00 </v>
      </c>
      <c r="H13" s="18">
        <v>0</v>
      </c>
      <c r="I13" s="6" t="s">
        <v>393</v>
      </c>
    </row>
    <row r="14" spans="1:10" ht="17.25" hidden="1" thickBot="1" x14ac:dyDescent="0.3">
      <c r="A14" s="15">
        <v>10</v>
      </c>
      <c r="B14" s="4">
        <v>45699</v>
      </c>
      <c r="C14" s="5">
        <v>0</v>
      </c>
      <c r="D14" s="5" t="s">
        <v>11</v>
      </c>
      <c r="E14" s="6" t="s">
        <v>12</v>
      </c>
      <c r="F14" s="6">
        <f t="shared" si="0"/>
        <v>6</v>
      </c>
      <c r="G14" s="6" t="str">
        <f t="shared" si="1"/>
        <v xml:space="preserve">0,00 </v>
      </c>
      <c r="H14" s="18">
        <v>0</v>
      </c>
      <c r="I14" s="6" t="s">
        <v>393</v>
      </c>
    </row>
    <row r="15" spans="1:10" ht="17.25" hidden="1" thickBot="1" x14ac:dyDescent="0.3">
      <c r="A15" s="15">
        <v>11</v>
      </c>
      <c r="B15" s="4">
        <v>45700</v>
      </c>
      <c r="C15" s="5">
        <v>0</v>
      </c>
      <c r="D15" s="5" t="s">
        <v>11</v>
      </c>
      <c r="E15" s="6" t="s">
        <v>12</v>
      </c>
      <c r="F15" s="6">
        <f t="shared" si="0"/>
        <v>6</v>
      </c>
      <c r="G15" s="6" t="str">
        <f t="shared" si="1"/>
        <v xml:space="preserve">0,00 </v>
      </c>
      <c r="H15" s="18">
        <v>0</v>
      </c>
      <c r="I15" s="6" t="s">
        <v>393</v>
      </c>
    </row>
    <row r="16" spans="1:10" ht="17.25" hidden="1" thickBot="1" x14ac:dyDescent="0.3">
      <c r="A16" s="15">
        <v>12</v>
      </c>
      <c r="B16" s="4">
        <v>45701</v>
      </c>
      <c r="C16" s="5">
        <v>0</v>
      </c>
      <c r="D16" s="5" t="s">
        <v>11</v>
      </c>
      <c r="E16" s="6" t="s">
        <v>12</v>
      </c>
      <c r="F16" s="6">
        <f t="shared" si="0"/>
        <v>6</v>
      </c>
      <c r="G16" s="6" t="str">
        <f t="shared" si="1"/>
        <v xml:space="preserve">0,00 </v>
      </c>
      <c r="H16" s="18">
        <v>0</v>
      </c>
      <c r="I16" s="6" t="s">
        <v>393</v>
      </c>
    </row>
    <row r="17" spans="1:10" ht="17.25" hidden="1" thickBot="1" x14ac:dyDescent="0.3">
      <c r="A17" s="15">
        <v>13</v>
      </c>
      <c r="B17" s="4">
        <v>45702</v>
      </c>
      <c r="C17" s="5">
        <v>0</v>
      </c>
      <c r="D17" s="5" t="s">
        <v>11</v>
      </c>
      <c r="E17" s="6" t="s">
        <v>12</v>
      </c>
      <c r="F17" s="6">
        <f t="shared" si="0"/>
        <v>6</v>
      </c>
      <c r="G17" s="6" t="str">
        <f t="shared" si="1"/>
        <v xml:space="preserve">0,00 </v>
      </c>
      <c r="H17" s="18">
        <v>0</v>
      </c>
      <c r="I17" s="6" t="s">
        <v>393</v>
      </c>
    </row>
    <row r="18" spans="1:10" ht="17.25" thickBot="1" x14ac:dyDescent="0.3">
      <c r="A18" s="15">
        <v>14</v>
      </c>
      <c r="B18" s="4">
        <v>45705</v>
      </c>
      <c r="C18" s="5">
        <v>0</v>
      </c>
      <c r="D18" s="5" t="s">
        <v>188</v>
      </c>
      <c r="E18" s="7" t="s">
        <v>394</v>
      </c>
      <c r="F18" s="6">
        <f t="shared" si="0"/>
        <v>10</v>
      </c>
      <c r="G18" s="6" t="str">
        <f t="shared" si="1"/>
        <v xml:space="preserve">5.060,51 </v>
      </c>
      <c r="H18" s="19">
        <v>5060.51</v>
      </c>
      <c r="I18" s="6" t="s">
        <v>395</v>
      </c>
      <c r="J18" s="26" t="s">
        <v>592</v>
      </c>
    </row>
    <row r="19" spans="1:10" ht="17.25" hidden="1" thickBot="1" x14ac:dyDescent="0.3">
      <c r="A19" s="15">
        <v>15</v>
      </c>
      <c r="B19" s="4">
        <v>45705</v>
      </c>
      <c r="C19" s="5">
        <v>0</v>
      </c>
      <c r="D19" s="5" t="s">
        <v>11</v>
      </c>
      <c r="E19" s="6" t="s">
        <v>12</v>
      </c>
      <c r="F19" s="6">
        <f t="shared" si="0"/>
        <v>6</v>
      </c>
      <c r="G19" s="6" t="str">
        <f t="shared" si="1"/>
        <v xml:space="preserve">0,00 </v>
      </c>
      <c r="H19" s="18">
        <v>0</v>
      </c>
      <c r="I19" s="6" t="s">
        <v>395</v>
      </c>
    </row>
    <row r="20" spans="1:10" ht="17.25" hidden="1" thickBot="1" x14ac:dyDescent="0.3">
      <c r="A20" s="15">
        <v>16</v>
      </c>
      <c r="B20" s="4">
        <v>45706</v>
      </c>
      <c r="C20" s="5">
        <v>0</v>
      </c>
      <c r="D20" s="5" t="s">
        <v>11</v>
      </c>
      <c r="E20" s="6" t="s">
        <v>12</v>
      </c>
      <c r="F20" s="6">
        <f t="shared" si="0"/>
        <v>6</v>
      </c>
      <c r="G20" s="6" t="str">
        <f t="shared" si="1"/>
        <v xml:space="preserve">0,00 </v>
      </c>
      <c r="H20" s="18">
        <v>0</v>
      </c>
      <c r="I20" s="6" t="s">
        <v>395</v>
      </c>
    </row>
    <row r="21" spans="1:10" ht="17.25" hidden="1" thickBot="1" x14ac:dyDescent="0.3">
      <c r="A21" s="15">
        <v>17</v>
      </c>
      <c r="B21" s="4">
        <v>45707</v>
      </c>
      <c r="C21" s="5">
        <v>0</v>
      </c>
      <c r="D21" s="5" t="s">
        <v>11</v>
      </c>
      <c r="E21" s="6" t="s">
        <v>12</v>
      </c>
      <c r="F21" s="6">
        <f t="shared" si="0"/>
        <v>6</v>
      </c>
      <c r="G21" s="6" t="str">
        <f t="shared" si="1"/>
        <v xml:space="preserve">0,00 </v>
      </c>
      <c r="H21" s="18">
        <v>0</v>
      </c>
      <c r="I21" s="6" t="s">
        <v>395</v>
      </c>
    </row>
    <row r="22" spans="1:10" ht="17.25" hidden="1" thickBot="1" x14ac:dyDescent="0.3">
      <c r="A22" s="15">
        <v>18</v>
      </c>
      <c r="B22" s="4">
        <v>45708</v>
      </c>
      <c r="C22" s="5">
        <v>0</v>
      </c>
      <c r="D22" s="5" t="s">
        <v>11</v>
      </c>
      <c r="E22" s="6" t="s">
        <v>12</v>
      </c>
      <c r="F22" s="6">
        <f t="shared" si="0"/>
        <v>6</v>
      </c>
      <c r="G22" s="6" t="str">
        <f t="shared" si="1"/>
        <v xml:space="preserve">0,00 </v>
      </c>
      <c r="H22" s="18">
        <v>0</v>
      </c>
      <c r="I22" s="6" t="s">
        <v>395</v>
      </c>
    </row>
    <row r="23" spans="1:10" ht="17.25" hidden="1" thickBot="1" x14ac:dyDescent="0.3">
      <c r="A23" s="15">
        <v>19</v>
      </c>
      <c r="B23" s="4">
        <v>45709</v>
      </c>
      <c r="C23" s="5">
        <v>0</v>
      </c>
      <c r="D23" s="5" t="s">
        <v>172</v>
      </c>
      <c r="E23" s="7" t="s">
        <v>396</v>
      </c>
      <c r="F23" s="6">
        <f t="shared" si="0"/>
        <v>11</v>
      </c>
      <c r="G23" s="6" t="str">
        <f t="shared" si="1"/>
        <v xml:space="preserve">12.151,08 </v>
      </c>
      <c r="H23" s="19">
        <v>12151.08</v>
      </c>
      <c r="I23" s="6" t="s">
        <v>12</v>
      </c>
    </row>
    <row r="24" spans="1:10" ht="17.25" hidden="1" thickBot="1" x14ac:dyDescent="0.3">
      <c r="A24" s="15">
        <v>20</v>
      </c>
      <c r="B24" s="4">
        <v>45709</v>
      </c>
      <c r="C24" s="5">
        <v>0</v>
      </c>
      <c r="D24" s="5" t="s">
        <v>11</v>
      </c>
      <c r="E24" s="6" t="s">
        <v>12</v>
      </c>
      <c r="F24" s="6">
        <f t="shared" si="0"/>
        <v>6</v>
      </c>
      <c r="G24" s="6" t="str">
        <f t="shared" si="1"/>
        <v xml:space="preserve">0,00 </v>
      </c>
      <c r="H24" s="18">
        <v>0</v>
      </c>
      <c r="I24" s="6" t="s">
        <v>12</v>
      </c>
    </row>
    <row r="25" spans="1:10" ht="17.25" hidden="1" thickBot="1" x14ac:dyDescent="0.3">
      <c r="A25" s="15">
        <v>21</v>
      </c>
      <c r="B25" s="4">
        <v>45712</v>
      </c>
      <c r="C25" s="5">
        <v>0</v>
      </c>
      <c r="D25" s="5" t="s">
        <v>11</v>
      </c>
      <c r="E25" s="6" t="s">
        <v>12</v>
      </c>
      <c r="F25" s="6">
        <f t="shared" si="0"/>
        <v>6</v>
      </c>
      <c r="G25" s="6" t="str">
        <f t="shared" si="1"/>
        <v xml:space="preserve">0,00 </v>
      </c>
      <c r="H25" s="18">
        <v>0</v>
      </c>
      <c r="I25" s="6" t="s">
        <v>12</v>
      </c>
    </row>
    <row r="26" spans="1:10" ht="17.25" hidden="1" thickBot="1" x14ac:dyDescent="0.3">
      <c r="A26" s="15">
        <v>22</v>
      </c>
      <c r="B26" s="4">
        <v>45713</v>
      </c>
      <c r="C26" s="5">
        <v>202501</v>
      </c>
      <c r="D26" s="5" t="s">
        <v>221</v>
      </c>
      <c r="E26" s="7" t="s">
        <v>222</v>
      </c>
      <c r="F26" s="6">
        <f t="shared" si="0"/>
        <v>8</v>
      </c>
      <c r="G26" s="6" t="str">
        <f t="shared" si="1"/>
        <v xml:space="preserve">125,00 </v>
      </c>
      <c r="H26" s="19">
        <v>125</v>
      </c>
      <c r="I26" s="7" t="s">
        <v>222</v>
      </c>
    </row>
    <row r="27" spans="1:10" ht="17.25" thickBot="1" x14ac:dyDescent="0.3">
      <c r="A27" s="15">
        <v>23</v>
      </c>
      <c r="B27" s="4">
        <v>45713</v>
      </c>
      <c r="C27" s="5">
        <v>0</v>
      </c>
      <c r="D27" s="5" t="s">
        <v>174</v>
      </c>
      <c r="E27" s="7" t="s">
        <v>397</v>
      </c>
      <c r="F27" s="6">
        <f t="shared" si="0"/>
        <v>7</v>
      </c>
      <c r="G27" s="6" t="str">
        <f t="shared" si="1"/>
        <v xml:space="preserve">25,52 </v>
      </c>
      <c r="H27" s="19">
        <v>25.52</v>
      </c>
      <c r="I27" s="7" t="s">
        <v>398</v>
      </c>
      <c r="J27" s="26" t="s">
        <v>594</v>
      </c>
    </row>
    <row r="28" spans="1:10" ht="17.25" hidden="1" thickBot="1" x14ac:dyDescent="0.3">
      <c r="A28" s="15">
        <v>24</v>
      </c>
      <c r="B28" s="4">
        <v>45713</v>
      </c>
      <c r="C28" s="5">
        <v>0</v>
      </c>
      <c r="D28" s="5" t="s">
        <v>179</v>
      </c>
      <c r="E28" s="6" t="s">
        <v>399</v>
      </c>
      <c r="F28" s="6">
        <f t="shared" si="0"/>
        <v>8</v>
      </c>
      <c r="G28" s="6" t="str">
        <f t="shared" si="1"/>
        <v xml:space="preserve">150,52 </v>
      </c>
      <c r="H28" s="18">
        <v>150.52000000000001</v>
      </c>
      <c r="I28" s="6" t="s">
        <v>12</v>
      </c>
    </row>
    <row r="29" spans="1:10" ht="17.25" hidden="1" thickBot="1" x14ac:dyDescent="0.3">
      <c r="A29" s="15">
        <v>25</v>
      </c>
      <c r="B29" s="4">
        <v>45713</v>
      </c>
      <c r="C29" s="5">
        <v>0</v>
      </c>
      <c r="D29" s="5" t="s">
        <v>11</v>
      </c>
      <c r="E29" s="6" t="s">
        <v>12</v>
      </c>
      <c r="F29" s="6">
        <f t="shared" si="0"/>
        <v>6</v>
      </c>
      <c r="G29" s="6" t="str">
        <f t="shared" si="1"/>
        <v xml:space="preserve">0,00 </v>
      </c>
      <c r="H29" s="18">
        <v>0</v>
      </c>
      <c r="I29" s="6" t="s">
        <v>12</v>
      </c>
    </row>
    <row r="30" spans="1:10" ht="17.25" hidden="1" thickBot="1" x14ac:dyDescent="0.3">
      <c r="A30" s="15">
        <v>26</v>
      </c>
      <c r="B30" s="4">
        <v>45714</v>
      </c>
      <c r="C30" s="8">
        <v>775025</v>
      </c>
      <c r="D30" s="8" t="s">
        <v>181</v>
      </c>
      <c r="E30" s="7" t="s">
        <v>400</v>
      </c>
      <c r="F30" s="6">
        <f t="shared" si="0"/>
        <v>11</v>
      </c>
      <c r="G30" s="6" t="str">
        <f t="shared" si="1"/>
        <v xml:space="preserve">12.000,00 </v>
      </c>
      <c r="H30" s="19">
        <v>12000</v>
      </c>
      <c r="I30" s="7" t="s">
        <v>400</v>
      </c>
    </row>
    <row r="31" spans="1:10" ht="17.25" hidden="1" thickBot="1" x14ac:dyDescent="0.3">
      <c r="A31" s="15">
        <v>27</v>
      </c>
      <c r="B31" s="4">
        <v>45714</v>
      </c>
      <c r="C31" s="5">
        <v>0</v>
      </c>
      <c r="D31" s="5" t="s">
        <v>179</v>
      </c>
      <c r="E31" s="6" t="s">
        <v>401</v>
      </c>
      <c r="F31" s="6">
        <f t="shared" si="0"/>
        <v>11</v>
      </c>
      <c r="G31" s="6" t="str">
        <f t="shared" si="1"/>
        <v xml:space="preserve">12.000,00 </v>
      </c>
      <c r="H31" s="18">
        <v>12000</v>
      </c>
      <c r="I31" s="6" t="s">
        <v>12</v>
      </c>
    </row>
    <row r="32" spans="1:10" ht="17.25" hidden="1" thickBot="1" x14ac:dyDescent="0.3">
      <c r="A32" s="15">
        <v>28</v>
      </c>
      <c r="B32" s="4">
        <v>45714</v>
      </c>
      <c r="C32" s="5">
        <v>0</v>
      </c>
      <c r="D32" s="5" t="s">
        <v>11</v>
      </c>
      <c r="E32" s="6" t="s">
        <v>12</v>
      </c>
      <c r="F32" s="6">
        <f t="shared" si="0"/>
        <v>6</v>
      </c>
      <c r="G32" s="6" t="str">
        <f t="shared" si="1"/>
        <v xml:space="preserve">0,00 </v>
      </c>
      <c r="H32" s="18">
        <v>0</v>
      </c>
      <c r="I32" s="6" t="s">
        <v>12</v>
      </c>
    </row>
    <row r="33" spans="1:9" ht="17.25" hidden="1" thickBot="1" x14ac:dyDescent="0.3">
      <c r="A33" s="15">
        <v>29</v>
      </c>
      <c r="B33" s="4">
        <v>45715</v>
      </c>
      <c r="C33" s="5">
        <v>0</v>
      </c>
      <c r="D33" s="5" t="s">
        <v>11</v>
      </c>
      <c r="E33" s="6" t="s">
        <v>12</v>
      </c>
      <c r="F33" s="6">
        <f t="shared" si="0"/>
        <v>6</v>
      </c>
      <c r="G33" s="6" t="str">
        <f t="shared" si="1"/>
        <v xml:space="preserve">0,00 </v>
      </c>
      <c r="H33" s="18">
        <v>0</v>
      </c>
      <c r="I33" s="6" t="s">
        <v>12</v>
      </c>
    </row>
    <row r="34" spans="1:9" ht="17.25" hidden="1" thickBot="1" x14ac:dyDescent="0.3">
      <c r="A34" s="15">
        <v>30</v>
      </c>
      <c r="B34" s="9">
        <v>45716</v>
      </c>
      <c r="C34" s="3">
        <v>0</v>
      </c>
      <c r="D34" s="3" t="s">
        <v>11</v>
      </c>
      <c r="E34" s="10" t="s">
        <v>12</v>
      </c>
      <c r="F34" s="6">
        <f t="shared" si="0"/>
        <v>6</v>
      </c>
      <c r="G34" s="6" t="str">
        <f t="shared" si="1"/>
        <v xml:space="preserve">0,00 </v>
      </c>
      <c r="H34" s="20">
        <v>0</v>
      </c>
      <c r="I34" s="10" t="s">
        <v>12</v>
      </c>
    </row>
    <row r="37" spans="1:9" x14ac:dyDescent="0.25">
      <c r="H37" s="29">
        <f>H10+H11+H18+H27</f>
        <v>19315.350000000002</v>
      </c>
      <c r="I37" s="26" t="s">
        <v>595</v>
      </c>
    </row>
  </sheetData>
  <autoFilter ref="A4:J34" xr:uid="{FFC0B4E2-563E-4A49-8D4A-ABDB2BB351B0}">
    <filterColumn colId="3">
      <filters>
        <filter val="DEB FIADOR"/>
        <filter val="PREST HAB"/>
        <filter val="TCCMO"/>
      </filters>
    </filterColumn>
  </autoFilter>
  <mergeCells count="1">
    <mergeCell ref="B3:I3"/>
  </mergeCells>
  <hyperlinks>
    <hyperlink ref="C6" r:id="rId1" display="javascript:abreLinkTed('828830', '04/02/2025', '300.000,00', 'ENVIO TED');" xr:uid="{1E579BCC-83DF-4FF1-969F-147DDC08D782}"/>
    <hyperlink ref="D6" r:id="rId2" display="javascript:abreLinkTed('828830', '04/02/2025', '300.000,00', 'ENVIO TED');" xr:uid="{D8A00E50-3D03-45E7-9860-C08BDD14A7D4}"/>
    <hyperlink ref="C30" r:id="rId3" display="javascript:abreLinkTed('775025', '26/02/2025', '12.000,00', 'ENVIO TED');" xr:uid="{36F7309B-DB82-46DD-9358-7B7A69256328}"/>
    <hyperlink ref="D30" r:id="rId4" display="javascript:abreLinkTed('775025', '26/02/2025', '12.000,00', 'ENVIO TED');" xr:uid="{E6F885BF-0FC6-4E9D-9EC5-6442B1D45A07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6589-682C-4992-B1A9-0E9478BEC5EF}">
  <sheetPr filterMode="1"/>
  <dimension ref="A1:J132"/>
  <sheetViews>
    <sheetView tabSelected="1" workbookViewId="0">
      <selection activeCell="A16" sqref="A16:A103"/>
    </sheetView>
  </sheetViews>
  <sheetFormatPr defaultColWidth="63.140625" defaultRowHeight="15" x14ac:dyDescent="0.25"/>
  <cols>
    <col min="1" max="1" width="7.28515625" customWidth="1"/>
    <col min="2" max="2" width="39" bestFit="1" customWidth="1"/>
    <col min="3" max="3" width="9.85546875" bestFit="1" customWidth="1"/>
    <col min="4" max="4" width="19.85546875" bestFit="1" customWidth="1"/>
    <col min="5" max="7" width="14.5703125" hidden="1" customWidth="1"/>
    <col min="8" max="8" width="16.5703125" bestFit="1" customWidth="1"/>
    <col min="9" max="9" width="18.42578125" bestFit="1" customWidth="1"/>
  </cols>
  <sheetData>
    <row r="1" spans="1:10" ht="30.75" x14ac:dyDescent="0.25">
      <c r="B1" s="1" t="s">
        <v>0</v>
      </c>
    </row>
    <row r="2" spans="1:10" ht="16.5" x14ac:dyDescent="0.25">
      <c r="B2" s="2" t="s">
        <v>1</v>
      </c>
    </row>
    <row r="3" spans="1:10" ht="16.5" x14ac:dyDescent="0.25">
      <c r="B3" s="35" t="s">
        <v>2</v>
      </c>
      <c r="C3" s="35"/>
      <c r="D3" s="35"/>
      <c r="E3" s="35"/>
      <c r="F3" s="35"/>
      <c r="G3" s="35"/>
      <c r="H3" s="35"/>
      <c r="I3" s="35"/>
    </row>
    <row r="4" spans="1:10" ht="16.5" x14ac:dyDescent="0.25">
      <c r="A4" s="12" t="s">
        <v>588</v>
      </c>
      <c r="B4" s="13" t="s">
        <v>3</v>
      </c>
      <c r="C4" s="13" t="s">
        <v>4</v>
      </c>
      <c r="D4" s="13" t="s">
        <v>5</v>
      </c>
      <c r="E4" s="12"/>
      <c r="F4" s="14"/>
      <c r="G4" s="14"/>
      <c r="H4" s="14" t="s">
        <v>6</v>
      </c>
      <c r="I4" s="14" t="s">
        <v>7</v>
      </c>
      <c r="J4" s="12" t="s">
        <v>597</v>
      </c>
    </row>
    <row r="5" spans="1:10" ht="17.25" hidden="1" thickBot="1" x14ac:dyDescent="0.3">
      <c r="A5">
        <v>102</v>
      </c>
      <c r="B5" s="4">
        <v>45735</v>
      </c>
      <c r="C5" s="5">
        <v>0</v>
      </c>
      <c r="D5" s="5" t="s">
        <v>172</v>
      </c>
      <c r="E5" s="7" t="s">
        <v>571</v>
      </c>
      <c r="F5" s="11">
        <f>LEN(E5)</f>
        <v>12</v>
      </c>
      <c r="G5" s="11" t="str">
        <f>LEFT(E5,F5-1)</f>
        <v xml:space="preserve">833.386,83 </v>
      </c>
      <c r="H5" s="19">
        <v>833386.83</v>
      </c>
      <c r="I5" s="6" t="s">
        <v>12</v>
      </c>
    </row>
    <row r="6" spans="1:10" ht="17.25" hidden="1" thickBot="1" x14ac:dyDescent="0.3">
      <c r="A6">
        <v>117</v>
      </c>
      <c r="B6" s="4">
        <v>45741</v>
      </c>
      <c r="C6" s="5">
        <v>0</v>
      </c>
      <c r="D6" s="5" t="s">
        <v>179</v>
      </c>
      <c r="E6" s="6" t="s">
        <v>587</v>
      </c>
      <c r="F6" s="11">
        <f>LEN(E6)</f>
        <v>12</v>
      </c>
      <c r="G6" s="11" t="str">
        <f>LEFT(E6,F6-1)</f>
        <v xml:space="preserve">504.152,39 </v>
      </c>
      <c r="H6" s="18">
        <v>504152.39</v>
      </c>
      <c r="I6" s="6" t="s">
        <v>12</v>
      </c>
    </row>
    <row r="7" spans="1:10" ht="17.25" hidden="1" thickBot="1" x14ac:dyDescent="0.3">
      <c r="A7">
        <v>115</v>
      </c>
      <c r="B7" s="4">
        <v>45741</v>
      </c>
      <c r="C7" s="8">
        <v>977994</v>
      </c>
      <c r="D7" s="8" t="s">
        <v>181</v>
      </c>
      <c r="E7" s="7" t="s">
        <v>583</v>
      </c>
      <c r="F7" s="11">
        <f>LEN(E7)</f>
        <v>12</v>
      </c>
      <c r="G7" s="11" t="str">
        <f>LEFT(E7,F7-1)</f>
        <v xml:space="preserve">504.000,00 </v>
      </c>
      <c r="H7" s="19">
        <v>504000</v>
      </c>
      <c r="I7" s="7" t="s">
        <v>584</v>
      </c>
    </row>
    <row r="8" spans="1:10" ht="17.25" hidden="1" thickBot="1" x14ac:dyDescent="0.3">
      <c r="A8">
        <v>100</v>
      </c>
      <c r="B8" s="4">
        <v>45734</v>
      </c>
      <c r="C8" s="5">
        <v>764647</v>
      </c>
      <c r="D8" s="5" t="s">
        <v>8</v>
      </c>
      <c r="E8" s="6" t="s">
        <v>569</v>
      </c>
      <c r="F8" s="11">
        <f>LEN(E8)</f>
        <v>12</v>
      </c>
      <c r="G8" s="11" t="str">
        <f>LEFT(E8,F8-1)</f>
        <v xml:space="preserve">385.006,39 </v>
      </c>
      <c r="H8" s="18">
        <v>385006.39</v>
      </c>
      <c r="I8" s="6" t="s">
        <v>570</v>
      </c>
      <c r="J8" s="30" t="s">
        <v>598</v>
      </c>
    </row>
    <row r="9" spans="1:10" ht="17.25" hidden="1" thickBot="1" x14ac:dyDescent="0.3">
      <c r="A9">
        <v>98</v>
      </c>
      <c r="B9" s="4">
        <v>45734</v>
      </c>
      <c r="C9" s="8">
        <v>477079</v>
      </c>
      <c r="D9" s="8" t="s">
        <v>181</v>
      </c>
      <c r="E9" s="7" t="s">
        <v>389</v>
      </c>
      <c r="F9" s="11">
        <f>LEN(E9)</f>
        <v>12</v>
      </c>
      <c r="G9" s="11" t="str">
        <f>LEFT(E9,F9-1)</f>
        <v xml:space="preserve">300.000,00 </v>
      </c>
      <c r="H9" s="19">
        <v>300000</v>
      </c>
      <c r="I9" s="6" t="s">
        <v>566</v>
      </c>
    </row>
    <row r="10" spans="1:10" ht="17.25" hidden="1" thickBot="1" x14ac:dyDescent="0.3">
      <c r="A10">
        <v>106</v>
      </c>
      <c r="B10" s="4">
        <v>45736</v>
      </c>
      <c r="C10" s="5">
        <v>0</v>
      </c>
      <c r="D10" s="5" t="s">
        <v>179</v>
      </c>
      <c r="E10" s="6" t="s">
        <v>574</v>
      </c>
      <c r="F10" s="11">
        <f>LEN(E10)</f>
        <v>12</v>
      </c>
      <c r="G10" s="11" t="str">
        <f>LEFT(E10,F10-1)</f>
        <v xml:space="preserve">200.000,00 </v>
      </c>
      <c r="H10" s="18">
        <v>200000</v>
      </c>
      <c r="I10" s="6" t="s">
        <v>12</v>
      </c>
    </row>
    <row r="11" spans="1:10" ht="17.25" hidden="1" thickBot="1" x14ac:dyDescent="0.3">
      <c r="A11">
        <v>111</v>
      </c>
      <c r="B11" s="4">
        <v>45740</v>
      </c>
      <c r="C11" s="8">
        <v>297920</v>
      </c>
      <c r="D11" s="8" t="s">
        <v>181</v>
      </c>
      <c r="E11" s="7" t="s">
        <v>580</v>
      </c>
      <c r="F11" s="11">
        <f>LEN(E11)</f>
        <v>12</v>
      </c>
      <c r="G11" s="11" t="str">
        <f>LEFT(E11,F11-1)</f>
        <v xml:space="preserve">130.000,00 </v>
      </c>
      <c r="H11" s="19">
        <v>130000</v>
      </c>
      <c r="I11" s="7" t="s">
        <v>581</v>
      </c>
    </row>
    <row r="12" spans="1:10" ht="17.25" hidden="1" thickBot="1" x14ac:dyDescent="0.3">
      <c r="A12">
        <v>112</v>
      </c>
      <c r="B12" s="4">
        <v>45740</v>
      </c>
      <c r="C12" s="5">
        <v>0</v>
      </c>
      <c r="D12" s="5" t="s">
        <v>179</v>
      </c>
      <c r="E12" s="6" t="s">
        <v>582</v>
      </c>
      <c r="F12" s="11">
        <f>LEN(E12)</f>
        <v>12</v>
      </c>
      <c r="G12" s="11" t="str">
        <f>LEFT(E12,F12-1)</f>
        <v xml:space="preserve">129.212,06 </v>
      </c>
      <c r="H12" s="18">
        <v>129212.06</v>
      </c>
      <c r="I12" s="6" t="s">
        <v>12</v>
      </c>
    </row>
    <row r="13" spans="1:10" ht="17.25" hidden="1" thickBot="1" x14ac:dyDescent="0.3">
      <c r="A13">
        <v>104</v>
      </c>
      <c r="B13" s="4">
        <v>45736</v>
      </c>
      <c r="C13" s="8">
        <v>100947</v>
      </c>
      <c r="D13" s="8" t="s">
        <v>181</v>
      </c>
      <c r="E13" s="7" t="s">
        <v>572</v>
      </c>
      <c r="F13" s="11">
        <f>LEN(E13)</f>
        <v>12</v>
      </c>
      <c r="G13" s="11" t="str">
        <f>LEFT(E13,F13-1)</f>
        <v xml:space="preserve">100.000,00 </v>
      </c>
      <c r="H13" s="19">
        <v>100000</v>
      </c>
      <c r="I13" s="7" t="s">
        <v>572</v>
      </c>
    </row>
    <row r="14" spans="1:10" ht="17.25" hidden="1" thickBot="1" x14ac:dyDescent="0.3">
      <c r="A14">
        <v>105</v>
      </c>
      <c r="B14" s="4">
        <v>45736</v>
      </c>
      <c r="C14" s="8">
        <v>207651</v>
      </c>
      <c r="D14" s="8" t="s">
        <v>181</v>
      </c>
      <c r="E14" s="7" t="s">
        <v>572</v>
      </c>
      <c r="F14" s="11">
        <f>LEN(E14)</f>
        <v>12</v>
      </c>
      <c r="G14" s="11" t="str">
        <f>LEFT(E14,F14-1)</f>
        <v xml:space="preserve">100.000,00 </v>
      </c>
      <c r="H14" s="19">
        <v>100000</v>
      </c>
      <c r="I14" s="7" t="s">
        <v>573</v>
      </c>
    </row>
    <row r="15" spans="1:10" ht="17.25" hidden="1" thickBot="1" x14ac:dyDescent="0.3">
      <c r="A15">
        <v>99</v>
      </c>
      <c r="B15" s="4">
        <v>45734</v>
      </c>
      <c r="C15" s="8">
        <v>489757</v>
      </c>
      <c r="D15" s="8" t="s">
        <v>181</v>
      </c>
      <c r="E15" s="7" t="s">
        <v>567</v>
      </c>
      <c r="F15" s="11">
        <f>LEN(E15)</f>
        <v>11</v>
      </c>
      <c r="G15" s="11" t="str">
        <f>LEFT(E15,F15-1)</f>
        <v xml:space="preserve">55.000,00 </v>
      </c>
      <c r="H15" s="19">
        <v>55000</v>
      </c>
      <c r="I15" s="6" t="s">
        <v>568</v>
      </c>
    </row>
    <row r="16" spans="1:10" ht="17.25" thickBot="1" x14ac:dyDescent="0.3">
      <c r="A16">
        <v>11</v>
      </c>
      <c r="B16" s="4">
        <v>45733</v>
      </c>
      <c r="C16" s="5">
        <v>12311</v>
      </c>
      <c r="D16" s="5" t="s">
        <v>8</v>
      </c>
      <c r="E16" s="6" t="s">
        <v>404</v>
      </c>
      <c r="F16" s="11">
        <f>LEN(E16)</f>
        <v>11</v>
      </c>
      <c r="G16" s="11" t="str">
        <f>LEFT(E16,F16-1)</f>
        <v xml:space="preserve">10.700,05 </v>
      </c>
      <c r="H16" s="18">
        <v>10700.05</v>
      </c>
      <c r="I16" s="6" t="s">
        <v>405</v>
      </c>
    </row>
    <row r="17" spans="1:10" ht="17.25" thickBot="1" x14ac:dyDescent="0.3">
      <c r="A17">
        <v>10</v>
      </c>
      <c r="B17" s="4">
        <v>45733</v>
      </c>
      <c r="C17" s="5">
        <v>12311</v>
      </c>
      <c r="D17" s="5" t="s">
        <v>8</v>
      </c>
      <c r="E17" s="6" t="s">
        <v>403</v>
      </c>
      <c r="F17" s="11">
        <f>LEN(E17)</f>
        <v>10</v>
      </c>
      <c r="G17" s="11" t="str">
        <f>LEFT(E17,F17-1)</f>
        <v xml:space="preserve">3.692,57 </v>
      </c>
      <c r="H17" s="18">
        <v>3692.57</v>
      </c>
      <c r="I17" s="6" t="s">
        <v>403</v>
      </c>
    </row>
    <row r="18" spans="1:10" ht="17.25" thickBot="1" x14ac:dyDescent="0.3">
      <c r="A18">
        <v>13</v>
      </c>
      <c r="B18" s="4">
        <v>45733</v>
      </c>
      <c r="C18" s="5">
        <v>12512</v>
      </c>
      <c r="D18" s="5" t="s">
        <v>8</v>
      </c>
      <c r="E18" s="6" t="s">
        <v>408</v>
      </c>
      <c r="F18" s="11">
        <f>LEN(E18)</f>
        <v>11</v>
      </c>
      <c r="G18" s="11" t="str">
        <f>LEFT(E18,F18-1)</f>
        <v xml:space="preserve">14.403,47 </v>
      </c>
      <c r="H18" s="18">
        <v>14403.47</v>
      </c>
      <c r="I18" s="6" t="s">
        <v>409</v>
      </c>
    </row>
    <row r="19" spans="1:10" ht="17.25" thickBot="1" x14ac:dyDescent="0.3">
      <c r="A19">
        <v>12</v>
      </c>
      <c r="B19" s="4">
        <v>45733</v>
      </c>
      <c r="C19" s="5">
        <v>12512</v>
      </c>
      <c r="D19" s="5" t="s">
        <v>8</v>
      </c>
      <c r="E19" s="6" t="s">
        <v>406</v>
      </c>
      <c r="F19" s="11">
        <f>LEN(E19)</f>
        <v>10</v>
      </c>
      <c r="G19" s="11" t="str">
        <f>LEFT(E19,F19-1)</f>
        <v xml:space="preserve">2.874,65 </v>
      </c>
      <c r="H19" s="18">
        <v>2874.65</v>
      </c>
      <c r="I19" s="6" t="s">
        <v>407</v>
      </c>
    </row>
    <row r="20" spans="1:10" ht="17.25" thickBot="1" x14ac:dyDescent="0.3">
      <c r="A20">
        <v>15</v>
      </c>
      <c r="B20" s="4">
        <v>45733</v>
      </c>
      <c r="C20" s="5">
        <v>65937</v>
      </c>
      <c r="D20" s="5" t="s">
        <v>8</v>
      </c>
      <c r="E20" s="6" t="s">
        <v>412</v>
      </c>
      <c r="F20" s="11">
        <f>LEN(E20)</f>
        <v>11</v>
      </c>
      <c r="G20" s="11" t="str">
        <f>LEFT(E20,F20-1)</f>
        <v xml:space="preserve">16.975,05 </v>
      </c>
      <c r="H20" s="18">
        <v>16975.05</v>
      </c>
      <c r="I20" s="6" t="s">
        <v>413</v>
      </c>
    </row>
    <row r="21" spans="1:10" ht="17.25" thickBot="1" x14ac:dyDescent="0.3">
      <c r="A21">
        <v>14</v>
      </c>
      <c r="B21" s="4">
        <v>45733</v>
      </c>
      <c r="C21" s="5">
        <v>65937</v>
      </c>
      <c r="D21" s="5" t="s">
        <v>8</v>
      </c>
      <c r="E21" s="6" t="s">
        <v>410</v>
      </c>
      <c r="F21" s="11">
        <f>LEN(E21)</f>
        <v>8</v>
      </c>
      <c r="G21" s="11" t="str">
        <f>LEFT(E21,F21-1)</f>
        <v xml:space="preserve">687,28 </v>
      </c>
      <c r="H21" s="18">
        <v>687.28</v>
      </c>
      <c r="I21" s="6" t="s">
        <v>411</v>
      </c>
    </row>
    <row r="22" spans="1:10" ht="17.25" thickBot="1" x14ac:dyDescent="0.3">
      <c r="A22">
        <v>17</v>
      </c>
      <c r="B22" s="4">
        <v>45733</v>
      </c>
      <c r="C22" s="5">
        <v>102175</v>
      </c>
      <c r="D22" s="5" t="s">
        <v>8</v>
      </c>
      <c r="E22" s="6" t="s">
        <v>416</v>
      </c>
      <c r="F22" s="11">
        <f>LEN(E22)</f>
        <v>11</v>
      </c>
      <c r="G22" s="11" t="str">
        <f>LEFT(E22,F22-1)</f>
        <v xml:space="preserve">12.449,95 </v>
      </c>
      <c r="H22" s="18">
        <v>12449.95</v>
      </c>
      <c r="I22" s="6" t="s">
        <v>417</v>
      </c>
    </row>
    <row r="23" spans="1:10" ht="17.25" thickBot="1" x14ac:dyDescent="0.3">
      <c r="A23">
        <v>16</v>
      </c>
      <c r="B23" s="4">
        <v>45733</v>
      </c>
      <c r="C23" s="5">
        <v>102175</v>
      </c>
      <c r="D23" s="5" t="s">
        <v>8</v>
      </c>
      <c r="E23" s="6" t="s">
        <v>414</v>
      </c>
      <c r="F23" s="11">
        <f>LEN(E23)</f>
        <v>8</v>
      </c>
      <c r="G23" s="11" t="str">
        <f>LEFT(E23,F23-1)</f>
        <v xml:space="preserve">778,99 </v>
      </c>
      <c r="H23" s="18">
        <v>778.99</v>
      </c>
      <c r="I23" s="6" t="s">
        <v>415</v>
      </c>
    </row>
    <row r="24" spans="1:10" ht="17.25" thickBot="1" x14ac:dyDescent="0.3">
      <c r="A24">
        <v>18</v>
      </c>
      <c r="B24" s="4">
        <v>45733</v>
      </c>
      <c r="C24" s="5">
        <v>249744</v>
      </c>
      <c r="D24" s="5" t="s">
        <v>8</v>
      </c>
      <c r="E24" s="6" t="s">
        <v>418</v>
      </c>
      <c r="F24" s="11">
        <f>LEN(E24)</f>
        <v>11</v>
      </c>
      <c r="G24" s="11" t="str">
        <f>LEFT(E24,F24-1)</f>
        <v xml:space="preserve">13.971,17 </v>
      </c>
      <c r="H24" s="18">
        <v>13971.17</v>
      </c>
      <c r="I24" s="6" t="s">
        <v>419</v>
      </c>
    </row>
    <row r="25" spans="1:10" ht="17.25" thickBot="1" x14ac:dyDescent="0.3">
      <c r="A25">
        <v>19</v>
      </c>
      <c r="B25" s="4">
        <v>45733</v>
      </c>
      <c r="C25" s="5">
        <v>249792</v>
      </c>
      <c r="D25" s="5" t="s">
        <v>8</v>
      </c>
      <c r="E25" s="6" t="s">
        <v>420</v>
      </c>
      <c r="F25" s="11">
        <f>LEN(E25)</f>
        <v>11</v>
      </c>
      <c r="G25" s="11" t="str">
        <f>LEFT(E25,F25-1)</f>
        <v xml:space="preserve">14.373,14 </v>
      </c>
      <c r="H25" s="18">
        <v>14373.14</v>
      </c>
      <c r="I25" s="6" t="s">
        <v>421</v>
      </c>
    </row>
    <row r="26" spans="1:10" ht="17.25" thickBot="1" x14ac:dyDescent="0.3">
      <c r="A26">
        <v>21</v>
      </c>
      <c r="B26" s="4">
        <v>45733</v>
      </c>
      <c r="C26" s="5">
        <v>249973</v>
      </c>
      <c r="D26" s="5" t="s">
        <v>8</v>
      </c>
      <c r="E26" s="6" t="s">
        <v>424</v>
      </c>
      <c r="F26" s="11">
        <f>LEN(E26)</f>
        <v>11</v>
      </c>
      <c r="G26" s="11" t="str">
        <f>LEFT(E26,F26-1)</f>
        <v xml:space="preserve">14.252,52 </v>
      </c>
      <c r="H26" s="18">
        <v>14252.52</v>
      </c>
      <c r="I26" s="6" t="s">
        <v>425</v>
      </c>
    </row>
    <row r="27" spans="1:10" ht="17.25" hidden="1" thickBot="1" x14ac:dyDescent="0.3">
      <c r="A27">
        <v>94</v>
      </c>
      <c r="B27" s="4">
        <v>45733</v>
      </c>
      <c r="C27" s="5">
        <v>0</v>
      </c>
      <c r="D27" s="5" t="s">
        <v>174</v>
      </c>
      <c r="E27" s="7" t="s">
        <v>561</v>
      </c>
      <c r="F27" s="11">
        <f>LEN(E27)</f>
        <v>11</v>
      </c>
      <c r="G27" s="11" t="str">
        <f>LEFT(E27,F27-1)</f>
        <v xml:space="preserve">14.162,91 </v>
      </c>
      <c r="H27" s="19">
        <v>14162.91</v>
      </c>
      <c r="I27" s="6" t="s">
        <v>562</v>
      </c>
      <c r="J27" s="26" t="s">
        <v>594</v>
      </c>
    </row>
    <row r="28" spans="1:10" ht="17.25" thickBot="1" x14ac:dyDescent="0.3">
      <c r="A28">
        <v>20</v>
      </c>
      <c r="B28" s="4">
        <v>45733</v>
      </c>
      <c r="C28" s="5">
        <v>249973</v>
      </c>
      <c r="D28" s="5" t="s">
        <v>8</v>
      </c>
      <c r="E28" s="6" t="s">
        <v>422</v>
      </c>
      <c r="F28" s="11">
        <f>LEN(E28)</f>
        <v>10</v>
      </c>
      <c r="G28" s="11" t="str">
        <f>LEFT(E28,F28-1)</f>
        <v xml:space="preserve">1.471,10 </v>
      </c>
      <c r="H28" s="18">
        <v>1471.1</v>
      </c>
      <c r="I28" s="6" t="s">
        <v>423</v>
      </c>
    </row>
    <row r="29" spans="1:10" ht="17.25" thickBot="1" x14ac:dyDescent="0.3">
      <c r="A29">
        <v>22</v>
      </c>
      <c r="B29" s="4">
        <v>45733</v>
      </c>
      <c r="C29" s="5">
        <v>250115</v>
      </c>
      <c r="D29" s="5" t="s">
        <v>8</v>
      </c>
      <c r="E29" s="6" t="s">
        <v>426</v>
      </c>
      <c r="F29" s="11">
        <f>LEN(E29)</f>
        <v>11</v>
      </c>
      <c r="G29" s="11" t="str">
        <f>LEFT(E29,F29-1)</f>
        <v xml:space="preserve">13.153,59 </v>
      </c>
      <c r="H29" s="18">
        <v>13153.59</v>
      </c>
      <c r="I29" s="6" t="s">
        <v>427</v>
      </c>
    </row>
    <row r="30" spans="1:10" ht="17.25" thickBot="1" x14ac:dyDescent="0.3">
      <c r="A30">
        <v>23</v>
      </c>
      <c r="B30" s="4">
        <v>45733</v>
      </c>
      <c r="C30" s="5">
        <v>250140</v>
      </c>
      <c r="D30" s="5" t="s">
        <v>8</v>
      </c>
      <c r="E30" s="6" t="s">
        <v>428</v>
      </c>
      <c r="F30" s="11">
        <f>LEN(E30)</f>
        <v>11</v>
      </c>
      <c r="G30" s="11" t="str">
        <f>LEFT(E30,F30-1)</f>
        <v xml:space="preserve">14.057,67 </v>
      </c>
      <c r="H30" s="18">
        <v>14057.67</v>
      </c>
      <c r="I30" s="6" t="s">
        <v>429</v>
      </c>
    </row>
    <row r="31" spans="1:10" ht="17.25" thickBot="1" x14ac:dyDescent="0.3">
      <c r="A31">
        <v>24</v>
      </c>
      <c r="B31" s="4">
        <v>45733</v>
      </c>
      <c r="C31" s="5">
        <v>250188</v>
      </c>
      <c r="D31" s="5" t="s">
        <v>8</v>
      </c>
      <c r="E31" s="6" t="s">
        <v>430</v>
      </c>
      <c r="F31" s="11">
        <f>LEN(E31)</f>
        <v>11</v>
      </c>
      <c r="G31" s="11" t="str">
        <f>LEFT(E31,F31-1)</f>
        <v xml:space="preserve">13.007,73 </v>
      </c>
      <c r="H31" s="18">
        <v>13007.73</v>
      </c>
      <c r="I31" s="6" t="s">
        <v>431</v>
      </c>
    </row>
    <row r="32" spans="1:10" ht="17.25" thickBot="1" x14ac:dyDescent="0.3">
      <c r="A32">
        <v>25</v>
      </c>
      <c r="B32" s="4">
        <v>45733</v>
      </c>
      <c r="C32" s="5">
        <v>250440</v>
      </c>
      <c r="D32" s="5" t="s">
        <v>8</v>
      </c>
      <c r="E32" s="6" t="s">
        <v>432</v>
      </c>
      <c r="F32" s="11">
        <f>LEN(E32)</f>
        <v>11</v>
      </c>
      <c r="G32" s="11" t="str">
        <f>LEFT(E32,F32-1)</f>
        <v xml:space="preserve">12.686,14 </v>
      </c>
      <c r="H32" s="18">
        <v>12686.14</v>
      </c>
      <c r="I32" s="6" t="s">
        <v>433</v>
      </c>
    </row>
    <row r="33" spans="1:9" ht="17.25" thickBot="1" x14ac:dyDescent="0.3">
      <c r="A33">
        <v>26</v>
      </c>
      <c r="B33" s="4">
        <v>45733</v>
      </c>
      <c r="C33" s="5">
        <v>251132</v>
      </c>
      <c r="D33" s="5" t="s">
        <v>8</v>
      </c>
      <c r="E33" s="6" t="s">
        <v>434</v>
      </c>
      <c r="F33" s="11">
        <f>LEN(E33)</f>
        <v>11</v>
      </c>
      <c r="G33" s="11" t="str">
        <f>LEFT(E33,F33-1)</f>
        <v xml:space="preserve">14.530,64 </v>
      </c>
      <c r="H33" s="18">
        <v>14530.64</v>
      </c>
      <c r="I33" s="6" t="s">
        <v>435</v>
      </c>
    </row>
    <row r="34" spans="1:9" ht="17.25" thickBot="1" x14ac:dyDescent="0.3">
      <c r="A34">
        <v>27</v>
      </c>
      <c r="B34" s="4">
        <v>45733</v>
      </c>
      <c r="C34" s="5">
        <v>251134</v>
      </c>
      <c r="D34" s="5" t="s">
        <v>8</v>
      </c>
      <c r="E34" s="6" t="s">
        <v>428</v>
      </c>
      <c r="F34" s="11">
        <f>LEN(E34)</f>
        <v>11</v>
      </c>
      <c r="G34" s="11" t="str">
        <f>LEFT(E34,F34-1)</f>
        <v xml:space="preserve">14.057,67 </v>
      </c>
      <c r="H34" s="18">
        <v>14057.67</v>
      </c>
      <c r="I34" s="6" t="s">
        <v>436</v>
      </c>
    </row>
    <row r="35" spans="1:9" ht="17.25" thickBot="1" x14ac:dyDescent="0.3">
      <c r="A35">
        <v>28</v>
      </c>
      <c r="B35" s="4">
        <v>45733</v>
      </c>
      <c r="C35" s="5">
        <v>251247</v>
      </c>
      <c r="D35" s="5" t="s">
        <v>8</v>
      </c>
      <c r="E35" s="6" t="s">
        <v>437</v>
      </c>
      <c r="F35" s="11">
        <f>LEN(E35)</f>
        <v>11</v>
      </c>
      <c r="G35" s="11" t="str">
        <f>LEFT(E35,F35-1)</f>
        <v xml:space="preserve">12.609,46 </v>
      </c>
      <c r="H35" s="18">
        <v>12609.46</v>
      </c>
      <c r="I35" s="6" t="s">
        <v>438</v>
      </c>
    </row>
    <row r="36" spans="1:9" ht="17.25" thickBot="1" x14ac:dyDescent="0.3">
      <c r="A36">
        <v>30</v>
      </c>
      <c r="B36" s="4">
        <v>45733</v>
      </c>
      <c r="C36" s="5">
        <v>254390</v>
      </c>
      <c r="D36" s="5" t="s">
        <v>8</v>
      </c>
      <c r="E36" s="6" t="s">
        <v>441</v>
      </c>
      <c r="F36" s="11">
        <f>LEN(E36)</f>
        <v>11</v>
      </c>
      <c r="G36" s="11" t="str">
        <f>LEFT(E36,F36-1)</f>
        <v xml:space="preserve">13.924,85 </v>
      </c>
      <c r="H36" s="18">
        <v>13924.85</v>
      </c>
      <c r="I36" s="6" t="s">
        <v>442</v>
      </c>
    </row>
    <row r="37" spans="1:9" ht="17.25" thickBot="1" x14ac:dyDescent="0.3">
      <c r="A37">
        <v>29</v>
      </c>
      <c r="B37" s="4">
        <v>45733</v>
      </c>
      <c r="C37" s="5">
        <v>254390</v>
      </c>
      <c r="D37" s="5" t="s">
        <v>8</v>
      </c>
      <c r="E37" s="6" t="s">
        <v>439</v>
      </c>
      <c r="F37" s="11">
        <f>LEN(E37)</f>
        <v>8</v>
      </c>
      <c r="G37" s="11" t="str">
        <f>LEFT(E37,F37-1)</f>
        <v xml:space="preserve">956,06 </v>
      </c>
      <c r="H37" s="18">
        <v>956.06</v>
      </c>
      <c r="I37" s="6" t="s">
        <v>440</v>
      </c>
    </row>
    <row r="38" spans="1:9" ht="17.25" thickBot="1" x14ac:dyDescent="0.3">
      <c r="A38">
        <v>31</v>
      </c>
      <c r="B38" s="4">
        <v>45733</v>
      </c>
      <c r="C38" s="5">
        <v>262040</v>
      </c>
      <c r="D38" s="5" t="s">
        <v>8</v>
      </c>
      <c r="E38" s="6" t="s">
        <v>443</v>
      </c>
      <c r="F38" s="11">
        <f>LEN(E38)</f>
        <v>11</v>
      </c>
      <c r="G38" s="11" t="str">
        <f>LEFT(E38,F38-1)</f>
        <v xml:space="preserve">19.126,61 </v>
      </c>
      <c r="H38" s="18">
        <v>19126.61</v>
      </c>
      <c r="I38" s="6" t="s">
        <v>444</v>
      </c>
    </row>
    <row r="39" spans="1:9" ht="17.25" thickBot="1" x14ac:dyDescent="0.3">
      <c r="A39">
        <v>33</v>
      </c>
      <c r="B39" s="4">
        <v>45733</v>
      </c>
      <c r="C39" s="5">
        <v>279836</v>
      </c>
      <c r="D39" s="5" t="s">
        <v>8</v>
      </c>
      <c r="E39" s="6" t="s">
        <v>447</v>
      </c>
      <c r="F39" s="11">
        <f>LEN(E39)</f>
        <v>11</v>
      </c>
      <c r="G39" s="11" t="str">
        <f>LEFT(E39,F39-1)</f>
        <v xml:space="preserve">17.085,68 </v>
      </c>
      <c r="H39" s="18">
        <v>17085.68</v>
      </c>
      <c r="I39" s="6" t="s">
        <v>448</v>
      </c>
    </row>
    <row r="40" spans="1:9" ht="17.25" thickBot="1" x14ac:dyDescent="0.3">
      <c r="A40">
        <v>32</v>
      </c>
      <c r="B40" s="4">
        <v>45733</v>
      </c>
      <c r="C40" s="5">
        <v>279836</v>
      </c>
      <c r="D40" s="5" t="s">
        <v>8</v>
      </c>
      <c r="E40" s="6" t="s">
        <v>445</v>
      </c>
      <c r="F40" s="11">
        <f>LEN(E40)</f>
        <v>10</v>
      </c>
      <c r="G40" s="11" t="str">
        <f>LEFT(E40,F40-1)</f>
        <v xml:space="preserve">2.687,19 </v>
      </c>
      <c r="H40" s="18">
        <v>2687.19</v>
      </c>
      <c r="I40" s="6" t="s">
        <v>446</v>
      </c>
    </row>
    <row r="41" spans="1:9" ht="17.25" thickBot="1" x14ac:dyDescent="0.3">
      <c r="A41">
        <v>34</v>
      </c>
      <c r="B41" s="4">
        <v>45733</v>
      </c>
      <c r="C41" s="5">
        <v>287582</v>
      </c>
      <c r="D41" s="5" t="s">
        <v>8</v>
      </c>
      <c r="E41" s="6" t="s">
        <v>449</v>
      </c>
      <c r="F41" s="11">
        <f>LEN(E41)</f>
        <v>10</v>
      </c>
      <c r="G41" s="11" t="str">
        <f>LEFT(E41,F41-1)</f>
        <v xml:space="preserve">8.966,91 </v>
      </c>
      <c r="H41" s="18">
        <v>8966.91</v>
      </c>
      <c r="I41" s="6" t="s">
        <v>450</v>
      </c>
    </row>
    <row r="42" spans="1:9" ht="17.25" thickBot="1" x14ac:dyDescent="0.3">
      <c r="A42">
        <v>36</v>
      </c>
      <c r="B42" s="4">
        <v>45733</v>
      </c>
      <c r="C42" s="5">
        <v>292437</v>
      </c>
      <c r="D42" s="5" t="s">
        <v>8</v>
      </c>
      <c r="E42" s="6" t="s">
        <v>453</v>
      </c>
      <c r="F42" s="11">
        <f>LEN(E42)</f>
        <v>11</v>
      </c>
      <c r="G42" s="11" t="str">
        <f>LEFT(E42,F42-1)</f>
        <v xml:space="preserve">17.343,43 </v>
      </c>
      <c r="H42" s="18">
        <v>17343.43</v>
      </c>
      <c r="I42" s="6" t="s">
        <v>454</v>
      </c>
    </row>
    <row r="43" spans="1:9" ht="17.25" thickBot="1" x14ac:dyDescent="0.3">
      <c r="A43">
        <v>35</v>
      </c>
      <c r="B43" s="4">
        <v>45733</v>
      </c>
      <c r="C43" s="5">
        <v>292437</v>
      </c>
      <c r="D43" s="5" t="s">
        <v>8</v>
      </c>
      <c r="E43" s="6" t="s">
        <v>451</v>
      </c>
      <c r="F43" s="11">
        <f>LEN(E43)</f>
        <v>10</v>
      </c>
      <c r="G43" s="11" t="str">
        <f>LEFT(E43,F43-1)</f>
        <v xml:space="preserve">4.750,42 </v>
      </c>
      <c r="H43" s="18">
        <v>4750.42</v>
      </c>
      <c r="I43" s="6" t="s">
        <v>452</v>
      </c>
    </row>
    <row r="44" spans="1:9" ht="17.25" thickBot="1" x14ac:dyDescent="0.3">
      <c r="A44">
        <v>37</v>
      </c>
      <c r="B44" s="4">
        <v>45733</v>
      </c>
      <c r="C44" s="5">
        <v>296895</v>
      </c>
      <c r="D44" s="5" t="s">
        <v>8</v>
      </c>
      <c r="E44" s="6" t="s">
        <v>455</v>
      </c>
      <c r="F44" s="11">
        <f>LEN(E44)</f>
        <v>11</v>
      </c>
      <c r="G44" s="11" t="str">
        <f>LEFT(E44,F44-1)</f>
        <v xml:space="preserve">17.319,68 </v>
      </c>
      <c r="H44" s="18">
        <v>17319.68</v>
      </c>
      <c r="I44" s="6" t="s">
        <v>456</v>
      </c>
    </row>
    <row r="45" spans="1:9" ht="17.25" thickBot="1" x14ac:dyDescent="0.3">
      <c r="A45">
        <v>39</v>
      </c>
      <c r="B45" s="4">
        <v>45733</v>
      </c>
      <c r="C45" s="5">
        <v>299493</v>
      </c>
      <c r="D45" s="5" t="s">
        <v>8</v>
      </c>
      <c r="E45" s="6" t="s">
        <v>459</v>
      </c>
      <c r="F45" s="11">
        <f>LEN(E45)</f>
        <v>11</v>
      </c>
      <c r="G45" s="11" t="str">
        <f>LEFT(E45,F45-1)</f>
        <v xml:space="preserve">17.428,09 </v>
      </c>
      <c r="H45" s="18">
        <v>17428.09</v>
      </c>
      <c r="I45" s="6" t="s">
        <v>460</v>
      </c>
    </row>
    <row r="46" spans="1:9" ht="17.25" thickBot="1" x14ac:dyDescent="0.3">
      <c r="A46">
        <v>38</v>
      </c>
      <c r="B46" s="4">
        <v>45733</v>
      </c>
      <c r="C46" s="5">
        <v>299493</v>
      </c>
      <c r="D46" s="5" t="s">
        <v>8</v>
      </c>
      <c r="E46" s="6" t="s">
        <v>457</v>
      </c>
      <c r="F46" s="11">
        <f>LEN(E46)</f>
        <v>10</v>
      </c>
      <c r="G46" s="11" t="str">
        <f>LEFT(E46,F46-1)</f>
        <v xml:space="preserve">1.704,08 </v>
      </c>
      <c r="H46" s="18">
        <v>1704.08</v>
      </c>
      <c r="I46" s="6" t="s">
        <v>458</v>
      </c>
    </row>
    <row r="47" spans="1:9" ht="17.25" thickBot="1" x14ac:dyDescent="0.3">
      <c r="A47">
        <v>40</v>
      </c>
      <c r="B47" s="4">
        <v>45733</v>
      </c>
      <c r="C47" s="5">
        <v>783642</v>
      </c>
      <c r="D47" s="5" t="s">
        <v>8</v>
      </c>
      <c r="E47" s="6" t="s">
        <v>461</v>
      </c>
      <c r="F47" s="11">
        <f>LEN(E47)</f>
        <v>11</v>
      </c>
      <c r="G47" s="11" t="str">
        <f>LEFT(E47,F47-1)</f>
        <v xml:space="preserve">12.812,86 </v>
      </c>
      <c r="H47" s="18">
        <v>12812.86</v>
      </c>
      <c r="I47" s="6" t="s">
        <v>462</v>
      </c>
    </row>
    <row r="48" spans="1:9" ht="17.25" thickBot="1" x14ac:dyDescent="0.3">
      <c r="A48">
        <v>41</v>
      </c>
      <c r="B48" s="4">
        <v>45733</v>
      </c>
      <c r="C48" s="5">
        <v>783838</v>
      </c>
      <c r="D48" s="5" t="s">
        <v>8</v>
      </c>
      <c r="E48" s="6" t="s">
        <v>463</v>
      </c>
      <c r="F48" s="11">
        <f>LEN(E48)</f>
        <v>11</v>
      </c>
      <c r="G48" s="11" t="str">
        <f>LEFT(E48,F48-1)</f>
        <v xml:space="preserve">12.440,91 </v>
      </c>
      <c r="H48" s="18">
        <v>12440.91</v>
      </c>
      <c r="I48" s="6" t="s">
        <v>464</v>
      </c>
    </row>
    <row r="49" spans="1:9" ht="17.25" thickBot="1" x14ac:dyDescent="0.3">
      <c r="A49">
        <v>42</v>
      </c>
      <c r="B49" s="4">
        <v>45733</v>
      </c>
      <c r="C49" s="5">
        <v>784415</v>
      </c>
      <c r="D49" s="5" t="s">
        <v>8</v>
      </c>
      <c r="E49" s="6" t="s">
        <v>465</v>
      </c>
      <c r="F49" s="11">
        <f>LEN(E49)</f>
        <v>11</v>
      </c>
      <c r="G49" s="11" t="str">
        <f>LEFT(E49,F49-1)</f>
        <v xml:space="preserve">14.157,48 </v>
      </c>
      <c r="H49" s="18">
        <v>14157.48</v>
      </c>
      <c r="I49" s="6" t="s">
        <v>466</v>
      </c>
    </row>
    <row r="50" spans="1:9" ht="17.25" thickBot="1" x14ac:dyDescent="0.3">
      <c r="A50">
        <v>43</v>
      </c>
      <c r="B50" s="4">
        <v>45733</v>
      </c>
      <c r="C50" s="5">
        <v>784545</v>
      </c>
      <c r="D50" s="5" t="s">
        <v>8</v>
      </c>
      <c r="E50" s="6" t="s">
        <v>463</v>
      </c>
      <c r="F50" s="11">
        <f>LEN(E50)</f>
        <v>11</v>
      </c>
      <c r="G50" s="11" t="str">
        <f>LEFT(E50,F50-1)</f>
        <v xml:space="preserve">12.440,91 </v>
      </c>
      <c r="H50" s="18">
        <v>12440.91</v>
      </c>
      <c r="I50" s="6" t="s">
        <v>467</v>
      </c>
    </row>
    <row r="51" spans="1:9" ht="17.25" thickBot="1" x14ac:dyDescent="0.3">
      <c r="A51">
        <v>44</v>
      </c>
      <c r="B51" s="4">
        <v>45733</v>
      </c>
      <c r="C51" s="5">
        <v>784787</v>
      </c>
      <c r="D51" s="5" t="s">
        <v>8</v>
      </c>
      <c r="E51" s="6" t="s">
        <v>463</v>
      </c>
      <c r="F51" s="11">
        <f>LEN(E51)</f>
        <v>11</v>
      </c>
      <c r="G51" s="11" t="str">
        <f>LEFT(E51,F51-1)</f>
        <v xml:space="preserve">12.440,91 </v>
      </c>
      <c r="H51" s="18">
        <v>12440.91</v>
      </c>
      <c r="I51" s="6" t="s">
        <v>468</v>
      </c>
    </row>
    <row r="52" spans="1:9" ht="17.25" thickBot="1" x14ac:dyDescent="0.3">
      <c r="A52">
        <v>46</v>
      </c>
      <c r="B52" s="4">
        <v>45733</v>
      </c>
      <c r="C52" s="5">
        <v>785462</v>
      </c>
      <c r="D52" s="5" t="s">
        <v>8</v>
      </c>
      <c r="E52" s="6" t="s">
        <v>471</v>
      </c>
      <c r="F52" s="11">
        <f>LEN(E52)</f>
        <v>11</v>
      </c>
      <c r="G52" s="11" t="str">
        <f>LEFT(E52,F52-1)</f>
        <v xml:space="preserve">12.440,84 </v>
      </c>
      <c r="H52" s="18">
        <v>12440.84</v>
      </c>
      <c r="I52" s="6" t="s">
        <v>472</v>
      </c>
    </row>
    <row r="53" spans="1:9" ht="17.25" thickBot="1" x14ac:dyDescent="0.3">
      <c r="A53">
        <v>45</v>
      </c>
      <c r="B53" s="4">
        <v>45733</v>
      </c>
      <c r="C53" s="5">
        <v>785462</v>
      </c>
      <c r="D53" s="5" t="s">
        <v>8</v>
      </c>
      <c r="E53" s="6" t="s">
        <v>469</v>
      </c>
      <c r="F53" s="11">
        <f>LEN(E53)</f>
        <v>8</v>
      </c>
      <c r="G53" s="11" t="str">
        <f>LEFT(E53,F53-1)</f>
        <v xml:space="preserve">261,43 </v>
      </c>
      <c r="H53" s="18">
        <v>261.43</v>
      </c>
      <c r="I53" s="6" t="s">
        <v>470</v>
      </c>
    </row>
    <row r="54" spans="1:9" ht="17.25" thickBot="1" x14ac:dyDescent="0.3">
      <c r="A54">
        <v>47</v>
      </c>
      <c r="B54" s="4">
        <v>45733</v>
      </c>
      <c r="C54" s="5">
        <v>785483</v>
      </c>
      <c r="D54" s="5" t="s">
        <v>8</v>
      </c>
      <c r="E54" s="6" t="s">
        <v>473</v>
      </c>
      <c r="F54" s="11">
        <f>LEN(E54)</f>
        <v>11</v>
      </c>
      <c r="G54" s="11" t="str">
        <f>LEFT(E54,F54-1)</f>
        <v xml:space="preserve">11.115,65 </v>
      </c>
      <c r="H54" s="18">
        <v>11115.65</v>
      </c>
      <c r="I54" s="6" t="s">
        <v>474</v>
      </c>
    </row>
    <row r="55" spans="1:9" ht="17.25" thickBot="1" x14ac:dyDescent="0.3">
      <c r="A55">
        <v>49</v>
      </c>
      <c r="B55" s="4">
        <v>45733</v>
      </c>
      <c r="C55" s="5">
        <v>785568</v>
      </c>
      <c r="D55" s="5" t="s">
        <v>8</v>
      </c>
      <c r="E55" s="6" t="s">
        <v>477</v>
      </c>
      <c r="F55" s="11">
        <f>LEN(E55)</f>
        <v>11</v>
      </c>
      <c r="G55" s="11" t="str">
        <f>LEFT(E55,F55-1)</f>
        <v xml:space="preserve">11.935,14 </v>
      </c>
      <c r="H55" s="18">
        <v>11935.14</v>
      </c>
      <c r="I55" s="6" t="s">
        <v>478</v>
      </c>
    </row>
    <row r="56" spans="1:9" ht="17.25" thickBot="1" x14ac:dyDescent="0.3">
      <c r="A56">
        <v>48</v>
      </c>
      <c r="B56" s="4">
        <v>45733</v>
      </c>
      <c r="C56" s="5">
        <v>785568</v>
      </c>
      <c r="D56" s="5" t="s">
        <v>8</v>
      </c>
      <c r="E56" s="6" t="s">
        <v>475</v>
      </c>
      <c r="F56" s="11">
        <f>LEN(E56)</f>
        <v>8</v>
      </c>
      <c r="G56" s="11" t="str">
        <f>LEFT(E56,F56-1)</f>
        <v xml:space="preserve">270,07 </v>
      </c>
      <c r="H56" s="18">
        <v>270.07</v>
      </c>
      <c r="I56" s="6" t="s">
        <v>476</v>
      </c>
    </row>
    <row r="57" spans="1:9" ht="17.25" thickBot="1" x14ac:dyDescent="0.3">
      <c r="A57">
        <v>50</v>
      </c>
      <c r="B57" s="4">
        <v>45733</v>
      </c>
      <c r="C57" s="5">
        <v>785787</v>
      </c>
      <c r="D57" s="5" t="s">
        <v>8</v>
      </c>
      <c r="E57" s="6" t="s">
        <v>463</v>
      </c>
      <c r="F57" s="11">
        <f>LEN(E57)</f>
        <v>11</v>
      </c>
      <c r="G57" s="11" t="str">
        <f>LEFT(E57,F57-1)</f>
        <v xml:space="preserve">12.440,91 </v>
      </c>
      <c r="H57" s="18">
        <v>12440.91</v>
      </c>
      <c r="I57" s="6" t="s">
        <v>479</v>
      </c>
    </row>
    <row r="58" spans="1:9" ht="17.25" thickBot="1" x14ac:dyDescent="0.3">
      <c r="A58">
        <v>51</v>
      </c>
      <c r="B58" s="4">
        <v>45733</v>
      </c>
      <c r="C58" s="5">
        <v>785933</v>
      </c>
      <c r="D58" s="5" t="s">
        <v>8</v>
      </c>
      <c r="E58" s="6" t="s">
        <v>480</v>
      </c>
      <c r="F58" s="11">
        <f>LEN(E58)</f>
        <v>11</v>
      </c>
      <c r="G58" s="11" t="str">
        <f>LEFT(E58,F58-1)</f>
        <v xml:space="preserve">12.667,60 </v>
      </c>
      <c r="H58" s="18">
        <v>12667.6</v>
      </c>
      <c r="I58" s="6" t="s">
        <v>481</v>
      </c>
    </row>
    <row r="59" spans="1:9" ht="17.25" thickBot="1" x14ac:dyDescent="0.3">
      <c r="A59">
        <v>52</v>
      </c>
      <c r="B59" s="4">
        <v>45733</v>
      </c>
      <c r="C59" s="5">
        <v>786173</v>
      </c>
      <c r="D59" s="5" t="s">
        <v>8</v>
      </c>
      <c r="E59" s="6" t="s">
        <v>463</v>
      </c>
      <c r="F59" s="11">
        <f>LEN(E59)</f>
        <v>11</v>
      </c>
      <c r="G59" s="11" t="str">
        <f>LEFT(E59,F59-1)</f>
        <v xml:space="preserve">12.440,91 </v>
      </c>
      <c r="H59" s="18">
        <v>12440.91</v>
      </c>
      <c r="I59" s="6" t="s">
        <v>482</v>
      </c>
    </row>
    <row r="60" spans="1:9" ht="17.25" thickBot="1" x14ac:dyDescent="0.3">
      <c r="A60">
        <v>53</v>
      </c>
      <c r="B60" s="4">
        <v>45733</v>
      </c>
      <c r="C60" s="5">
        <v>786220</v>
      </c>
      <c r="D60" s="5" t="s">
        <v>8</v>
      </c>
      <c r="E60" s="6" t="s">
        <v>483</v>
      </c>
      <c r="F60" s="11">
        <f>LEN(E60)</f>
        <v>11</v>
      </c>
      <c r="G60" s="11" t="str">
        <f>LEFT(E60,F60-1)</f>
        <v xml:space="preserve">12.562,80 </v>
      </c>
      <c r="H60" s="18">
        <v>12562.8</v>
      </c>
      <c r="I60" s="6" t="s">
        <v>484</v>
      </c>
    </row>
    <row r="61" spans="1:9" ht="17.25" thickBot="1" x14ac:dyDescent="0.3">
      <c r="A61">
        <v>54</v>
      </c>
      <c r="B61" s="4">
        <v>45733</v>
      </c>
      <c r="C61" s="5">
        <v>786283</v>
      </c>
      <c r="D61" s="5" t="s">
        <v>8</v>
      </c>
      <c r="E61" s="6" t="s">
        <v>485</v>
      </c>
      <c r="F61" s="11">
        <f>LEN(E61)</f>
        <v>11</v>
      </c>
      <c r="G61" s="11" t="str">
        <f>LEFT(E61,F61-1)</f>
        <v xml:space="preserve">11.727,60 </v>
      </c>
      <c r="H61" s="18">
        <v>11727.6</v>
      </c>
      <c r="I61" s="6" t="s">
        <v>486</v>
      </c>
    </row>
    <row r="62" spans="1:9" ht="17.25" thickBot="1" x14ac:dyDescent="0.3">
      <c r="A62">
        <v>55</v>
      </c>
      <c r="B62" s="4">
        <v>45733</v>
      </c>
      <c r="C62" s="5">
        <v>786796</v>
      </c>
      <c r="D62" s="5" t="s">
        <v>8</v>
      </c>
      <c r="E62" s="6" t="s">
        <v>487</v>
      </c>
      <c r="F62" s="11">
        <f>LEN(E62)</f>
        <v>11</v>
      </c>
      <c r="G62" s="11" t="str">
        <f>LEFT(E62,F62-1)</f>
        <v xml:space="preserve">12.396,28 </v>
      </c>
      <c r="H62" s="18">
        <v>12396.28</v>
      </c>
      <c r="I62" s="6" t="s">
        <v>488</v>
      </c>
    </row>
    <row r="63" spans="1:9" ht="17.25" thickBot="1" x14ac:dyDescent="0.3">
      <c r="A63">
        <v>57</v>
      </c>
      <c r="B63" s="4">
        <v>45733</v>
      </c>
      <c r="C63" s="5">
        <v>786845</v>
      </c>
      <c r="D63" s="5" t="s">
        <v>8</v>
      </c>
      <c r="E63" s="6" t="s">
        <v>491</v>
      </c>
      <c r="F63" s="11">
        <f>LEN(E63)</f>
        <v>11</v>
      </c>
      <c r="G63" s="11" t="str">
        <f>LEFT(E63,F63-1)</f>
        <v xml:space="preserve">10.495,96 </v>
      </c>
      <c r="H63" s="18">
        <v>10495.96</v>
      </c>
      <c r="I63" s="6" t="s">
        <v>492</v>
      </c>
    </row>
    <row r="64" spans="1:9" ht="17.25" thickBot="1" x14ac:dyDescent="0.3">
      <c r="A64">
        <v>56</v>
      </c>
      <c r="B64" s="4">
        <v>45733</v>
      </c>
      <c r="C64" s="5">
        <v>786845</v>
      </c>
      <c r="D64" s="5" t="s">
        <v>8</v>
      </c>
      <c r="E64" s="6" t="s">
        <v>489</v>
      </c>
      <c r="F64" s="11">
        <f>LEN(E64)</f>
        <v>8</v>
      </c>
      <c r="G64" s="11" t="str">
        <f>LEFT(E64,F64-1)</f>
        <v xml:space="preserve">646,50 </v>
      </c>
      <c r="H64" s="18">
        <v>646.5</v>
      </c>
      <c r="I64" s="6" t="s">
        <v>490</v>
      </c>
    </row>
    <row r="65" spans="1:10" ht="17.25" thickBot="1" x14ac:dyDescent="0.3">
      <c r="A65">
        <v>59</v>
      </c>
      <c r="B65" s="4">
        <v>45733</v>
      </c>
      <c r="C65" s="5">
        <v>787101</v>
      </c>
      <c r="D65" s="5" t="s">
        <v>8</v>
      </c>
      <c r="E65" s="6" t="s">
        <v>495</v>
      </c>
      <c r="F65" s="11">
        <f>LEN(E65)</f>
        <v>10</v>
      </c>
      <c r="G65" s="11" t="str">
        <f>LEFT(E65,F65-1)</f>
        <v xml:space="preserve">9.980,84 </v>
      </c>
      <c r="H65" s="18">
        <v>9980.84</v>
      </c>
      <c r="I65" s="6" t="s">
        <v>496</v>
      </c>
    </row>
    <row r="66" spans="1:10" ht="17.25" thickBot="1" x14ac:dyDescent="0.3">
      <c r="A66">
        <v>58</v>
      </c>
      <c r="B66" s="4">
        <v>45733</v>
      </c>
      <c r="C66" s="5">
        <v>787101</v>
      </c>
      <c r="D66" s="5" t="s">
        <v>8</v>
      </c>
      <c r="E66" s="6" t="s">
        <v>493</v>
      </c>
      <c r="F66" s="11">
        <f>LEN(E66)</f>
        <v>10</v>
      </c>
      <c r="G66" s="11" t="str">
        <f>LEFT(E66,F66-1)</f>
        <v xml:space="preserve">5.592,35 </v>
      </c>
      <c r="H66" s="18">
        <v>5592.35</v>
      </c>
      <c r="I66" s="6" t="s">
        <v>494</v>
      </c>
    </row>
    <row r="67" spans="1:10" ht="17.25" thickBot="1" x14ac:dyDescent="0.3">
      <c r="A67">
        <v>60</v>
      </c>
      <c r="B67" s="4">
        <v>45733</v>
      </c>
      <c r="C67" s="5">
        <v>787456</v>
      </c>
      <c r="D67" s="5" t="s">
        <v>8</v>
      </c>
      <c r="E67" s="6" t="s">
        <v>483</v>
      </c>
      <c r="F67" s="11">
        <f>LEN(E67)</f>
        <v>11</v>
      </c>
      <c r="G67" s="11" t="str">
        <f>LEFT(E67,F67-1)</f>
        <v xml:space="preserve">12.562,80 </v>
      </c>
      <c r="H67" s="18">
        <v>12562.8</v>
      </c>
      <c r="I67" s="6" t="s">
        <v>497</v>
      </c>
    </row>
    <row r="68" spans="1:10" ht="17.25" thickBot="1" x14ac:dyDescent="0.3">
      <c r="A68">
        <v>61</v>
      </c>
      <c r="B68" s="4">
        <v>45733</v>
      </c>
      <c r="C68" s="5">
        <v>787935</v>
      </c>
      <c r="D68" s="5" t="s">
        <v>8</v>
      </c>
      <c r="E68" s="6" t="s">
        <v>498</v>
      </c>
      <c r="F68" s="11">
        <f>LEN(E68)</f>
        <v>11</v>
      </c>
      <c r="G68" s="11" t="str">
        <f>LEFT(E68,F68-1)</f>
        <v xml:space="preserve">10.454,01 </v>
      </c>
      <c r="H68" s="18">
        <v>10454.01</v>
      </c>
      <c r="I68" s="6" t="s">
        <v>499</v>
      </c>
    </row>
    <row r="69" spans="1:10" ht="17.25" thickBot="1" x14ac:dyDescent="0.3">
      <c r="A69">
        <v>63</v>
      </c>
      <c r="B69" s="4">
        <v>45733</v>
      </c>
      <c r="C69" s="5">
        <v>787939</v>
      </c>
      <c r="D69" s="5" t="s">
        <v>8</v>
      </c>
      <c r="E69" s="6" t="s">
        <v>502</v>
      </c>
      <c r="F69" s="11">
        <f>LEN(E69)</f>
        <v>10</v>
      </c>
      <c r="G69" s="11" t="str">
        <f>LEFT(E69,F69-1)</f>
        <v xml:space="preserve">7.488,15 </v>
      </c>
      <c r="H69" s="18">
        <v>7488.15</v>
      </c>
      <c r="I69" s="6" t="s">
        <v>503</v>
      </c>
    </row>
    <row r="70" spans="1:10" ht="17.25" thickBot="1" x14ac:dyDescent="0.3">
      <c r="A70">
        <v>62</v>
      </c>
      <c r="B70" s="4">
        <v>45733</v>
      </c>
      <c r="C70" s="5">
        <v>787939</v>
      </c>
      <c r="D70" s="5" t="s">
        <v>8</v>
      </c>
      <c r="E70" s="6" t="s">
        <v>500</v>
      </c>
      <c r="F70" s="11">
        <f>LEN(E70)</f>
        <v>8</v>
      </c>
      <c r="G70" s="11" t="str">
        <f>LEFT(E70,F70-1)</f>
        <v xml:space="preserve">333,12 </v>
      </c>
      <c r="H70" s="18">
        <v>333.12</v>
      </c>
      <c r="I70" s="6" t="s">
        <v>501</v>
      </c>
    </row>
    <row r="71" spans="1:10" ht="17.25" thickBot="1" x14ac:dyDescent="0.3">
      <c r="A71">
        <v>64</v>
      </c>
      <c r="B71" s="4">
        <v>45733</v>
      </c>
      <c r="C71" s="5">
        <v>787944</v>
      </c>
      <c r="D71" s="5" t="s">
        <v>8</v>
      </c>
      <c r="E71" s="6" t="s">
        <v>463</v>
      </c>
      <c r="F71" s="11">
        <f>LEN(E71)</f>
        <v>11</v>
      </c>
      <c r="G71" s="11" t="str">
        <f>LEFT(E71,F71-1)</f>
        <v xml:space="preserve">12.440,91 </v>
      </c>
      <c r="H71" s="18">
        <v>12440.91</v>
      </c>
      <c r="I71" s="6" t="s">
        <v>504</v>
      </c>
    </row>
    <row r="72" spans="1:10" ht="17.25" thickBot="1" x14ac:dyDescent="0.3">
      <c r="A72">
        <v>66</v>
      </c>
      <c r="B72" s="4">
        <v>45733</v>
      </c>
      <c r="C72" s="5">
        <v>788456</v>
      </c>
      <c r="D72" s="5" t="s">
        <v>8</v>
      </c>
      <c r="E72" s="6" t="s">
        <v>507</v>
      </c>
      <c r="F72" s="11">
        <f>LEN(E72)</f>
        <v>11</v>
      </c>
      <c r="G72" s="11" t="str">
        <f>LEFT(E72,F72-1)</f>
        <v xml:space="preserve">11.586,68 </v>
      </c>
      <c r="H72" s="18">
        <v>11586.68</v>
      </c>
      <c r="I72" s="6" t="s">
        <v>508</v>
      </c>
    </row>
    <row r="73" spans="1:10" ht="17.25" thickBot="1" x14ac:dyDescent="0.3">
      <c r="A73">
        <v>65</v>
      </c>
      <c r="B73" s="4">
        <v>45733</v>
      </c>
      <c r="C73" s="5">
        <v>788456</v>
      </c>
      <c r="D73" s="5" t="s">
        <v>8</v>
      </c>
      <c r="E73" s="6" t="s">
        <v>505</v>
      </c>
      <c r="F73" s="11">
        <f>LEN(E73)</f>
        <v>8</v>
      </c>
      <c r="G73" s="11" t="str">
        <f>LEFT(E73,F73-1)</f>
        <v xml:space="preserve">532,98 </v>
      </c>
      <c r="H73" s="18">
        <v>532.98</v>
      </c>
      <c r="I73" s="6" t="s">
        <v>506</v>
      </c>
    </row>
    <row r="74" spans="1:10" ht="17.25" thickBot="1" x14ac:dyDescent="0.3">
      <c r="A74">
        <v>68</v>
      </c>
      <c r="B74" s="4">
        <v>45733</v>
      </c>
      <c r="C74" s="5">
        <v>788598</v>
      </c>
      <c r="D74" s="5" t="s">
        <v>8</v>
      </c>
      <c r="E74" s="6" t="s">
        <v>511</v>
      </c>
      <c r="F74" s="11">
        <f>LEN(E74)</f>
        <v>11</v>
      </c>
      <c r="G74" s="11" t="str">
        <f>LEFT(E74,F74-1)</f>
        <v xml:space="preserve">12.813,78 </v>
      </c>
      <c r="H74" s="18">
        <v>12813.78</v>
      </c>
      <c r="I74" s="6" t="s">
        <v>512</v>
      </c>
    </row>
    <row r="75" spans="1:10" ht="17.25" thickBot="1" x14ac:dyDescent="0.3">
      <c r="A75">
        <v>67</v>
      </c>
      <c r="B75" s="4">
        <v>45733</v>
      </c>
      <c r="C75" s="5">
        <v>788598</v>
      </c>
      <c r="D75" s="5" t="s">
        <v>8</v>
      </c>
      <c r="E75" s="6" t="s">
        <v>509</v>
      </c>
      <c r="F75" s="11">
        <f>LEN(E75)</f>
        <v>10</v>
      </c>
      <c r="G75" s="11" t="str">
        <f>LEFT(E75,F75-1)</f>
        <v xml:space="preserve">3.614,24 </v>
      </c>
      <c r="H75" s="18">
        <v>3614.24</v>
      </c>
      <c r="I75" s="6" t="s">
        <v>510</v>
      </c>
    </row>
    <row r="76" spans="1:10" ht="17.25" thickBot="1" x14ac:dyDescent="0.3">
      <c r="A76">
        <v>70</v>
      </c>
      <c r="B76" s="4">
        <v>45733</v>
      </c>
      <c r="C76" s="5">
        <v>788905</v>
      </c>
      <c r="D76" s="5" t="s">
        <v>8</v>
      </c>
      <c r="E76" s="6" t="s">
        <v>515</v>
      </c>
      <c r="F76" s="11">
        <f>LEN(E76)</f>
        <v>11</v>
      </c>
      <c r="G76" s="11" t="str">
        <f>LEFT(E76,F76-1)</f>
        <v xml:space="preserve">12.490,94 </v>
      </c>
      <c r="H76" s="18">
        <v>12490.94</v>
      </c>
      <c r="I76" s="6" t="s">
        <v>516</v>
      </c>
    </row>
    <row r="77" spans="1:10" ht="17.25" thickBot="1" x14ac:dyDescent="0.3">
      <c r="A77">
        <v>69</v>
      </c>
      <c r="B77" s="4">
        <v>45733</v>
      </c>
      <c r="C77" s="5">
        <v>788905</v>
      </c>
      <c r="D77" s="5" t="s">
        <v>8</v>
      </c>
      <c r="E77" s="6" t="s">
        <v>513</v>
      </c>
      <c r="F77" s="11">
        <f>LEN(E77)</f>
        <v>10</v>
      </c>
      <c r="G77" s="11" t="str">
        <f>LEFT(E77,F77-1)</f>
        <v xml:space="preserve">1.164,32 </v>
      </c>
      <c r="H77" s="18">
        <v>1164.32</v>
      </c>
      <c r="I77" s="6" t="s">
        <v>514</v>
      </c>
    </row>
    <row r="78" spans="1:10" ht="17.25" thickBot="1" x14ac:dyDescent="0.3">
      <c r="A78">
        <v>72</v>
      </c>
      <c r="B78" s="4">
        <v>45733</v>
      </c>
      <c r="C78" s="5">
        <v>789503</v>
      </c>
      <c r="D78" s="5" t="s">
        <v>8</v>
      </c>
      <c r="E78" s="6" t="s">
        <v>519</v>
      </c>
      <c r="F78" s="11">
        <f>LEN(E78)</f>
        <v>10</v>
      </c>
      <c r="G78" s="11" t="str">
        <f>LEFT(E78,F78-1)</f>
        <v xml:space="preserve">7.899,82 </v>
      </c>
      <c r="H78" s="18">
        <v>7899.82</v>
      </c>
      <c r="I78" s="6" t="s">
        <v>520</v>
      </c>
    </row>
    <row r="79" spans="1:10" ht="17.25" hidden="1" thickBot="1" x14ac:dyDescent="0.3">
      <c r="A79">
        <v>96</v>
      </c>
      <c r="B79" s="4">
        <v>45733</v>
      </c>
      <c r="C79" s="5">
        <v>0</v>
      </c>
      <c r="D79" s="5" t="s">
        <v>188</v>
      </c>
      <c r="E79" s="7" t="s">
        <v>564</v>
      </c>
      <c r="F79" s="11">
        <f>LEN(E79)</f>
        <v>10</v>
      </c>
      <c r="G79" s="11" t="str">
        <f>LEFT(E79,F79-1)</f>
        <v xml:space="preserve">6.007,44 </v>
      </c>
      <c r="H79" s="19">
        <v>6007.44</v>
      </c>
      <c r="I79" s="6" t="s">
        <v>565</v>
      </c>
      <c r="J79" s="26" t="s">
        <v>592</v>
      </c>
    </row>
    <row r="80" spans="1:10" ht="17.25" thickBot="1" x14ac:dyDescent="0.3">
      <c r="A80">
        <v>71</v>
      </c>
      <c r="B80" s="4">
        <v>45733</v>
      </c>
      <c r="C80" s="5">
        <v>789503</v>
      </c>
      <c r="D80" s="5" t="s">
        <v>8</v>
      </c>
      <c r="E80" s="6" t="s">
        <v>517</v>
      </c>
      <c r="F80" s="11">
        <f>LEN(E80)</f>
        <v>8</v>
      </c>
      <c r="G80" s="11" t="str">
        <f>LEFT(E80,F80-1)</f>
        <v xml:space="preserve">130,18 </v>
      </c>
      <c r="H80" s="18">
        <v>130.18</v>
      </c>
      <c r="I80" s="6" t="s">
        <v>518</v>
      </c>
    </row>
    <row r="81" spans="1:10" ht="17.25" thickBot="1" x14ac:dyDescent="0.3">
      <c r="A81">
        <v>74</v>
      </c>
      <c r="B81" s="4">
        <v>45733</v>
      </c>
      <c r="C81" s="5">
        <v>789974</v>
      </c>
      <c r="D81" s="5" t="s">
        <v>8</v>
      </c>
      <c r="E81" s="6" t="s">
        <v>523</v>
      </c>
      <c r="F81" s="11">
        <f>LEN(E81)</f>
        <v>11</v>
      </c>
      <c r="G81" s="11" t="str">
        <f>LEFT(E81,F81-1)</f>
        <v xml:space="preserve">11.234,58 </v>
      </c>
      <c r="H81" s="18">
        <v>11234.58</v>
      </c>
      <c r="I81" s="6" t="s">
        <v>524</v>
      </c>
    </row>
    <row r="82" spans="1:10" ht="17.25" thickBot="1" x14ac:dyDescent="0.3">
      <c r="A82">
        <v>73</v>
      </c>
      <c r="B82" s="4">
        <v>45733</v>
      </c>
      <c r="C82" s="5">
        <v>789974</v>
      </c>
      <c r="D82" s="5" t="s">
        <v>8</v>
      </c>
      <c r="E82" s="6" t="s">
        <v>521</v>
      </c>
      <c r="F82" s="11">
        <f>LEN(E82)</f>
        <v>10</v>
      </c>
      <c r="G82" s="11" t="str">
        <f>LEFT(E82,F82-1)</f>
        <v xml:space="preserve">1.705,65 </v>
      </c>
      <c r="H82" s="18">
        <v>1705.65</v>
      </c>
      <c r="I82" s="6" t="s">
        <v>522</v>
      </c>
    </row>
    <row r="83" spans="1:10" ht="17.25" thickBot="1" x14ac:dyDescent="0.3">
      <c r="A83">
        <v>75</v>
      </c>
      <c r="B83" s="4">
        <v>45733</v>
      </c>
      <c r="C83" s="5">
        <v>790243</v>
      </c>
      <c r="D83" s="5" t="s">
        <v>8</v>
      </c>
      <c r="E83" s="6" t="s">
        <v>525</v>
      </c>
      <c r="F83" s="11">
        <f>LEN(E83)</f>
        <v>11</v>
      </c>
      <c r="G83" s="11" t="str">
        <f>LEFT(E83,F83-1)</f>
        <v xml:space="preserve">11.258,95 </v>
      </c>
      <c r="H83" s="18">
        <v>11258.95</v>
      </c>
      <c r="I83" s="6" t="s">
        <v>526</v>
      </c>
    </row>
    <row r="84" spans="1:10" ht="17.25" thickBot="1" x14ac:dyDescent="0.3">
      <c r="A84">
        <v>76</v>
      </c>
      <c r="B84" s="4">
        <v>45733</v>
      </c>
      <c r="C84" s="5">
        <v>791838</v>
      </c>
      <c r="D84" s="5" t="s">
        <v>8</v>
      </c>
      <c r="E84" s="6" t="s">
        <v>527</v>
      </c>
      <c r="F84" s="11">
        <f>LEN(E84)</f>
        <v>11</v>
      </c>
      <c r="G84" s="11" t="str">
        <f>LEFT(E84,F84-1)</f>
        <v xml:space="preserve">12.490,95 </v>
      </c>
      <c r="H84" s="18">
        <v>12490.95</v>
      </c>
      <c r="I84" s="6" t="s">
        <v>528</v>
      </c>
    </row>
    <row r="85" spans="1:10" ht="17.25" thickBot="1" x14ac:dyDescent="0.3">
      <c r="A85">
        <v>77</v>
      </c>
      <c r="B85" s="4">
        <v>45733</v>
      </c>
      <c r="C85" s="5">
        <v>806686</v>
      </c>
      <c r="D85" s="5" t="s">
        <v>8</v>
      </c>
      <c r="E85" s="6" t="s">
        <v>529</v>
      </c>
      <c r="F85" s="11">
        <f>LEN(E85)</f>
        <v>11</v>
      </c>
      <c r="G85" s="11" t="str">
        <f>LEFT(E85,F85-1)</f>
        <v xml:space="preserve">12.522,89 </v>
      </c>
      <c r="H85" s="18">
        <v>12522.89</v>
      </c>
      <c r="I85" s="6" t="s">
        <v>530</v>
      </c>
    </row>
    <row r="86" spans="1:10" ht="17.25" thickBot="1" x14ac:dyDescent="0.3">
      <c r="A86">
        <v>79</v>
      </c>
      <c r="B86" s="4">
        <v>45733</v>
      </c>
      <c r="C86" s="5">
        <v>807797</v>
      </c>
      <c r="D86" s="5" t="s">
        <v>8</v>
      </c>
      <c r="E86" s="6" t="s">
        <v>463</v>
      </c>
      <c r="F86" s="11">
        <f>LEN(E86)</f>
        <v>11</v>
      </c>
      <c r="G86" s="11" t="str">
        <f>LEFT(E86,F86-1)</f>
        <v xml:space="preserve">12.440,91 </v>
      </c>
      <c r="H86" s="18">
        <v>12440.91</v>
      </c>
      <c r="I86" s="6" t="s">
        <v>533</v>
      </c>
    </row>
    <row r="87" spans="1:10" ht="17.25" thickBot="1" x14ac:dyDescent="0.3">
      <c r="A87">
        <v>78</v>
      </c>
      <c r="B87" s="4">
        <v>45733</v>
      </c>
      <c r="C87" s="5">
        <v>807797</v>
      </c>
      <c r="D87" s="5" t="s">
        <v>8</v>
      </c>
      <c r="E87" s="6" t="s">
        <v>531</v>
      </c>
      <c r="F87" s="11">
        <f>LEN(E87)</f>
        <v>10</v>
      </c>
      <c r="G87" s="11" t="str">
        <f>LEFT(E87,F87-1)</f>
        <v xml:space="preserve">1.008,05 </v>
      </c>
      <c r="H87" s="18">
        <v>1008.05</v>
      </c>
      <c r="I87" s="6" t="s">
        <v>532</v>
      </c>
    </row>
    <row r="88" spans="1:10" ht="17.25" thickBot="1" x14ac:dyDescent="0.3">
      <c r="A88">
        <v>80</v>
      </c>
      <c r="B88" s="4">
        <v>45733</v>
      </c>
      <c r="C88" s="5">
        <v>810180</v>
      </c>
      <c r="D88" s="5" t="s">
        <v>8</v>
      </c>
      <c r="E88" s="6" t="s">
        <v>534</v>
      </c>
      <c r="F88" s="11">
        <f>LEN(E88)</f>
        <v>11</v>
      </c>
      <c r="G88" s="11" t="str">
        <f>LEFT(E88,F88-1)</f>
        <v xml:space="preserve">11.791,37 </v>
      </c>
      <c r="H88" s="18">
        <v>11791.37</v>
      </c>
      <c r="I88" s="6" t="s">
        <v>535</v>
      </c>
    </row>
    <row r="89" spans="1:10" ht="17.25" hidden="1" thickBot="1" x14ac:dyDescent="0.3">
      <c r="A89">
        <v>95</v>
      </c>
      <c r="B89" s="4">
        <v>45733</v>
      </c>
      <c r="C89" s="5">
        <v>0</v>
      </c>
      <c r="D89" s="5" t="s">
        <v>176</v>
      </c>
      <c r="E89" s="7" t="s">
        <v>177</v>
      </c>
      <c r="F89" s="11">
        <f>LEN(E89)</f>
        <v>10</v>
      </c>
      <c r="G89" s="11" t="str">
        <f>LEFT(E89,F89-1)</f>
        <v xml:space="preserve">1.440,00 </v>
      </c>
      <c r="H89" s="19">
        <v>1440</v>
      </c>
      <c r="I89" s="6" t="s">
        <v>563</v>
      </c>
      <c r="J89" s="26" t="s">
        <v>593</v>
      </c>
    </row>
    <row r="90" spans="1:10" ht="17.25" thickBot="1" x14ac:dyDescent="0.3">
      <c r="A90">
        <v>81</v>
      </c>
      <c r="B90" s="4">
        <v>45733</v>
      </c>
      <c r="C90" s="5">
        <v>824340</v>
      </c>
      <c r="D90" s="5" t="s">
        <v>8</v>
      </c>
      <c r="E90" s="6" t="s">
        <v>463</v>
      </c>
      <c r="F90" s="11">
        <f>LEN(E90)</f>
        <v>11</v>
      </c>
      <c r="G90" s="11" t="str">
        <f>LEFT(E90,F90-1)</f>
        <v xml:space="preserve">12.440,91 </v>
      </c>
      <c r="H90" s="18">
        <v>12440.91</v>
      </c>
      <c r="I90" s="6" t="s">
        <v>536</v>
      </c>
    </row>
    <row r="91" spans="1:10" ht="17.25" thickBot="1" x14ac:dyDescent="0.3">
      <c r="A91">
        <v>82</v>
      </c>
      <c r="B91" s="4">
        <v>45733</v>
      </c>
      <c r="C91" s="5">
        <v>849859</v>
      </c>
      <c r="D91" s="5" t="s">
        <v>8</v>
      </c>
      <c r="E91" s="6" t="s">
        <v>537</v>
      </c>
      <c r="F91" s="11">
        <f>LEN(E91)</f>
        <v>11</v>
      </c>
      <c r="G91" s="11" t="str">
        <f>LEFT(E91,F91-1)</f>
        <v xml:space="preserve">10.040,74 </v>
      </c>
      <c r="H91" s="18">
        <v>10040.74</v>
      </c>
      <c r="I91" s="6" t="s">
        <v>538</v>
      </c>
    </row>
    <row r="92" spans="1:10" ht="17.25" thickBot="1" x14ac:dyDescent="0.3">
      <c r="A92">
        <v>83</v>
      </c>
      <c r="B92" s="4">
        <v>45733</v>
      </c>
      <c r="C92" s="5">
        <v>855622</v>
      </c>
      <c r="D92" s="5" t="s">
        <v>8</v>
      </c>
      <c r="E92" s="6" t="s">
        <v>539</v>
      </c>
      <c r="F92" s="11">
        <f>LEN(E92)</f>
        <v>11</v>
      </c>
      <c r="G92" s="11" t="str">
        <f>LEFT(E92,F92-1)</f>
        <v xml:space="preserve">11.065,11 </v>
      </c>
      <c r="H92" s="18">
        <v>11065.11</v>
      </c>
      <c r="I92" s="6" t="s">
        <v>540</v>
      </c>
    </row>
    <row r="93" spans="1:10" ht="17.25" thickBot="1" x14ac:dyDescent="0.3">
      <c r="A93">
        <v>85</v>
      </c>
      <c r="B93" s="4">
        <v>45733</v>
      </c>
      <c r="C93" s="5">
        <v>856248</v>
      </c>
      <c r="D93" s="5" t="s">
        <v>8</v>
      </c>
      <c r="E93" s="6" t="s">
        <v>543</v>
      </c>
      <c r="F93" s="11">
        <f>LEN(E93)</f>
        <v>11</v>
      </c>
      <c r="G93" s="11" t="str">
        <f>LEFT(E93,F93-1)</f>
        <v xml:space="preserve">11.658,71 </v>
      </c>
      <c r="H93" s="18">
        <v>11658.71</v>
      </c>
      <c r="I93" s="6" t="s">
        <v>544</v>
      </c>
    </row>
    <row r="94" spans="1:10" ht="17.25" hidden="1" thickBot="1" x14ac:dyDescent="0.3">
      <c r="A94">
        <v>109</v>
      </c>
      <c r="B94" s="4">
        <v>45740</v>
      </c>
      <c r="C94" s="5">
        <v>220524</v>
      </c>
      <c r="D94" s="5" t="s">
        <v>575</v>
      </c>
      <c r="E94" s="6" t="s">
        <v>576</v>
      </c>
      <c r="F94" s="11">
        <f>LEN(E94)</f>
        <v>8</v>
      </c>
      <c r="G94" s="11" t="str">
        <f>LEFT(E94,F94-1)</f>
        <v xml:space="preserve">795,01 </v>
      </c>
      <c r="H94" s="18">
        <v>795.01</v>
      </c>
      <c r="I94" s="6" t="s">
        <v>576</v>
      </c>
    </row>
    <row r="95" spans="1:10" ht="17.25" thickBot="1" x14ac:dyDescent="0.3">
      <c r="A95">
        <v>84</v>
      </c>
      <c r="B95" s="4">
        <v>45733</v>
      </c>
      <c r="C95" s="5">
        <v>856248</v>
      </c>
      <c r="D95" s="5" t="s">
        <v>8</v>
      </c>
      <c r="E95" s="6" t="s">
        <v>541</v>
      </c>
      <c r="F95" s="11">
        <f>LEN(E95)</f>
        <v>10</v>
      </c>
      <c r="G95" s="11" t="str">
        <f>LEFT(E95,F95-1)</f>
        <v xml:space="preserve">1.123,86 </v>
      </c>
      <c r="H95" s="18">
        <v>1123.8599999999999</v>
      </c>
      <c r="I95" s="6" t="s">
        <v>542</v>
      </c>
    </row>
    <row r="96" spans="1:10" ht="17.25" thickBot="1" x14ac:dyDescent="0.3">
      <c r="A96">
        <v>87</v>
      </c>
      <c r="B96" s="4">
        <v>45733</v>
      </c>
      <c r="C96" s="5">
        <v>861808</v>
      </c>
      <c r="D96" s="5" t="s">
        <v>8</v>
      </c>
      <c r="E96" s="6" t="s">
        <v>547</v>
      </c>
      <c r="F96" s="11">
        <f>LEN(E96)</f>
        <v>11</v>
      </c>
      <c r="G96" s="11" t="str">
        <f>LEFT(E96,F96-1)</f>
        <v xml:space="preserve">11.470,87 </v>
      </c>
      <c r="H96" s="18">
        <v>11470.87</v>
      </c>
      <c r="I96" s="6" t="s">
        <v>548</v>
      </c>
    </row>
    <row r="97" spans="1:10" ht="17.25" thickBot="1" x14ac:dyDescent="0.3">
      <c r="A97">
        <v>86</v>
      </c>
      <c r="B97" s="4">
        <v>45733</v>
      </c>
      <c r="C97" s="5">
        <v>861808</v>
      </c>
      <c r="D97" s="5" t="s">
        <v>8</v>
      </c>
      <c r="E97" s="6" t="s">
        <v>545</v>
      </c>
      <c r="F97" s="11">
        <f>LEN(E97)</f>
        <v>8</v>
      </c>
      <c r="G97" s="11" t="str">
        <f>LEFT(E97,F97-1)</f>
        <v xml:space="preserve">324,92 </v>
      </c>
      <c r="H97" s="18">
        <v>324.92</v>
      </c>
      <c r="I97" s="6" t="s">
        <v>546</v>
      </c>
    </row>
    <row r="98" spans="1:10" ht="17.25" thickBot="1" x14ac:dyDescent="0.3">
      <c r="A98">
        <v>88</v>
      </c>
      <c r="B98" s="4">
        <v>45733</v>
      </c>
      <c r="C98" s="5">
        <v>869261</v>
      </c>
      <c r="D98" s="5" t="s">
        <v>8</v>
      </c>
      <c r="E98" s="6" t="s">
        <v>549</v>
      </c>
      <c r="F98" s="11">
        <f>LEN(E98)</f>
        <v>11</v>
      </c>
      <c r="G98" s="11" t="str">
        <f>LEFT(E98,F98-1)</f>
        <v xml:space="preserve">12.497,48 </v>
      </c>
      <c r="H98" s="18">
        <v>12497.48</v>
      </c>
      <c r="I98" s="6" t="s">
        <v>550</v>
      </c>
    </row>
    <row r="99" spans="1:10" ht="17.25" thickBot="1" x14ac:dyDescent="0.3">
      <c r="A99">
        <v>89</v>
      </c>
      <c r="B99" s="4">
        <v>45733</v>
      </c>
      <c r="C99" s="5">
        <v>872731</v>
      </c>
      <c r="D99" s="5" t="s">
        <v>8</v>
      </c>
      <c r="E99" s="6" t="s">
        <v>551</v>
      </c>
      <c r="F99" s="11">
        <f>LEN(E99)</f>
        <v>11</v>
      </c>
      <c r="G99" s="11" t="str">
        <f>LEFT(E99,F99-1)</f>
        <v xml:space="preserve">12.730,80 </v>
      </c>
      <c r="H99" s="18">
        <v>12730.8</v>
      </c>
      <c r="I99" s="6" t="s">
        <v>552</v>
      </c>
    </row>
    <row r="100" spans="1:10" ht="17.25" thickBot="1" x14ac:dyDescent="0.3">
      <c r="A100">
        <v>90</v>
      </c>
      <c r="B100" s="4">
        <v>45733</v>
      </c>
      <c r="C100" s="5">
        <v>874469</v>
      </c>
      <c r="D100" s="5" t="s">
        <v>8</v>
      </c>
      <c r="E100" s="6" t="s">
        <v>553</v>
      </c>
      <c r="F100" s="11">
        <f>LEN(E100)</f>
        <v>11</v>
      </c>
      <c r="G100" s="11" t="str">
        <f>LEFT(E100,F100-1)</f>
        <v xml:space="preserve">10.469,49 </v>
      </c>
      <c r="H100" s="18">
        <v>10469.49</v>
      </c>
      <c r="I100" s="6" t="s">
        <v>554</v>
      </c>
    </row>
    <row r="101" spans="1:10" ht="17.25" thickBot="1" x14ac:dyDescent="0.3">
      <c r="A101">
        <v>91</v>
      </c>
      <c r="B101" s="4">
        <v>45733</v>
      </c>
      <c r="C101" s="5">
        <v>885931</v>
      </c>
      <c r="D101" s="5" t="s">
        <v>8</v>
      </c>
      <c r="E101" s="6" t="s">
        <v>555</v>
      </c>
      <c r="F101" s="11">
        <f>LEN(E101)</f>
        <v>11</v>
      </c>
      <c r="G101" s="11" t="str">
        <f>LEFT(E101,F101-1)</f>
        <v xml:space="preserve">11.838,49 </v>
      </c>
      <c r="H101" s="18">
        <v>11838.49</v>
      </c>
      <c r="I101" s="6" t="s">
        <v>556</v>
      </c>
    </row>
    <row r="102" spans="1:10" ht="17.25" thickBot="1" x14ac:dyDescent="0.3">
      <c r="A102">
        <v>92</v>
      </c>
      <c r="B102" s="4">
        <v>45733</v>
      </c>
      <c r="C102" s="5">
        <v>895753</v>
      </c>
      <c r="D102" s="5" t="s">
        <v>8</v>
      </c>
      <c r="E102" s="6" t="s">
        <v>557</v>
      </c>
      <c r="F102" s="11">
        <f>LEN(E102)</f>
        <v>11</v>
      </c>
      <c r="G102" s="11" t="str">
        <f>LEFT(E102,F102-1)</f>
        <v xml:space="preserve">13.069,85 </v>
      </c>
      <c r="H102" s="18">
        <v>13069.85</v>
      </c>
      <c r="I102" s="6" t="s">
        <v>558</v>
      </c>
    </row>
    <row r="103" spans="1:10" ht="17.25" thickBot="1" x14ac:dyDescent="0.3">
      <c r="A103">
        <v>93</v>
      </c>
      <c r="B103" s="4">
        <v>45733</v>
      </c>
      <c r="C103" s="5">
        <v>951769</v>
      </c>
      <c r="D103" s="5" t="s">
        <v>8</v>
      </c>
      <c r="E103" s="6" t="s">
        <v>559</v>
      </c>
      <c r="F103" s="11">
        <f>LEN(E103)</f>
        <v>11</v>
      </c>
      <c r="G103" s="11" t="str">
        <f>LEFT(E103,F103-1)</f>
        <v xml:space="preserve">15.000,49 </v>
      </c>
      <c r="H103" s="18">
        <v>15000.49</v>
      </c>
      <c r="I103" s="6" t="s">
        <v>560</v>
      </c>
    </row>
    <row r="104" spans="1:10" ht="17.25" hidden="1" thickBot="1" x14ac:dyDescent="0.3">
      <c r="A104">
        <v>114</v>
      </c>
      <c r="B104" s="4">
        <v>45741</v>
      </c>
      <c r="C104" s="5">
        <v>202502</v>
      </c>
      <c r="D104" s="5" t="s">
        <v>221</v>
      </c>
      <c r="E104" s="7" t="s">
        <v>222</v>
      </c>
      <c r="F104" s="11">
        <f>LEN(E104)</f>
        <v>8</v>
      </c>
      <c r="G104" s="11" t="str">
        <f>LEFT(E104,F104-1)</f>
        <v xml:space="preserve">125,00 </v>
      </c>
      <c r="H104" s="19">
        <v>125</v>
      </c>
      <c r="I104" s="7" t="s">
        <v>222</v>
      </c>
    </row>
    <row r="105" spans="1:10" ht="17.25" hidden="1" thickBot="1" x14ac:dyDescent="0.3">
      <c r="A105">
        <v>116</v>
      </c>
      <c r="B105" s="4">
        <v>45741</v>
      </c>
      <c r="C105" s="5">
        <v>0</v>
      </c>
      <c r="D105" s="5" t="s">
        <v>174</v>
      </c>
      <c r="E105" s="7" t="s">
        <v>585</v>
      </c>
      <c r="F105" s="11">
        <f>LEN(E105)</f>
        <v>7</v>
      </c>
      <c r="G105" s="11" t="str">
        <f>LEFT(E105,F105-1)</f>
        <v xml:space="preserve">27,39 </v>
      </c>
      <c r="H105" s="19">
        <v>27.39</v>
      </c>
      <c r="I105" s="7" t="s">
        <v>586</v>
      </c>
      <c r="J105" s="26" t="s">
        <v>594</v>
      </c>
    </row>
    <row r="106" spans="1:10" ht="17.25" hidden="1" thickBot="1" x14ac:dyDescent="0.3">
      <c r="A106">
        <v>110</v>
      </c>
      <c r="B106" s="4">
        <v>45740</v>
      </c>
      <c r="C106" s="5">
        <v>220524</v>
      </c>
      <c r="D106" s="5" t="s">
        <v>577</v>
      </c>
      <c r="E106" s="7" t="s">
        <v>578</v>
      </c>
      <c r="F106" s="11">
        <f>LEN(E106)</f>
        <v>6</v>
      </c>
      <c r="G106" s="11" t="str">
        <f>LEFT(E106,F106-1)</f>
        <v xml:space="preserve">7,07 </v>
      </c>
      <c r="H106" s="19">
        <v>7.07</v>
      </c>
      <c r="I106" s="6" t="s">
        <v>579</v>
      </c>
    </row>
    <row r="107" spans="1:10" ht="17.25" hidden="1" thickBot="1" x14ac:dyDescent="0.3">
      <c r="A107">
        <v>2</v>
      </c>
      <c r="B107" s="4">
        <v>45721</v>
      </c>
      <c r="C107" s="5">
        <v>0</v>
      </c>
      <c r="D107" s="5" t="s">
        <v>11</v>
      </c>
      <c r="E107" s="6" t="s">
        <v>12</v>
      </c>
      <c r="F107" s="11">
        <f>LEN(E107)</f>
        <v>6</v>
      </c>
      <c r="G107" s="11" t="str">
        <f>LEFT(E107,F107-1)</f>
        <v xml:space="preserve">0,00 </v>
      </c>
      <c r="H107" s="18">
        <v>0</v>
      </c>
      <c r="I107" s="6" t="s">
        <v>12</v>
      </c>
    </row>
    <row r="108" spans="1:10" ht="17.25" hidden="1" thickBot="1" x14ac:dyDescent="0.3">
      <c r="A108">
        <v>3</v>
      </c>
      <c r="B108" s="4">
        <v>45722</v>
      </c>
      <c r="C108" s="5">
        <v>0</v>
      </c>
      <c r="D108" s="5" t="s">
        <v>11</v>
      </c>
      <c r="E108" s="6" t="s">
        <v>12</v>
      </c>
      <c r="F108" s="11">
        <f>LEN(E108)</f>
        <v>6</v>
      </c>
      <c r="G108" s="11" t="str">
        <f>LEFT(E108,F108-1)</f>
        <v xml:space="preserve">0,00 </v>
      </c>
      <c r="H108" s="18">
        <v>0</v>
      </c>
      <c r="I108" s="6" t="s">
        <v>12</v>
      </c>
    </row>
    <row r="109" spans="1:10" ht="17.25" hidden="1" thickBot="1" x14ac:dyDescent="0.3">
      <c r="A109">
        <v>4</v>
      </c>
      <c r="B109" s="4">
        <v>45723</v>
      </c>
      <c r="C109" s="5">
        <v>0</v>
      </c>
      <c r="D109" s="5" t="s">
        <v>11</v>
      </c>
      <c r="E109" s="6" t="s">
        <v>12</v>
      </c>
      <c r="F109" s="11">
        <f>LEN(E109)</f>
        <v>6</v>
      </c>
      <c r="G109" s="11" t="str">
        <f>LEFT(E109,F109-1)</f>
        <v xml:space="preserve">0,00 </v>
      </c>
      <c r="H109" s="18">
        <v>0</v>
      </c>
      <c r="I109" s="6" t="s">
        <v>12</v>
      </c>
    </row>
    <row r="110" spans="1:10" ht="17.25" hidden="1" thickBot="1" x14ac:dyDescent="0.3">
      <c r="A110">
        <v>5</v>
      </c>
      <c r="B110" s="4">
        <v>45726</v>
      </c>
      <c r="C110" s="5">
        <v>0</v>
      </c>
      <c r="D110" s="5" t="s">
        <v>11</v>
      </c>
      <c r="E110" s="6" t="s">
        <v>12</v>
      </c>
      <c r="F110" s="11">
        <f>LEN(E110)</f>
        <v>6</v>
      </c>
      <c r="G110" s="11" t="str">
        <f>LEFT(E110,F110-1)</f>
        <v xml:space="preserve">0,00 </v>
      </c>
      <c r="H110" s="18">
        <v>0</v>
      </c>
      <c r="I110" s="6" t="s">
        <v>12</v>
      </c>
    </row>
    <row r="111" spans="1:10" ht="17.25" hidden="1" thickBot="1" x14ac:dyDescent="0.3">
      <c r="A111">
        <v>6</v>
      </c>
      <c r="B111" s="4">
        <v>45727</v>
      </c>
      <c r="C111" s="5">
        <v>0</v>
      </c>
      <c r="D111" s="5" t="s">
        <v>11</v>
      </c>
      <c r="E111" s="6" t="s">
        <v>12</v>
      </c>
      <c r="F111" s="11">
        <f>LEN(E111)</f>
        <v>6</v>
      </c>
      <c r="G111" s="11" t="str">
        <f>LEFT(E111,F111-1)</f>
        <v xml:space="preserve">0,00 </v>
      </c>
      <c r="H111" s="18">
        <v>0</v>
      </c>
      <c r="I111" s="6" t="s">
        <v>12</v>
      </c>
    </row>
    <row r="112" spans="1:10" ht="17.25" hidden="1" thickBot="1" x14ac:dyDescent="0.3">
      <c r="A112">
        <v>7</v>
      </c>
      <c r="B112" s="4">
        <v>45728</v>
      </c>
      <c r="C112" s="5">
        <v>0</v>
      </c>
      <c r="D112" s="5" t="s">
        <v>11</v>
      </c>
      <c r="E112" s="6" t="s">
        <v>12</v>
      </c>
      <c r="F112" s="11">
        <f>LEN(E112)</f>
        <v>6</v>
      </c>
      <c r="G112" s="11" t="str">
        <f>LEFT(E112,F112-1)</f>
        <v xml:space="preserve">0,00 </v>
      </c>
      <c r="H112" s="18">
        <v>0</v>
      </c>
      <c r="I112" s="6" t="s">
        <v>12</v>
      </c>
    </row>
    <row r="113" spans="1:9" ht="17.25" hidden="1" thickBot="1" x14ac:dyDescent="0.3">
      <c r="A113">
        <v>8</v>
      </c>
      <c r="B113" s="4">
        <v>45729</v>
      </c>
      <c r="C113" s="5">
        <v>0</v>
      </c>
      <c r="D113" s="5" t="s">
        <v>11</v>
      </c>
      <c r="E113" s="6" t="s">
        <v>12</v>
      </c>
      <c r="F113" s="11">
        <f>LEN(E113)</f>
        <v>6</v>
      </c>
      <c r="G113" s="11" t="str">
        <f>LEFT(E113,F113-1)</f>
        <v xml:space="preserve">0,00 </v>
      </c>
      <c r="H113" s="18">
        <v>0</v>
      </c>
      <c r="I113" s="6" t="s">
        <v>12</v>
      </c>
    </row>
    <row r="114" spans="1:9" ht="17.25" hidden="1" thickBot="1" x14ac:dyDescent="0.3">
      <c r="A114">
        <v>9</v>
      </c>
      <c r="B114" s="4">
        <v>45730</v>
      </c>
      <c r="C114" s="5">
        <v>0</v>
      </c>
      <c r="D114" s="5" t="s">
        <v>11</v>
      </c>
      <c r="E114" s="6" t="s">
        <v>12</v>
      </c>
      <c r="F114" s="11">
        <f>LEN(E114)</f>
        <v>6</v>
      </c>
      <c r="G114" s="11" t="str">
        <f>LEFT(E114,F114-1)</f>
        <v xml:space="preserve">0,00 </v>
      </c>
      <c r="H114" s="18">
        <v>0</v>
      </c>
      <c r="I114" s="6" t="s">
        <v>12</v>
      </c>
    </row>
    <row r="115" spans="1:9" ht="17.25" hidden="1" thickBot="1" x14ac:dyDescent="0.3">
      <c r="A115">
        <v>97</v>
      </c>
      <c r="B115" s="4">
        <v>45733</v>
      </c>
      <c r="C115" s="5">
        <v>0</v>
      </c>
      <c r="D115" s="5" t="s">
        <v>11</v>
      </c>
      <c r="E115" s="6" t="s">
        <v>12</v>
      </c>
      <c r="F115" s="11">
        <f>LEN(E115)</f>
        <v>6</v>
      </c>
      <c r="G115" s="11" t="str">
        <f>LEFT(E115,F115-1)</f>
        <v xml:space="preserve">0,00 </v>
      </c>
      <c r="H115" s="18">
        <v>0</v>
      </c>
      <c r="I115" s="6" t="s">
        <v>565</v>
      </c>
    </row>
    <row r="116" spans="1:9" ht="17.25" hidden="1" thickBot="1" x14ac:dyDescent="0.3">
      <c r="A116">
        <v>101</v>
      </c>
      <c r="B116" s="4">
        <v>45734</v>
      </c>
      <c r="C116" s="5">
        <v>0</v>
      </c>
      <c r="D116" s="5" t="s">
        <v>11</v>
      </c>
      <c r="E116" s="6" t="s">
        <v>12</v>
      </c>
      <c r="F116" s="11">
        <f>LEN(E116)</f>
        <v>6</v>
      </c>
      <c r="G116" s="11" t="str">
        <f>LEFT(E116,F116-1)</f>
        <v xml:space="preserve">0,00 </v>
      </c>
      <c r="H116" s="18">
        <v>0</v>
      </c>
      <c r="I116" s="6" t="s">
        <v>570</v>
      </c>
    </row>
    <row r="117" spans="1:9" ht="17.25" hidden="1" thickBot="1" x14ac:dyDescent="0.3">
      <c r="A117">
        <v>103</v>
      </c>
      <c r="B117" s="4">
        <v>45735</v>
      </c>
      <c r="C117" s="5">
        <v>0</v>
      </c>
      <c r="D117" s="5" t="s">
        <v>11</v>
      </c>
      <c r="E117" s="6" t="s">
        <v>12</v>
      </c>
      <c r="F117" s="11">
        <f>LEN(E117)</f>
        <v>6</v>
      </c>
      <c r="G117" s="11" t="str">
        <f>LEFT(E117,F117-1)</f>
        <v xml:space="preserve">0,00 </v>
      </c>
      <c r="H117" s="18">
        <v>0</v>
      </c>
      <c r="I117" s="6" t="s">
        <v>12</v>
      </c>
    </row>
    <row r="118" spans="1:9" ht="17.25" hidden="1" thickBot="1" x14ac:dyDescent="0.3">
      <c r="A118">
        <v>107</v>
      </c>
      <c r="B118" s="4">
        <v>45736</v>
      </c>
      <c r="C118" s="5">
        <v>0</v>
      </c>
      <c r="D118" s="5" t="s">
        <v>11</v>
      </c>
      <c r="E118" s="6" t="s">
        <v>12</v>
      </c>
      <c r="F118" s="11">
        <f>LEN(E118)</f>
        <v>6</v>
      </c>
      <c r="G118" s="11" t="str">
        <f>LEFT(E118,F118-1)</f>
        <v xml:space="preserve">0,00 </v>
      </c>
      <c r="H118" s="18">
        <v>0</v>
      </c>
      <c r="I118" s="6" t="s">
        <v>12</v>
      </c>
    </row>
    <row r="119" spans="1:9" ht="17.25" hidden="1" thickBot="1" x14ac:dyDescent="0.3">
      <c r="A119">
        <v>108</v>
      </c>
      <c r="B119" s="4">
        <v>45737</v>
      </c>
      <c r="C119" s="5">
        <v>0</v>
      </c>
      <c r="D119" s="5" t="s">
        <v>11</v>
      </c>
      <c r="E119" s="6" t="s">
        <v>12</v>
      </c>
      <c r="F119" s="11">
        <f>LEN(E119)</f>
        <v>6</v>
      </c>
      <c r="G119" s="11" t="str">
        <f>LEFT(E119,F119-1)</f>
        <v xml:space="preserve">0,00 </v>
      </c>
      <c r="H119" s="18">
        <v>0</v>
      </c>
      <c r="I119" s="6" t="s">
        <v>12</v>
      </c>
    </row>
    <row r="120" spans="1:9" ht="17.25" hidden="1" thickBot="1" x14ac:dyDescent="0.3">
      <c r="A120">
        <v>113</v>
      </c>
      <c r="B120" s="4">
        <v>45740</v>
      </c>
      <c r="C120" s="5">
        <v>0</v>
      </c>
      <c r="D120" s="5" t="s">
        <v>11</v>
      </c>
      <c r="E120" s="6" t="s">
        <v>12</v>
      </c>
      <c r="F120" s="11">
        <f>LEN(E120)</f>
        <v>6</v>
      </c>
      <c r="G120" s="11" t="str">
        <f>LEFT(E120,F120-1)</f>
        <v xml:space="preserve">0,00 </v>
      </c>
      <c r="H120" s="18">
        <v>0</v>
      </c>
      <c r="I120" s="6" t="s">
        <v>12</v>
      </c>
    </row>
    <row r="121" spans="1:9" ht="17.25" hidden="1" thickBot="1" x14ac:dyDescent="0.3">
      <c r="A121">
        <v>118</v>
      </c>
      <c r="B121" s="4">
        <v>45741</v>
      </c>
      <c r="C121" s="5">
        <v>0</v>
      </c>
      <c r="D121" s="5" t="s">
        <v>11</v>
      </c>
      <c r="E121" s="6" t="s">
        <v>12</v>
      </c>
      <c r="F121" s="11">
        <f>LEN(E121)</f>
        <v>6</v>
      </c>
      <c r="G121" s="11" t="str">
        <f>LEFT(E121,F121-1)</f>
        <v xml:space="preserve">0,00 </v>
      </c>
      <c r="H121" s="18">
        <v>0</v>
      </c>
      <c r="I121" s="6" t="s">
        <v>12</v>
      </c>
    </row>
    <row r="122" spans="1:9" ht="17.25" hidden="1" thickBot="1" x14ac:dyDescent="0.3">
      <c r="A122">
        <v>119</v>
      </c>
      <c r="B122" s="4">
        <v>45742</v>
      </c>
      <c r="C122" s="5">
        <v>0</v>
      </c>
      <c r="D122" s="5" t="s">
        <v>11</v>
      </c>
      <c r="E122" s="6" t="s">
        <v>12</v>
      </c>
      <c r="F122" s="11">
        <f>LEN(E122)</f>
        <v>6</v>
      </c>
      <c r="G122" s="11" t="str">
        <f>LEFT(E122,F122-1)</f>
        <v xml:space="preserve">0,00 </v>
      </c>
      <c r="H122" s="18">
        <v>0</v>
      </c>
      <c r="I122" s="6" t="s">
        <v>12</v>
      </c>
    </row>
    <row r="123" spans="1:9" ht="17.25" hidden="1" thickBot="1" x14ac:dyDescent="0.3">
      <c r="A123">
        <v>120</v>
      </c>
      <c r="B123" s="4">
        <v>45743</v>
      </c>
      <c r="C123" s="5">
        <v>0</v>
      </c>
      <c r="D123" s="5" t="s">
        <v>11</v>
      </c>
      <c r="E123" s="6" t="s">
        <v>12</v>
      </c>
      <c r="F123" s="11">
        <f>LEN(E123)</f>
        <v>6</v>
      </c>
      <c r="G123" s="11" t="str">
        <f>LEFT(E123,F123-1)</f>
        <v xml:space="preserve">0,00 </v>
      </c>
      <c r="H123" s="18">
        <v>0</v>
      </c>
      <c r="I123" s="6" t="s">
        <v>12</v>
      </c>
    </row>
    <row r="124" spans="1:9" ht="17.25" hidden="1" thickBot="1" x14ac:dyDescent="0.3">
      <c r="A124">
        <v>121</v>
      </c>
      <c r="B124" s="4">
        <v>45744</v>
      </c>
      <c r="C124" s="5">
        <v>0</v>
      </c>
      <c r="D124" s="5" t="s">
        <v>11</v>
      </c>
      <c r="E124" s="6" t="s">
        <v>12</v>
      </c>
      <c r="F124" s="11">
        <f>LEN(E124)</f>
        <v>6</v>
      </c>
      <c r="G124" s="11" t="str">
        <f>LEFT(E124,F124-1)</f>
        <v xml:space="preserve">0,00 </v>
      </c>
      <c r="H124" s="18">
        <v>0</v>
      </c>
      <c r="I124" s="6" t="s">
        <v>12</v>
      </c>
    </row>
    <row r="125" spans="1:9" ht="17.25" hidden="1" thickBot="1" x14ac:dyDescent="0.3">
      <c r="A125">
        <v>122</v>
      </c>
      <c r="B125" s="4">
        <v>45747</v>
      </c>
      <c r="C125" s="5">
        <v>0</v>
      </c>
      <c r="D125" s="5" t="s">
        <v>11</v>
      </c>
      <c r="E125" s="6" t="s">
        <v>12</v>
      </c>
      <c r="F125" s="11">
        <f>LEN(E125)</f>
        <v>6</v>
      </c>
      <c r="G125" s="11" t="str">
        <f>LEFT(E125,F125-1)</f>
        <v xml:space="preserve">0,00 </v>
      </c>
      <c r="H125" s="18">
        <v>0</v>
      </c>
      <c r="I125" s="6" t="s">
        <v>12</v>
      </c>
    </row>
    <row r="126" spans="1:9" ht="17.25" hidden="1" thickBot="1" x14ac:dyDescent="0.3">
      <c r="A126">
        <v>1</v>
      </c>
      <c r="B126" s="36">
        <v>45721</v>
      </c>
      <c r="C126" s="37">
        <v>0</v>
      </c>
      <c r="D126" s="37" t="s">
        <v>402</v>
      </c>
      <c r="E126" s="38">
        <v>0</v>
      </c>
      <c r="F126" s="11">
        <f>LEN(E126)</f>
        <v>1</v>
      </c>
      <c r="G126" s="11" t="str">
        <f>LEFT(E126,F126-1)</f>
        <v/>
      </c>
      <c r="H126" s="39"/>
      <c r="I126" s="40" t="s">
        <v>12</v>
      </c>
    </row>
    <row r="128" spans="1:9" x14ac:dyDescent="0.25">
      <c r="H128" s="31">
        <f>SUM(H14:H97)</f>
        <v>926789.54999999993</v>
      </c>
      <c r="I128" s="22"/>
    </row>
    <row r="129" spans="8:9" x14ac:dyDescent="0.25">
      <c r="H129" s="34">
        <f>H104</f>
        <v>125</v>
      </c>
      <c r="I129" s="32"/>
    </row>
    <row r="130" spans="8:9" x14ac:dyDescent="0.25">
      <c r="H130" s="33">
        <f>H128+H129</f>
        <v>926914.54999999993</v>
      </c>
      <c r="I130" s="28" t="s">
        <v>599</v>
      </c>
    </row>
    <row r="132" spans="8:9" x14ac:dyDescent="0.25">
      <c r="H132" s="29">
        <f>H98+H99+H100+H120</f>
        <v>35697.769999999997</v>
      </c>
      <c r="I132" s="26" t="s">
        <v>595</v>
      </c>
    </row>
  </sheetData>
  <autoFilter ref="A4:J126" xr:uid="{BF196589-682C-4992-B1A9-0E9478BEC5EF}">
    <filterColumn colId="2">
      <filters>
        <filter val="102175"/>
        <filter val="12311"/>
        <filter val="12512"/>
        <filter val="249744"/>
        <filter val="249792"/>
        <filter val="249973"/>
        <filter val="250115"/>
        <filter val="250140"/>
        <filter val="250188"/>
        <filter val="250440"/>
        <filter val="251132"/>
        <filter val="251134"/>
        <filter val="251247"/>
        <filter val="254390"/>
        <filter val="262040"/>
        <filter val="279836"/>
        <filter val="287582"/>
        <filter val="292437"/>
        <filter val="296895"/>
        <filter val="299493"/>
        <filter val="65937"/>
        <filter val="783642"/>
        <filter val="783838"/>
        <filter val="784415"/>
        <filter val="784545"/>
        <filter val="784787"/>
        <filter val="785462"/>
        <filter val="785483"/>
        <filter val="785568"/>
        <filter val="785787"/>
        <filter val="785933"/>
        <filter val="786173"/>
        <filter val="786220"/>
        <filter val="786283"/>
        <filter val="786796"/>
        <filter val="786845"/>
        <filter val="787101"/>
        <filter val="787456"/>
        <filter val="787935"/>
        <filter val="787939"/>
        <filter val="787944"/>
        <filter val="788456"/>
        <filter val="788598"/>
        <filter val="788905"/>
        <filter val="789503"/>
        <filter val="789974"/>
        <filter val="790243"/>
        <filter val="791838"/>
        <filter val="806686"/>
        <filter val="807797"/>
        <filter val="810180"/>
        <filter val="824340"/>
        <filter val="849859"/>
        <filter val="855622"/>
        <filter val="856248"/>
        <filter val="861808"/>
        <filter val="869261"/>
        <filter val="872731"/>
        <filter val="874469"/>
        <filter val="885931"/>
        <filter val="895753"/>
        <filter val="951769"/>
      </filters>
    </filterColumn>
    <filterColumn colId="3">
      <filters>
        <filter val="CR DESBLOQ"/>
      </filters>
    </filterColumn>
    <sortState xmlns:xlrd2="http://schemas.microsoft.com/office/spreadsheetml/2017/richdata2" ref="A16:J103">
      <sortCondition ref="C4:C126"/>
    </sortState>
  </autoFilter>
  <mergeCells count="1">
    <mergeCell ref="B3:I3"/>
  </mergeCells>
  <hyperlinks>
    <hyperlink ref="C9" r:id="rId1" display="javascript:abreLinkTed('477079', '18/03/2025', '300.000,00', 'ENVIO TED');" xr:uid="{464DFC05-B1CA-4C3A-8096-BAF35B92E176}"/>
    <hyperlink ref="D9" r:id="rId2" display="javascript:abreLinkTed('477079', '18/03/2025', '300.000,00', 'ENVIO TED');" xr:uid="{30EFFFCF-D7D7-48F7-8717-D7361FBE4C99}"/>
    <hyperlink ref="C15" r:id="rId3" display="javascript:abreLinkTed('489757', '18/03/2025', '55.000,00', 'ENVIO TED');" xr:uid="{5613EA5F-D77D-4A8E-8D17-8E600D72E0CC}"/>
    <hyperlink ref="D15" r:id="rId4" display="javascript:abreLinkTed('489757', '18/03/2025', '55.000,00', 'ENVIO TED');" xr:uid="{553E475A-5072-481E-AFB6-808A46BDA2B7}"/>
    <hyperlink ref="C13" r:id="rId5" display="javascript:abreLinkTed('100947', '20/03/2025', '100.000,00', 'ENVIO TED');" xr:uid="{60FBDF5D-AEC0-42D4-984A-5B5B8142B115}"/>
    <hyperlink ref="D13" r:id="rId6" display="javascript:abreLinkTed('100947', '20/03/2025', '100.000,00', 'ENVIO TED');" xr:uid="{9E3EE932-4D99-457F-9974-40B0F3C500F1}"/>
    <hyperlink ref="C14" r:id="rId7" display="javascript:abreLinkTed('207651', '20/03/2025', '100.000,00', 'ENVIO TED');" xr:uid="{522F9F4F-2DFF-4BC9-8F75-BD90A478AE3D}"/>
    <hyperlink ref="D14" r:id="rId8" display="javascript:abreLinkTed('207651', '20/03/2025', '100.000,00', 'ENVIO TED');" xr:uid="{066D41B5-6F9C-44E5-A28F-253BF2BE4981}"/>
    <hyperlink ref="C11" r:id="rId9" display="javascript:abreLinkTed('297920', '24/03/2025', '130.000,00', 'ENVIO TED');" xr:uid="{C7AA834E-CE7B-4789-A114-8C5890BBDDF3}"/>
    <hyperlink ref="D11" r:id="rId10" display="javascript:abreLinkTed('297920', '24/03/2025', '130.000,00', 'ENVIO TED');" xr:uid="{DA8E7D35-597A-4978-9286-6BBC072A9EFC}"/>
    <hyperlink ref="C7" r:id="rId11" display="javascript:abreLinkTed('977994', '25/03/2025', '504.000,00', 'ENVIO TED');" xr:uid="{5CA363AC-8F90-4D13-A48C-6F0C6D8D1DE3}"/>
    <hyperlink ref="D7" r:id="rId12" display="javascript:abreLinkTed('977994', '25/03/2025', '504.000,00', 'ENVIO TED');" xr:uid="{6C094DD1-837F-4188-8928-FE7FDC66DBC9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36569ac63cfce8ff0f8884bc80e67f1c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2040da04b75a9ea4fe796fa8180f8ca6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825223-2C7D-4797-A314-F6957DB6A27A}">
  <ds:schemaRefs>
    <ds:schemaRef ds:uri="http://schemas.microsoft.com/office/2006/metadata/properties"/>
    <ds:schemaRef ds:uri="http://schemas.microsoft.com/office/infopath/2007/PartnerControls"/>
    <ds:schemaRef ds:uri="5a5f483f-f768-438e-b4ef-63f46a7558dd"/>
    <ds:schemaRef ds:uri="dd8c73df-45bd-468c-aae5-f3faedcbd5e2"/>
  </ds:schemaRefs>
</ds:datastoreItem>
</file>

<file path=customXml/itemProps2.xml><?xml version="1.0" encoding="utf-8"?>
<ds:datastoreItem xmlns:ds="http://schemas.openxmlformats.org/officeDocument/2006/customXml" ds:itemID="{1246CCEC-0DEC-4D6F-A217-935ADD40F7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C4F989-A1FB-42B7-80E5-14B581581D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Fevereiro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Francielle Lisiane - Ampla Incorporadora</dc:creator>
  <cp:lastModifiedBy>Vitor Taira - Ampla Incorporadora</cp:lastModifiedBy>
  <dcterms:created xsi:type="dcterms:W3CDTF">2025-04-24T17:45:58Z</dcterms:created>
  <dcterms:modified xsi:type="dcterms:W3CDTF">2025-06-11T17:40:09Z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0x0101006C56FB2846673243A9735D5EC6051572</vt:lpwstr>
  </property>
  <property fmtid="{D5CDD505-2E9C-101B-9397-08002B2CF9AE}" pid="3" name="MediaServiceImageTags">
    <vt:lpwstr/>
  </property>
</Properties>
</file>