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corporadoraampla.sharepoint.com/sites/Controladoria/Documentos Compartilhados/amplaGitHub/dados/"/>
    </mc:Choice>
  </mc:AlternateContent>
  <xr:revisionPtr revIDLastSave="12" documentId="13_ncr:1_{3FEC2003-BC59-40B0-99D7-3EA58E3E9DDC}" xr6:coauthVersionLast="47" xr6:coauthVersionMax="47" xr10:uidLastSave="{30A69121-4270-4CA4-BDC2-74715B33D596}"/>
  <bookViews>
    <workbookView minimized="1" xWindow="-53850" yWindow="3810" windowWidth="15375" windowHeight="7875" activeTab="2" xr2:uid="{D1DD1115-927A-45C8-971E-A8A241E4788C}"/>
  </bookViews>
  <sheets>
    <sheet name="Prudencia" sheetId="1" r:id="rId1"/>
    <sheet name="Estação Vila Sonia" sheetId="2" r:id="rId2"/>
    <sheet name="UP Vila Sonia " sheetId="3" r:id="rId3"/>
  </sheets>
  <definedNames>
    <definedName name="_xlnm._FilterDatabase" localSheetId="1" hidden="1">'Estação Vila Sonia'!$A$4:$J$247</definedName>
    <definedName name="_xlnm._FilterDatabase" localSheetId="0" hidden="1">Prudencia!$A$4:$J$120</definedName>
    <definedName name="_xlnm._FilterDatabase" localSheetId="2" hidden="1">'UP Vila Sonia '!$A$7:$J$82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1" i="2" l="1"/>
  <c r="H123" i="1"/>
  <c r="H250" i="2"/>
  <c r="H86" i="3" l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/>
  <c r="F15" i="3"/>
  <c r="G15" i="3" s="1"/>
  <c r="F16" i="3"/>
  <c r="G16" i="3" s="1"/>
  <c r="F17" i="3"/>
  <c r="G17" i="3" s="1"/>
  <c r="F18" i="3"/>
  <c r="G18" i="3"/>
  <c r="F19" i="3"/>
  <c r="G19" i="3"/>
  <c r="F20" i="3"/>
  <c r="G20" i="3" s="1"/>
  <c r="F21" i="3"/>
  <c r="G21" i="3" s="1"/>
  <c r="F22" i="3"/>
  <c r="G22" i="3" s="1"/>
  <c r="F23" i="3"/>
  <c r="G23" i="3"/>
  <c r="F24" i="3"/>
  <c r="G24" i="3" s="1"/>
  <c r="F25" i="3"/>
  <c r="G25" i="3" s="1"/>
  <c r="F26" i="3"/>
  <c r="G26" i="3"/>
  <c r="F27" i="3"/>
  <c r="G27" i="3" s="1"/>
  <c r="F28" i="3"/>
  <c r="G28" i="3" s="1"/>
  <c r="F29" i="3"/>
  <c r="G29" i="3" s="1"/>
  <c r="F30" i="3"/>
  <c r="G30" i="3"/>
  <c r="F31" i="3"/>
  <c r="G31" i="3"/>
  <c r="F32" i="3"/>
  <c r="G32" i="3" s="1"/>
  <c r="F33" i="3"/>
  <c r="G33" i="3" s="1"/>
  <c r="F34" i="3"/>
  <c r="G34" i="3"/>
  <c r="F35" i="3"/>
  <c r="G35" i="3"/>
  <c r="F36" i="3"/>
  <c r="G36" i="3" s="1"/>
  <c r="F37" i="3"/>
  <c r="G37" i="3" s="1"/>
  <c r="F38" i="3"/>
  <c r="G38" i="3" s="1"/>
  <c r="F39" i="3"/>
  <c r="G39" i="3"/>
  <c r="F40" i="3"/>
  <c r="G40" i="3" s="1"/>
  <c r="F41" i="3"/>
  <c r="G41" i="3" s="1"/>
  <c r="F42" i="3"/>
  <c r="G42" i="3"/>
  <c r="F43" i="3"/>
  <c r="G43" i="3" s="1"/>
  <c r="F44" i="3"/>
  <c r="G44" i="3" s="1"/>
  <c r="F45" i="3"/>
  <c r="G45" i="3" s="1"/>
  <c r="F46" i="3"/>
  <c r="G46" i="3"/>
  <c r="F47" i="3"/>
  <c r="G47" i="3"/>
  <c r="F48" i="3"/>
  <c r="G48" i="3" s="1"/>
  <c r="F49" i="3"/>
  <c r="G49" i="3" s="1"/>
  <c r="F50" i="3"/>
  <c r="G50" i="3"/>
  <c r="F51" i="3"/>
  <c r="G51" i="3"/>
  <c r="F52" i="3"/>
  <c r="G52" i="3" s="1"/>
  <c r="F53" i="3"/>
  <c r="G53" i="3" s="1"/>
  <c r="F54" i="3"/>
  <c r="G54" i="3" s="1"/>
  <c r="F55" i="3"/>
  <c r="G55" i="3"/>
  <c r="F56" i="3"/>
  <c r="G56" i="3" s="1"/>
  <c r="F57" i="3"/>
  <c r="G57" i="3" s="1"/>
  <c r="F58" i="3"/>
  <c r="G58" i="3"/>
  <c r="F59" i="3"/>
  <c r="G59" i="3" s="1"/>
  <c r="F60" i="3"/>
  <c r="G60" i="3" s="1"/>
  <c r="F61" i="3"/>
  <c r="G61" i="3" s="1"/>
  <c r="F62" i="3"/>
  <c r="G62" i="3"/>
  <c r="F63" i="3"/>
  <c r="G63" i="3"/>
  <c r="F64" i="3"/>
  <c r="G64" i="3" s="1"/>
  <c r="F65" i="3"/>
  <c r="G65" i="3" s="1"/>
  <c r="F66" i="3"/>
  <c r="G66" i="3"/>
  <c r="F67" i="3"/>
  <c r="G67" i="3"/>
  <c r="F68" i="3"/>
  <c r="G68" i="3" s="1"/>
  <c r="F69" i="3"/>
  <c r="G69" i="3" s="1"/>
  <c r="F70" i="3"/>
  <c r="G70" i="3" s="1"/>
  <c r="F71" i="3"/>
  <c r="G71" i="3"/>
  <c r="F72" i="3"/>
  <c r="G72" i="3" s="1"/>
  <c r="F73" i="3"/>
  <c r="G73" i="3" s="1"/>
  <c r="F74" i="3"/>
  <c r="G74" i="3"/>
  <c r="F75" i="3"/>
  <c r="G75" i="3" s="1"/>
  <c r="F76" i="3"/>
  <c r="G76" i="3" s="1"/>
  <c r="F77" i="3"/>
  <c r="G77" i="3" s="1"/>
  <c r="F78" i="3"/>
  <c r="G78" i="3"/>
  <c r="F79" i="3"/>
  <c r="G79" i="3"/>
  <c r="F80" i="3"/>
  <c r="G80" i="3" s="1"/>
  <c r="F81" i="3"/>
  <c r="G81" i="3" s="1"/>
  <c r="F82" i="3"/>
  <c r="G82" i="3"/>
  <c r="F8" i="3"/>
  <c r="G8" i="3" s="1"/>
  <c r="H254" i="2"/>
  <c r="H252" i="2"/>
  <c r="F6" i="2"/>
  <c r="F7" i="2"/>
  <c r="F8" i="2"/>
  <c r="F9" i="2"/>
  <c r="F10" i="2"/>
  <c r="G10" i="2" s="1"/>
  <c r="F11" i="2"/>
  <c r="G11" i="2" s="1"/>
  <c r="F12" i="2"/>
  <c r="F13" i="2"/>
  <c r="G13" i="2" s="1"/>
  <c r="F14" i="2"/>
  <c r="F15" i="2"/>
  <c r="F16" i="2"/>
  <c r="F17" i="2"/>
  <c r="F18" i="2"/>
  <c r="F19" i="2"/>
  <c r="G19" i="2" s="1"/>
  <c r="F20" i="2"/>
  <c r="G20" i="2" s="1"/>
  <c r="F21" i="2"/>
  <c r="G21" i="2" s="1"/>
  <c r="F22" i="2"/>
  <c r="F23" i="2"/>
  <c r="F24" i="2"/>
  <c r="F25" i="2"/>
  <c r="G25" i="2" s="1"/>
  <c r="F26" i="2"/>
  <c r="G26" i="2" s="1"/>
  <c r="F27" i="2"/>
  <c r="G27" i="2" s="1"/>
  <c r="F28" i="2"/>
  <c r="G28" i="2" s="1"/>
  <c r="F29" i="2"/>
  <c r="G29" i="2" s="1"/>
  <c r="F30" i="2"/>
  <c r="F31" i="2"/>
  <c r="F32" i="2"/>
  <c r="F33" i="2"/>
  <c r="F34" i="2"/>
  <c r="G34" i="2" s="1"/>
  <c r="F35" i="2"/>
  <c r="G35" i="2" s="1"/>
  <c r="F36" i="2"/>
  <c r="G36" i="2" s="1"/>
  <c r="F37" i="2"/>
  <c r="G37" i="2" s="1"/>
  <c r="F38" i="2"/>
  <c r="F39" i="2"/>
  <c r="F40" i="2"/>
  <c r="G40" i="2" s="1"/>
  <c r="F41" i="2"/>
  <c r="G41" i="2" s="1"/>
  <c r="F42" i="2"/>
  <c r="G42" i="2" s="1"/>
  <c r="F43" i="2"/>
  <c r="G43" i="2" s="1"/>
  <c r="F44" i="2"/>
  <c r="G44" i="2" s="1"/>
  <c r="F45" i="2"/>
  <c r="G45" i="2" s="1"/>
  <c r="F46" i="2"/>
  <c r="F47" i="2"/>
  <c r="F48" i="2"/>
  <c r="F49" i="2"/>
  <c r="G49" i="2" s="1"/>
  <c r="F50" i="2"/>
  <c r="G50" i="2" s="1"/>
  <c r="F51" i="2"/>
  <c r="G51" i="2" s="1"/>
  <c r="F52" i="2"/>
  <c r="F53" i="2"/>
  <c r="G53" i="2" s="1"/>
  <c r="F54" i="2"/>
  <c r="F55" i="2"/>
  <c r="F56" i="2"/>
  <c r="F57" i="2"/>
  <c r="F58" i="2"/>
  <c r="G58" i="2" s="1"/>
  <c r="F59" i="2"/>
  <c r="G59" i="2" s="1"/>
  <c r="F60" i="2"/>
  <c r="G60" i="2" s="1"/>
  <c r="F61" i="2"/>
  <c r="G61" i="2" s="1"/>
  <c r="F62" i="2"/>
  <c r="F63" i="2"/>
  <c r="F64" i="2"/>
  <c r="G64" i="2" s="1"/>
  <c r="F65" i="2"/>
  <c r="G65" i="2" s="1"/>
  <c r="F66" i="2"/>
  <c r="G66" i="2" s="1"/>
  <c r="F67" i="2"/>
  <c r="G67" i="2" s="1"/>
  <c r="F68" i="2"/>
  <c r="G68" i="2" s="1"/>
  <c r="F69" i="2"/>
  <c r="G69" i="2" s="1"/>
  <c r="F70" i="2"/>
  <c r="F71" i="2"/>
  <c r="F72" i="2"/>
  <c r="F73" i="2"/>
  <c r="G73" i="2" s="1"/>
  <c r="F74" i="2"/>
  <c r="G74" i="2" s="1"/>
  <c r="F75" i="2"/>
  <c r="G75" i="2" s="1"/>
  <c r="F76" i="2"/>
  <c r="G76" i="2" s="1"/>
  <c r="F77" i="2"/>
  <c r="G77" i="2" s="1"/>
  <c r="F78" i="2"/>
  <c r="F79" i="2"/>
  <c r="F80" i="2"/>
  <c r="F81" i="2"/>
  <c r="F82" i="2"/>
  <c r="F83" i="2"/>
  <c r="G83" i="2" s="1"/>
  <c r="F84" i="2"/>
  <c r="F85" i="2"/>
  <c r="G85" i="2" s="1"/>
  <c r="F86" i="2"/>
  <c r="F87" i="2"/>
  <c r="F88" i="2"/>
  <c r="G88" i="2" s="1"/>
  <c r="F89" i="2"/>
  <c r="G89" i="2" s="1"/>
  <c r="F90" i="2"/>
  <c r="G90" i="2" s="1"/>
  <c r="F91" i="2"/>
  <c r="G91" i="2" s="1"/>
  <c r="F92" i="2"/>
  <c r="F93" i="2"/>
  <c r="G93" i="2" s="1"/>
  <c r="F94" i="2"/>
  <c r="F95" i="2"/>
  <c r="F96" i="2"/>
  <c r="F97" i="2"/>
  <c r="G97" i="2" s="1"/>
  <c r="F98" i="2"/>
  <c r="G98" i="2" s="1"/>
  <c r="F99" i="2"/>
  <c r="G99" i="2" s="1"/>
  <c r="F100" i="2"/>
  <c r="G100" i="2" s="1"/>
  <c r="F101" i="2"/>
  <c r="G101" i="2" s="1"/>
  <c r="F102" i="2"/>
  <c r="F103" i="2"/>
  <c r="F104" i="2"/>
  <c r="F105" i="2"/>
  <c r="F106" i="2"/>
  <c r="G106" i="2" s="1"/>
  <c r="F107" i="2"/>
  <c r="G107" i="2" s="1"/>
  <c r="F108" i="2"/>
  <c r="G108" i="2" s="1"/>
  <c r="F109" i="2"/>
  <c r="G109" i="2" s="1"/>
  <c r="F110" i="2"/>
  <c r="F111" i="2"/>
  <c r="F112" i="2"/>
  <c r="G112" i="2" s="1"/>
  <c r="F113" i="2"/>
  <c r="G113" i="2" s="1"/>
  <c r="F114" i="2"/>
  <c r="G114" i="2" s="1"/>
  <c r="F115" i="2"/>
  <c r="G115" i="2" s="1"/>
  <c r="F116" i="2"/>
  <c r="G116" i="2" s="1"/>
  <c r="F117" i="2"/>
  <c r="G117" i="2" s="1"/>
  <c r="F118" i="2"/>
  <c r="F119" i="2"/>
  <c r="F120" i="2"/>
  <c r="F121" i="2"/>
  <c r="G121" i="2" s="1"/>
  <c r="F122" i="2"/>
  <c r="G122" i="2" s="1"/>
  <c r="F123" i="2"/>
  <c r="G123" i="2" s="1"/>
  <c r="F124" i="2"/>
  <c r="F125" i="2"/>
  <c r="G125" i="2" s="1"/>
  <c r="F126" i="2"/>
  <c r="F127" i="2"/>
  <c r="F128" i="2"/>
  <c r="F129" i="2"/>
  <c r="F130" i="2"/>
  <c r="G130" i="2" s="1"/>
  <c r="F131" i="2"/>
  <c r="G131" i="2" s="1"/>
  <c r="F132" i="2"/>
  <c r="G132" i="2" s="1"/>
  <c r="F133" i="2"/>
  <c r="G133" i="2" s="1"/>
  <c r="F134" i="2"/>
  <c r="F135" i="2"/>
  <c r="F136" i="2"/>
  <c r="G136" i="2" s="1"/>
  <c r="F137" i="2"/>
  <c r="G137" i="2" s="1"/>
  <c r="F138" i="2"/>
  <c r="G138" i="2" s="1"/>
  <c r="F139" i="2"/>
  <c r="G139" i="2" s="1"/>
  <c r="F140" i="2"/>
  <c r="G140" i="2" s="1"/>
  <c r="F141" i="2"/>
  <c r="G141" i="2" s="1"/>
  <c r="F142" i="2"/>
  <c r="F143" i="2"/>
  <c r="F144" i="2"/>
  <c r="F145" i="2"/>
  <c r="G145" i="2" s="1"/>
  <c r="F146" i="2"/>
  <c r="G146" i="2" s="1"/>
  <c r="F147" i="2"/>
  <c r="G147" i="2" s="1"/>
  <c r="F148" i="2"/>
  <c r="G148" i="2" s="1"/>
  <c r="F149" i="2"/>
  <c r="G149" i="2" s="1"/>
  <c r="F150" i="2"/>
  <c r="F151" i="2"/>
  <c r="F152" i="2"/>
  <c r="F153" i="2"/>
  <c r="F154" i="2"/>
  <c r="F155" i="2"/>
  <c r="G155" i="2" s="1"/>
  <c r="F156" i="2"/>
  <c r="G156" i="2" s="1"/>
  <c r="F157" i="2"/>
  <c r="G157" i="2" s="1"/>
  <c r="F158" i="2"/>
  <c r="F159" i="2"/>
  <c r="F160" i="2"/>
  <c r="G160" i="2" s="1"/>
  <c r="F161" i="2"/>
  <c r="G161" i="2" s="1"/>
  <c r="F162" i="2"/>
  <c r="G162" i="2" s="1"/>
  <c r="F163" i="2"/>
  <c r="G163" i="2" s="1"/>
  <c r="F164" i="2"/>
  <c r="F165" i="2"/>
  <c r="F166" i="2"/>
  <c r="F167" i="2"/>
  <c r="F168" i="2"/>
  <c r="F169" i="2"/>
  <c r="G169" i="2" s="1"/>
  <c r="F170" i="2"/>
  <c r="G170" i="2" s="1"/>
  <c r="F171" i="2"/>
  <c r="G171" i="2" s="1"/>
  <c r="F172" i="2"/>
  <c r="G172" i="2" s="1"/>
  <c r="F173" i="2"/>
  <c r="G173" i="2" s="1"/>
  <c r="F174" i="2"/>
  <c r="F175" i="2"/>
  <c r="F176" i="2"/>
  <c r="F177" i="2"/>
  <c r="F178" i="2"/>
  <c r="G178" i="2" s="1"/>
  <c r="F179" i="2"/>
  <c r="G179" i="2" s="1"/>
  <c r="F180" i="2"/>
  <c r="G180" i="2" s="1"/>
  <c r="F181" i="2"/>
  <c r="G181" i="2" s="1"/>
  <c r="F182" i="2"/>
  <c r="F183" i="2"/>
  <c r="F184" i="2"/>
  <c r="G184" i="2" s="1"/>
  <c r="F185" i="2"/>
  <c r="G185" i="2" s="1"/>
  <c r="F186" i="2"/>
  <c r="G186" i="2" s="1"/>
  <c r="F187" i="2"/>
  <c r="G187" i="2" s="1"/>
  <c r="F188" i="2"/>
  <c r="G188" i="2" s="1"/>
  <c r="F189" i="2"/>
  <c r="G189" i="2" s="1"/>
  <c r="F190" i="2"/>
  <c r="F191" i="2"/>
  <c r="F192" i="2"/>
  <c r="F193" i="2"/>
  <c r="G193" i="2" s="1"/>
  <c r="F194" i="2"/>
  <c r="G194" i="2" s="1"/>
  <c r="F195" i="2"/>
  <c r="G195" i="2" s="1"/>
  <c r="F196" i="2"/>
  <c r="G196" i="2" s="1"/>
  <c r="F197" i="2"/>
  <c r="G197" i="2" s="1"/>
  <c r="F198" i="2"/>
  <c r="F199" i="2"/>
  <c r="F200" i="2"/>
  <c r="F201" i="2"/>
  <c r="F202" i="2"/>
  <c r="G202" i="2" s="1"/>
  <c r="F203" i="2"/>
  <c r="G203" i="2" s="1"/>
  <c r="F204" i="2"/>
  <c r="G204" i="2" s="1"/>
  <c r="F205" i="2"/>
  <c r="G205" i="2" s="1"/>
  <c r="F206" i="2"/>
  <c r="F207" i="2"/>
  <c r="F208" i="2"/>
  <c r="G208" i="2" s="1"/>
  <c r="F209" i="2"/>
  <c r="G209" i="2" s="1"/>
  <c r="F210" i="2"/>
  <c r="G210" i="2" s="1"/>
  <c r="F211" i="2"/>
  <c r="G211" i="2" s="1"/>
  <c r="F212" i="2"/>
  <c r="G212" i="2" s="1"/>
  <c r="F213" i="2"/>
  <c r="G213" i="2" s="1"/>
  <c r="F214" i="2"/>
  <c r="F215" i="2"/>
  <c r="F216" i="2"/>
  <c r="F217" i="2"/>
  <c r="G217" i="2" s="1"/>
  <c r="F218" i="2"/>
  <c r="G218" i="2" s="1"/>
  <c r="F219" i="2"/>
  <c r="G219" i="2" s="1"/>
  <c r="F220" i="2"/>
  <c r="G220" i="2" s="1"/>
  <c r="F221" i="2"/>
  <c r="G221" i="2" s="1"/>
  <c r="F222" i="2"/>
  <c r="F223" i="2"/>
  <c r="F224" i="2"/>
  <c r="F225" i="2"/>
  <c r="F226" i="2"/>
  <c r="F227" i="2"/>
  <c r="G227" i="2" s="1"/>
  <c r="F228" i="2"/>
  <c r="G228" i="2" s="1"/>
  <c r="F229" i="2"/>
  <c r="G229" i="2" s="1"/>
  <c r="F230" i="2"/>
  <c r="F231" i="2"/>
  <c r="F232" i="2"/>
  <c r="G232" i="2" s="1"/>
  <c r="F233" i="2"/>
  <c r="G233" i="2" s="1"/>
  <c r="F234" i="2"/>
  <c r="G234" i="2" s="1"/>
  <c r="F235" i="2"/>
  <c r="G235" i="2" s="1"/>
  <c r="F236" i="2"/>
  <c r="F237" i="2"/>
  <c r="G237" i="2" s="1"/>
  <c r="F238" i="2"/>
  <c r="F239" i="2"/>
  <c r="F240" i="2"/>
  <c r="F241" i="2"/>
  <c r="G241" i="2" s="1"/>
  <c r="F242" i="2"/>
  <c r="G242" i="2" s="1"/>
  <c r="F243" i="2"/>
  <c r="G243" i="2" s="1"/>
  <c r="F244" i="2"/>
  <c r="G244" i="2" s="1"/>
  <c r="F245" i="2"/>
  <c r="G245" i="2" s="1"/>
  <c r="F246" i="2"/>
  <c r="F247" i="2"/>
  <c r="G6" i="2"/>
  <c r="G7" i="2"/>
  <c r="G8" i="2"/>
  <c r="G9" i="2"/>
  <c r="G12" i="2"/>
  <c r="G14" i="2"/>
  <c r="G15" i="2"/>
  <c r="G16" i="2"/>
  <c r="G17" i="2"/>
  <c r="G18" i="2"/>
  <c r="G22" i="2"/>
  <c r="G23" i="2"/>
  <c r="G24" i="2"/>
  <c r="G30" i="2"/>
  <c r="G31" i="2"/>
  <c r="G32" i="2"/>
  <c r="G33" i="2"/>
  <c r="G38" i="2"/>
  <c r="G39" i="2"/>
  <c r="G46" i="2"/>
  <c r="G47" i="2"/>
  <c r="G48" i="2"/>
  <c r="G52" i="2"/>
  <c r="G54" i="2"/>
  <c r="G55" i="2"/>
  <c r="G56" i="2"/>
  <c r="G57" i="2"/>
  <c r="G62" i="2"/>
  <c r="G63" i="2"/>
  <c r="G70" i="2"/>
  <c r="G71" i="2"/>
  <c r="G72" i="2"/>
  <c r="G78" i="2"/>
  <c r="G79" i="2"/>
  <c r="G80" i="2"/>
  <c r="G81" i="2"/>
  <c r="G82" i="2"/>
  <c r="G84" i="2"/>
  <c r="G86" i="2"/>
  <c r="G87" i="2"/>
  <c r="G92" i="2"/>
  <c r="G94" i="2"/>
  <c r="G95" i="2"/>
  <c r="G96" i="2"/>
  <c r="G102" i="2"/>
  <c r="G103" i="2"/>
  <c r="G104" i="2"/>
  <c r="G105" i="2"/>
  <c r="G110" i="2"/>
  <c r="G111" i="2"/>
  <c r="G118" i="2"/>
  <c r="G119" i="2"/>
  <c r="G120" i="2"/>
  <c r="G124" i="2"/>
  <c r="G126" i="2"/>
  <c r="G127" i="2"/>
  <c r="G128" i="2"/>
  <c r="G129" i="2"/>
  <c r="G134" i="2"/>
  <c r="G135" i="2"/>
  <c r="G142" i="2"/>
  <c r="G143" i="2"/>
  <c r="G144" i="2"/>
  <c r="G150" i="2"/>
  <c r="G151" i="2"/>
  <c r="G152" i="2"/>
  <c r="G153" i="2"/>
  <c r="G154" i="2"/>
  <c r="G158" i="2"/>
  <c r="G159" i="2"/>
  <c r="G164" i="2"/>
  <c r="G165" i="2"/>
  <c r="G166" i="2"/>
  <c r="G167" i="2"/>
  <c r="G168" i="2"/>
  <c r="G174" i="2"/>
  <c r="G175" i="2"/>
  <c r="G176" i="2"/>
  <c r="G177" i="2"/>
  <c r="G182" i="2"/>
  <c r="G183" i="2"/>
  <c r="G190" i="2"/>
  <c r="G191" i="2"/>
  <c r="G192" i="2"/>
  <c r="G198" i="2"/>
  <c r="G199" i="2"/>
  <c r="G200" i="2"/>
  <c r="G201" i="2"/>
  <c r="G206" i="2"/>
  <c r="G207" i="2"/>
  <c r="G214" i="2"/>
  <c r="G215" i="2"/>
  <c r="G216" i="2"/>
  <c r="G222" i="2"/>
  <c r="G223" i="2"/>
  <c r="G224" i="2"/>
  <c r="G225" i="2"/>
  <c r="G226" i="2"/>
  <c r="G230" i="2"/>
  <c r="G231" i="2"/>
  <c r="G236" i="2"/>
  <c r="G238" i="2"/>
  <c r="G239" i="2"/>
  <c r="G240" i="2"/>
  <c r="G246" i="2"/>
  <c r="G247" i="2"/>
  <c r="F5" i="2"/>
  <c r="G5" i="2" s="1"/>
  <c r="F5" i="1"/>
  <c r="G5" i="1" s="1"/>
  <c r="F7" i="1"/>
  <c r="G7" i="1" s="1"/>
  <c r="H127" i="1"/>
  <c r="H124" i="1"/>
  <c r="H125" i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6" i="1"/>
  <c r="G6" i="1" s="1"/>
  <c r="F90" i="1"/>
  <c r="G90" i="1" s="1"/>
  <c r="F89" i="1"/>
  <c r="G89" i="1" s="1"/>
  <c r="F88" i="1"/>
  <c r="G88" i="1" s="1"/>
  <c r="F87" i="1"/>
  <c r="G87" i="1" s="1"/>
  <c r="F86" i="1"/>
  <c r="G86" i="1" s="1"/>
  <c r="F85" i="1"/>
  <c r="G85" i="1" s="1"/>
  <c r="F84" i="1"/>
  <c r="G84" i="1" s="1"/>
  <c r="F83" i="1"/>
  <c r="G83" i="1" s="1"/>
  <c r="F82" i="1"/>
  <c r="G82" i="1" s="1"/>
  <c r="F81" i="1"/>
  <c r="G81" i="1" s="1"/>
  <c r="F80" i="1"/>
  <c r="G80" i="1" s="1"/>
  <c r="F79" i="1"/>
  <c r="G79" i="1" s="1"/>
  <c r="F78" i="1"/>
  <c r="G78" i="1" s="1"/>
  <c r="F77" i="1"/>
  <c r="G77" i="1" s="1"/>
  <c r="F76" i="1"/>
  <c r="G76" i="1" s="1"/>
  <c r="F75" i="1"/>
  <c r="G75" i="1" s="1"/>
  <c r="F74" i="1"/>
  <c r="G74" i="1" s="1"/>
  <c r="F73" i="1"/>
  <c r="G73" i="1" s="1"/>
  <c r="F72" i="1"/>
  <c r="G72" i="1" s="1"/>
  <c r="F71" i="1"/>
  <c r="G71" i="1" s="1"/>
  <c r="F70" i="1"/>
  <c r="G70" i="1" s="1"/>
  <c r="F69" i="1"/>
  <c r="G69" i="1" s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</calcChain>
</file>

<file path=xl/sharedStrings.xml><?xml version="1.0" encoding="utf-8"?>
<sst xmlns="http://schemas.openxmlformats.org/spreadsheetml/2006/main" count="1580" uniqueCount="727">
  <si>
    <t>Extrato por período</t>
  </si>
  <si>
    <t>Conta: 01003 / 1292 . 000579133332-0</t>
  </si>
  <si>
    <t>Extrato</t>
  </si>
  <si>
    <t>Data Mov.</t>
  </si>
  <si>
    <t>Nr. Doc.</t>
  </si>
  <si>
    <t>Histórico</t>
  </si>
  <si>
    <t>Valor</t>
  </si>
  <si>
    <t>Saldo</t>
  </si>
  <si>
    <t>SALDO ANTERIOR</t>
  </si>
  <si>
    <t>0,00 C</t>
  </si>
  <si>
    <t>SALDO DIA</t>
  </si>
  <si>
    <t>CR DESBLOQ</t>
  </si>
  <si>
    <t>2.146,96 C</t>
  </si>
  <si>
    <t>6.221,32 C</t>
  </si>
  <si>
    <t>8.368,28 C</t>
  </si>
  <si>
    <t>1.671,40 C</t>
  </si>
  <si>
    <t>10.039,68 C</t>
  </si>
  <si>
    <t>8.374,60 C</t>
  </si>
  <si>
    <t>18.414,28 C</t>
  </si>
  <si>
    <t>399,60 C</t>
  </si>
  <si>
    <t>18.813,88 C</t>
  </si>
  <si>
    <t>9.869,78 C</t>
  </si>
  <si>
    <t>28.683,66 C</t>
  </si>
  <si>
    <t>452,92 C</t>
  </si>
  <si>
    <t>29.136,58 C</t>
  </si>
  <si>
    <t>7.238,76 C</t>
  </si>
  <si>
    <t>36.375,34 C</t>
  </si>
  <si>
    <t>8.123,24 C</t>
  </si>
  <si>
    <t>44.498,58 C</t>
  </si>
  <si>
    <t>8.356,95 C</t>
  </si>
  <si>
    <t>52.855,53 C</t>
  </si>
  <si>
    <t>855,34 C</t>
  </si>
  <si>
    <t>53.710,87 C</t>
  </si>
  <si>
    <t>8.286,82 C</t>
  </si>
  <si>
    <t>61.997,69 C</t>
  </si>
  <si>
    <t>7.647,88 C</t>
  </si>
  <si>
    <t>69.645,57 C</t>
  </si>
  <si>
    <t>8.173,53 C</t>
  </si>
  <si>
    <t>77.819,10 C</t>
  </si>
  <si>
    <t>7.563,07 C</t>
  </si>
  <si>
    <t>85.382,17 C</t>
  </si>
  <si>
    <t>7.376,08 C</t>
  </si>
  <si>
    <t>92.758,25 C</t>
  </si>
  <si>
    <t>8.448,53 C</t>
  </si>
  <si>
    <t>101.206,78 C</t>
  </si>
  <si>
    <t>109.380,31 C</t>
  </si>
  <si>
    <t>7.331,50 C</t>
  </si>
  <si>
    <t>116.711,81 C</t>
  </si>
  <si>
    <t>555,88 C</t>
  </si>
  <si>
    <t>117.267,69 C</t>
  </si>
  <si>
    <t>8.096,31 C</t>
  </si>
  <si>
    <t>125.364,00 C</t>
  </si>
  <si>
    <t>11.120,76 C</t>
  </si>
  <si>
    <t>136.484,76 C</t>
  </si>
  <si>
    <t>1.562,41 C</t>
  </si>
  <si>
    <t>138.047,17 C</t>
  </si>
  <si>
    <t>9.934,10 C</t>
  </si>
  <si>
    <t>147.981,27 C</t>
  </si>
  <si>
    <t>5.213,62 C</t>
  </si>
  <si>
    <t>153.194,89 C</t>
  </si>
  <si>
    <t>2.762,03 C</t>
  </si>
  <si>
    <t>155.956,92 C</t>
  </si>
  <si>
    <t>10.083,96 C</t>
  </si>
  <si>
    <t>166.040,88 C</t>
  </si>
  <si>
    <t>10.070,16 C</t>
  </si>
  <si>
    <t>176.111,04 C</t>
  </si>
  <si>
    <t>990,80 C</t>
  </si>
  <si>
    <t>177.101,84 C</t>
  </si>
  <si>
    <t>10.133,19 C</t>
  </si>
  <si>
    <t>187.235,03 C</t>
  </si>
  <si>
    <t>7.449,76 C</t>
  </si>
  <si>
    <t>194.684,79 C</t>
  </si>
  <si>
    <t>7.233,50 C</t>
  </si>
  <si>
    <t>201.918,29 C</t>
  </si>
  <si>
    <t>8.231,57 C</t>
  </si>
  <si>
    <t>210.149,86 C</t>
  </si>
  <si>
    <t>217.383,36 C</t>
  </si>
  <si>
    <t>224.616,86 C</t>
  </si>
  <si>
    <t>152,00 C</t>
  </si>
  <si>
    <t>224.768,86 C</t>
  </si>
  <si>
    <t>7.233,46 C</t>
  </si>
  <si>
    <t>232.002,32 C</t>
  </si>
  <si>
    <t>6.462,95 C</t>
  </si>
  <si>
    <t>238.465,27 C</t>
  </si>
  <si>
    <t>157,03 C</t>
  </si>
  <si>
    <t>238.622,30 C</t>
  </si>
  <si>
    <t>6.939,43 C</t>
  </si>
  <si>
    <t>245.561,73 C</t>
  </si>
  <si>
    <t>252.795,23 C</t>
  </si>
  <si>
    <t>7.365,31 C</t>
  </si>
  <si>
    <t>260.160,54 C</t>
  </si>
  <si>
    <t>267.394,04 C</t>
  </si>
  <si>
    <t>7.304,37 C</t>
  </si>
  <si>
    <t>274.698,41 C</t>
  </si>
  <si>
    <t>6.818,76 C</t>
  </si>
  <si>
    <t>281.517,17 C</t>
  </si>
  <si>
    <t>7.207,55 C</t>
  </si>
  <si>
    <t>288.724,72 C</t>
  </si>
  <si>
    <t>375,89 C</t>
  </si>
  <si>
    <t>289.100,61 C</t>
  </si>
  <si>
    <t>6.102,65 C</t>
  </si>
  <si>
    <t>295.203,26 C</t>
  </si>
  <si>
    <t>3.251,55 C</t>
  </si>
  <si>
    <t>298.454,81 C</t>
  </si>
  <si>
    <t>5.803,15 C</t>
  </si>
  <si>
    <t>304.257,96 C</t>
  </si>
  <si>
    <t>311.562,33 C</t>
  </si>
  <si>
    <t>6.078,26 C</t>
  </si>
  <si>
    <t>317.640,59 C</t>
  </si>
  <si>
    <t>193,68 C</t>
  </si>
  <si>
    <t>317.834,27 C</t>
  </si>
  <si>
    <t>4.353,83 C</t>
  </si>
  <si>
    <t>322.188,10 C</t>
  </si>
  <si>
    <t>329.421,60 C</t>
  </si>
  <si>
    <t>309,89 C</t>
  </si>
  <si>
    <t>329.731,49 C</t>
  </si>
  <si>
    <t>6.736,83 C</t>
  </si>
  <si>
    <t>336.468,32 C</t>
  </si>
  <si>
    <t>2.101,42 C</t>
  </si>
  <si>
    <t>338.569,74 C</t>
  </si>
  <si>
    <t>7.450,30 C</t>
  </si>
  <si>
    <t>346.020,04 C</t>
  </si>
  <si>
    <t>676,97 C</t>
  </si>
  <si>
    <t>346.697,01 C</t>
  </si>
  <si>
    <t>7.262,59 C</t>
  </si>
  <si>
    <t>353.959,60 C</t>
  </si>
  <si>
    <t>75,69 C</t>
  </si>
  <si>
    <t>354.035,29 C</t>
  </si>
  <si>
    <t>4.593,18 C</t>
  </si>
  <si>
    <t>358.628,47 C</t>
  </si>
  <si>
    <t>991,71 C</t>
  </si>
  <si>
    <t>359.620,18 C</t>
  </si>
  <si>
    <t>6.532,11 C</t>
  </si>
  <si>
    <t>366.152,29 C</t>
  </si>
  <si>
    <t>6.546,27 C</t>
  </si>
  <si>
    <t>372.698,56 C</t>
  </si>
  <si>
    <t>379.961,15 C</t>
  </si>
  <si>
    <t>7.281,17 C</t>
  </si>
  <si>
    <t>387.242,32 C</t>
  </si>
  <si>
    <t>586,11 C</t>
  </si>
  <si>
    <t>387.828,43 C</t>
  </si>
  <si>
    <t>395.061,93 C</t>
  </si>
  <si>
    <t>6.855,84 C</t>
  </si>
  <si>
    <t>401.917,77 C</t>
  </si>
  <si>
    <t>409.151,27 C</t>
  </si>
  <si>
    <t>5.837,97 C</t>
  </si>
  <si>
    <t>414.989,24 C</t>
  </si>
  <si>
    <t>6.433,57 C</t>
  </si>
  <si>
    <t>421.422,81 C</t>
  </si>
  <si>
    <t>653,44 C</t>
  </si>
  <si>
    <t>422.076,25 C</t>
  </si>
  <si>
    <t>6.778,72 C</t>
  </si>
  <si>
    <t>428.854,97 C</t>
  </si>
  <si>
    <t>188,92 C</t>
  </si>
  <si>
    <t>429.043,89 C</t>
  </si>
  <si>
    <t>6.669,49 C</t>
  </si>
  <si>
    <t>435.713,38 C</t>
  </si>
  <si>
    <t>7.266,39 C</t>
  </si>
  <si>
    <t>442.979,77 C</t>
  </si>
  <si>
    <t>7.402,05 C</t>
  </si>
  <si>
    <t>450.381,82 C</t>
  </si>
  <si>
    <t>6.087,26 C</t>
  </si>
  <si>
    <t>456.469,08 C</t>
  </si>
  <si>
    <t>6.883,23 C</t>
  </si>
  <si>
    <t>463.352,31 C</t>
  </si>
  <si>
    <t>7.599,18 C</t>
  </si>
  <si>
    <t>470.951,49 C</t>
  </si>
  <si>
    <t>8.721,71 C</t>
  </si>
  <si>
    <t>479.673,20 C</t>
  </si>
  <si>
    <t>ENVIO TED</t>
  </si>
  <si>
    <t>50.000,00 D</t>
  </si>
  <si>
    <t>429.673,20 C</t>
  </si>
  <si>
    <t>223.853,73 C</t>
  </si>
  <si>
    <t>653.526,93 C</t>
  </si>
  <si>
    <t>60.000,00 D</t>
  </si>
  <si>
    <t>593.526,93 C</t>
  </si>
  <si>
    <t>150.000,00 D</t>
  </si>
  <si>
    <t>443.526,93 C</t>
  </si>
  <si>
    <t>100.000,00 D</t>
  </si>
  <si>
    <t>343.526,93 C</t>
  </si>
  <si>
    <t>APLIC FUND</t>
  </si>
  <si>
    <t>343.526,93 D</t>
  </si>
  <si>
    <t>PREST HAB</t>
  </si>
  <si>
    <t>15.402,89 D</t>
  </si>
  <si>
    <t>115.402,89 D</t>
  </si>
  <si>
    <t>TCCMO</t>
  </si>
  <si>
    <t>1.440,00 D</t>
  </si>
  <si>
    <t>116.842,89 D</t>
  </si>
  <si>
    <t>RESG AUT</t>
  </si>
  <si>
    <t>116.842,89 C</t>
  </si>
  <si>
    <t>26.000,00 D</t>
  </si>
  <si>
    <t>26.000,00 C</t>
  </si>
  <si>
    <t>200.000,00 D</t>
  </si>
  <si>
    <t>TAR TED IN</t>
  </si>
  <si>
    <t>12,00 D</t>
  </si>
  <si>
    <t>200.012,00 D</t>
  </si>
  <si>
    <t>200.012,00 C</t>
  </si>
  <si>
    <t>DEB FIADOR</t>
  </si>
  <si>
    <t>984,13 D</t>
  </si>
  <si>
    <t>984,13 C</t>
  </si>
  <si>
    <t>Sq</t>
  </si>
  <si>
    <t>Repasse CEF</t>
  </si>
  <si>
    <t>Parcela PJ</t>
  </si>
  <si>
    <t>Pgto de Saldo PJ</t>
  </si>
  <si>
    <t>Tarifa caixa medição (se não me engano)</t>
  </si>
  <si>
    <t>debito fiador juros de obras - PF</t>
  </si>
  <si>
    <t>saldo repasse</t>
  </si>
  <si>
    <t xml:space="preserve">parcela pj </t>
  </si>
  <si>
    <t>PGTO Cef contrato PJ</t>
  </si>
  <si>
    <t>UP Jardim Prudencia - Abril/25</t>
  </si>
  <si>
    <t>Conta: 01003 / 1292 . 000579133324-9</t>
  </si>
  <si>
    <t>COB COMPE</t>
  </si>
  <si>
    <t>27.292,45 C</t>
  </si>
  <si>
    <t>18,90 D</t>
  </si>
  <si>
    <t>27.273,55 C</t>
  </si>
  <si>
    <t>32.726,45 D</t>
  </si>
  <si>
    <t>CRE PIX CH</t>
  </si>
  <si>
    <t>2.673,51 C</t>
  </si>
  <si>
    <t>30.052,94 D</t>
  </si>
  <si>
    <t>TAR PIX</t>
  </si>
  <si>
    <t>23,79 D</t>
  </si>
  <si>
    <t>30.076,73 D</t>
  </si>
  <si>
    <t>30.076,73 C</t>
  </si>
  <si>
    <t>COB INTERN</t>
  </si>
  <si>
    <t>7.534,46 C</t>
  </si>
  <si>
    <t>10.164,33 C</t>
  </si>
  <si>
    <t>17.698,79 C</t>
  </si>
  <si>
    <t>6,30 D</t>
  </si>
  <si>
    <t>17.692,49 C</t>
  </si>
  <si>
    <t>12,60 D</t>
  </si>
  <si>
    <t>17.679,89 C</t>
  </si>
  <si>
    <t>268,80 C</t>
  </si>
  <si>
    <t>17.948,69 C</t>
  </si>
  <si>
    <t>3.199,35 C</t>
  </si>
  <si>
    <t>21.148,04 C</t>
  </si>
  <si>
    <t>3.585,82 C</t>
  </si>
  <si>
    <t>24.733,86 C</t>
  </si>
  <si>
    <t>3.178,61 C</t>
  </si>
  <si>
    <t>27.912,47 C</t>
  </si>
  <si>
    <t>3.574,17 C</t>
  </si>
  <si>
    <t>31.486,64 C</t>
  </si>
  <si>
    <t>3.442,15 C</t>
  </si>
  <si>
    <t>34.928,79 C</t>
  </si>
  <si>
    <t>2.296,19 C</t>
  </si>
  <si>
    <t>37.224,98 C</t>
  </si>
  <si>
    <t>3.583,52 C</t>
  </si>
  <si>
    <t>40.808,50 C</t>
  </si>
  <si>
    <t>3.490,89 C</t>
  </si>
  <si>
    <t>44.299,39 C</t>
  </si>
  <si>
    <t>2.776,06 C</t>
  </si>
  <si>
    <t>47.075,45 C</t>
  </si>
  <si>
    <t>3.192,58 C</t>
  </si>
  <si>
    <t>50.268,03 C</t>
  </si>
  <si>
    <t>3.621,90 C</t>
  </si>
  <si>
    <t>53.889,93 C</t>
  </si>
  <si>
    <t>2.857,90 C</t>
  </si>
  <si>
    <t>56.747,83 C</t>
  </si>
  <si>
    <t>3.392,26 C</t>
  </si>
  <si>
    <t>60.140,09 C</t>
  </si>
  <si>
    <t>63.723,61 C</t>
  </si>
  <si>
    <t>2.454,58 C</t>
  </si>
  <si>
    <t>66.178,19 C</t>
  </si>
  <si>
    <t>2.265,56 C</t>
  </si>
  <si>
    <t>68.443,75 C</t>
  </si>
  <si>
    <t>2.750,30 C</t>
  </si>
  <si>
    <t>71.194,05 C</t>
  </si>
  <si>
    <t>2.670,30 C</t>
  </si>
  <si>
    <t>73.864,35 C</t>
  </si>
  <si>
    <t>2.593,11 C</t>
  </si>
  <si>
    <t>76.457,46 C</t>
  </si>
  <si>
    <t>3.585,48 C</t>
  </si>
  <si>
    <t>80.042,94 C</t>
  </si>
  <si>
    <t>677,39 C</t>
  </si>
  <si>
    <t>80.720,33 C</t>
  </si>
  <si>
    <t>3.583,60 C</t>
  </si>
  <si>
    <t>84.303,93 C</t>
  </si>
  <si>
    <t>87.887,45 C</t>
  </si>
  <si>
    <t>277,88 C</t>
  </si>
  <si>
    <t>88.165,33 C</t>
  </si>
  <si>
    <t>2.709,51 C</t>
  </si>
  <si>
    <t>90.874,84 C</t>
  </si>
  <si>
    <t>460,62 C</t>
  </si>
  <si>
    <t>91.335,46 C</t>
  </si>
  <si>
    <t>2.682,35 C</t>
  </si>
  <si>
    <t>94.017,81 C</t>
  </si>
  <si>
    <t>477,15 C</t>
  </si>
  <si>
    <t>94.494,96 C</t>
  </si>
  <si>
    <t>3.253,16 C</t>
  </si>
  <si>
    <t>97.748,12 C</t>
  </si>
  <si>
    <t>225,68 C</t>
  </si>
  <si>
    <t>97.973,80 C</t>
  </si>
  <si>
    <t>2.560,69 C</t>
  </si>
  <si>
    <t>100.534,49 C</t>
  </si>
  <si>
    <t>904,97 C</t>
  </si>
  <si>
    <t>101.439,46 C</t>
  </si>
  <si>
    <t>3.460,65 C</t>
  </si>
  <si>
    <t>104.900,11 C</t>
  </si>
  <si>
    <t>104,64 C</t>
  </si>
  <si>
    <t>105.004,75 C</t>
  </si>
  <si>
    <t>2.672,04 C</t>
  </si>
  <si>
    <t>107.676,79 C</t>
  </si>
  <si>
    <t>2.589,30 C</t>
  </si>
  <si>
    <t>110.266,09 C</t>
  </si>
  <si>
    <t>247,73 C</t>
  </si>
  <si>
    <t>110.513,82 C</t>
  </si>
  <si>
    <t>2.348,96 C</t>
  </si>
  <si>
    <t>112.862,78 C</t>
  </si>
  <si>
    <t>292,37 C</t>
  </si>
  <si>
    <t>113.155,15 C</t>
  </si>
  <si>
    <t>3.076,02 C</t>
  </si>
  <si>
    <t>116.231,17 C</t>
  </si>
  <si>
    <t>907,68 C</t>
  </si>
  <si>
    <t>117.138,85 C</t>
  </si>
  <si>
    <t>3.321,52 C</t>
  </si>
  <si>
    <t>120.460,37 C</t>
  </si>
  <si>
    <t>253,55 C</t>
  </si>
  <si>
    <t>120.713,92 C</t>
  </si>
  <si>
    <t>2.887,46 C</t>
  </si>
  <si>
    <t>123.601,38 C</t>
  </si>
  <si>
    <t>347,71 C</t>
  </si>
  <si>
    <t>123.949,09 C</t>
  </si>
  <si>
    <t>2.760,57 C</t>
  </si>
  <si>
    <t>126.709,66 C</t>
  </si>
  <si>
    <t>235,40 C</t>
  </si>
  <si>
    <t>126.945,06 C</t>
  </si>
  <si>
    <t>3.585,83 C</t>
  </si>
  <si>
    <t>130.530,89 C</t>
  </si>
  <si>
    <t>109,60 C</t>
  </si>
  <si>
    <t>130.640,49 C</t>
  </si>
  <si>
    <t>2.219,12 C</t>
  </si>
  <si>
    <t>132.859,61 C</t>
  </si>
  <si>
    <t>393,45 C</t>
  </si>
  <si>
    <t>133.253,06 C</t>
  </si>
  <si>
    <t>2.169,88 C</t>
  </si>
  <si>
    <t>135.422,94 C</t>
  </si>
  <si>
    <t>594,10 C</t>
  </si>
  <si>
    <t>136.017,04 C</t>
  </si>
  <si>
    <t>3.501,60 C</t>
  </si>
  <si>
    <t>139.518,64 C</t>
  </si>
  <si>
    <t>69,13 C</t>
  </si>
  <si>
    <t>139.587,77 C</t>
  </si>
  <si>
    <t>2.386,80 C</t>
  </si>
  <si>
    <t>141.974,57 C</t>
  </si>
  <si>
    <t>161,57 C</t>
  </si>
  <si>
    <t>142.136,14 C</t>
  </si>
  <si>
    <t>3.500,14 C</t>
  </si>
  <si>
    <t>145.636,28 C</t>
  </si>
  <si>
    <t>51,40 C</t>
  </si>
  <si>
    <t>145.687,68 C</t>
  </si>
  <si>
    <t>2.776,07 C</t>
  </si>
  <si>
    <t>148.463,75 C</t>
  </si>
  <si>
    <t>573,46 C</t>
  </si>
  <si>
    <t>149.037,21 C</t>
  </si>
  <si>
    <t>3.233,98 C</t>
  </si>
  <si>
    <t>152.271,19 C</t>
  </si>
  <si>
    <t>476,02 C</t>
  </si>
  <si>
    <t>152.747,21 C</t>
  </si>
  <si>
    <t>3.494,62 C</t>
  </si>
  <si>
    <t>156.241,83 C</t>
  </si>
  <si>
    <t>150,36 C</t>
  </si>
  <si>
    <t>156.392,19 C</t>
  </si>
  <si>
    <t>2.918,24 C</t>
  </si>
  <si>
    <t>159.310,43 C</t>
  </si>
  <si>
    <t>3.235,52 C</t>
  </si>
  <si>
    <t>162.545,95 C</t>
  </si>
  <si>
    <t>3.523,92 C</t>
  </si>
  <si>
    <t>166.069,87 C</t>
  </si>
  <si>
    <t>3.376,10 C</t>
  </si>
  <si>
    <t>169.445,97 C</t>
  </si>
  <si>
    <t>2.513,92 C</t>
  </si>
  <si>
    <t>171.959,89 C</t>
  </si>
  <si>
    <t>427,85 C</t>
  </si>
  <si>
    <t>172.387,74 C</t>
  </si>
  <si>
    <t>3.511,47 C</t>
  </si>
  <si>
    <t>175.899,21 C</t>
  </si>
  <si>
    <t>496,56 C</t>
  </si>
  <si>
    <t>176.395,77 C</t>
  </si>
  <si>
    <t>3.574,18 C</t>
  </si>
  <si>
    <t>179.969,95 C</t>
  </si>
  <si>
    <t>183.555,43 C</t>
  </si>
  <si>
    <t>2.678,13 C</t>
  </si>
  <si>
    <t>186.233,56 C</t>
  </si>
  <si>
    <t>189.819,38 C</t>
  </si>
  <si>
    <t>3.091,78 C</t>
  </si>
  <si>
    <t>192.911,16 C</t>
  </si>
  <si>
    <t>3.567,13 C</t>
  </si>
  <si>
    <t>196.478,29 C</t>
  </si>
  <si>
    <t>2.841,89 C</t>
  </si>
  <si>
    <t>199.320,18 C</t>
  </si>
  <si>
    <t>3.183,23 C</t>
  </si>
  <si>
    <t>202.503,41 C</t>
  </si>
  <si>
    <t>3.323,67 C</t>
  </si>
  <si>
    <t>205.827,08 C</t>
  </si>
  <si>
    <t>172,75 C</t>
  </si>
  <si>
    <t>205.999,83 C</t>
  </si>
  <si>
    <t>2.819,82 C</t>
  </si>
  <si>
    <t>208.819,65 C</t>
  </si>
  <si>
    <t>3.736,67 C</t>
  </si>
  <si>
    <t>212.556,32 C</t>
  </si>
  <si>
    <t>338,56 C</t>
  </si>
  <si>
    <t>212.894,88 C</t>
  </si>
  <si>
    <t>3.246,99 C</t>
  </si>
  <si>
    <t>216.141,87 C</t>
  </si>
  <si>
    <t>566,50 C</t>
  </si>
  <si>
    <t>216.708,37 C</t>
  </si>
  <si>
    <t>3.577,15 C</t>
  </si>
  <si>
    <t>220.285,52 C</t>
  </si>
  <si>
    <t>285,01 C</t>
  </si>
  <si>
    <t>220.570,53 C</t>
  </si>
  <si>
    <t>3.315,25 C</t>
  </si>
  <si>
    <t>223.885,78 C</t>
  </si>
  <si>
    <t>1.934,35 C</t>
  </si>
  <si>
    <t>225.820,13 C</t>
  </si>
  <si>
    <t>2.409,35 C</t>
  </si>
  <si>
    <t>228.229,48 C</t>
  </si>
  <si>
    <t>2.853,34 C</t>
  </si>
  <si>
    <t>231.082,82 C</t>
  </si>
  <si>
    <t>234.656,99 C</t>
  </si>
  <si>
    <t>3.082,80 C</t>
  </si>
  <si>
    <t>237.739,79 C</t>
  </si>
  <si>
    <t>2.691,40 C</t>
  </si>
  <si>
    <t>240.431,19 C</t>
  </si>
  <si>
    <t>2.564,94 C</t>
  </si>
  <si>
    <t>242.996,13 C</t>
  </si>
  <si>
    <t>3.521,11 C</t>
  </si>
  <si>
    <t>246.517,24 C</t>
  </si>
  <si>
    <t>250.038,35 C</t>
  </si>
  <si>
    <t>3.466,37 C</t>
  </si>
  <si>
    <t>253.504,72 C</t>
  </si>
  <si>
    <t>257.025,83 C</t>
  </si>
  <si>
    <t>260.611,65 C</t>
  </si>
  <si>
    <t>4.116,78 C</t>
  </si>
  <si>
    <t>264.728,43 C</t>
  </si>
  <si>
    <t>3.513,24 C</t>
  </si>
  <si>
    <t>268.241,67 C</t>
  </si>
  <si>
    <t>4.065,32 C</t>
  </si>
  <si>
    <t>272.306,99 C</t>
  </si>
  <si>
    <t>3.572,54 C</t>
  </si>
  <si>
    <t>275.879,53 C</t>
  </si>
  <si>
    <t>199,34 C</t>
  </si>
  <si>
    <t>276.078,87 C</t>
  </si>
  <si>
    <t>3.814,40 C</t>
  </si>
  <si>
    <t>279.893,27 C</t>
  </si>
  <si>
    <t>3.916,63 C</t>
  </si>
  <si>
    <t>283.809,90 C</t>
  </si>
  <si>
    <t>560,16 C</t>
  </si>
  <si>
    <t>284.370,06 C</t>
  </si>
  <si>
    <t>3.982,71 C</t>
  </si>
  <si>
    <t>288.352,77 C</t>
  </si>
  <si>
    <t>97,60 C</t>
  </si>
  <si>
    <t>288.450,37 C</t>
  </si>
  <si>
    <t>4.123,68 C</t>
  </si>
  <si>
    <t>292.574,05 C</t>
  </si>
  <si>
    <t>3.765,75 C</t>
  </si>
  <si>
    <t>296.339,80 C</t>
  </si>
  <si>
    <t>250,59 C</t>
  </si>
  <si>
    <t>296.590,39 C</t>
  </si>
  <si>
    <t>3.224,27 C</t>
  </si>
  <si>
    <t>299.814,66 C</t>
  </si>
  <si>
    <t>3.447,04 C</t>
  </si>
  <si>
    <t>303.261,70 C</t>
  </si>
  <si>
    <t>291,88 C</t>
  </si>
  <si>
    <t>303.553,58 C</t>
  </si>
  <si>
    <t>4.303,10 C</t>
  </si>
  <si>
    <t>307.856,68 C</t>
  </si>
  <si>
    <t>75,92 C</t>
  </si>
  <si>
    <t>307.932,60 C</t>
  </si>
  <si>
    <t>3.946,22 C</t>
  </si>
  <si>
    <t>311.878,82 C</t>
  </si>
  <si>
    <t>4.057,13 C</t>
  </si>
  <si>
    <t>315.935,95 C</t>
  </si>
  <si>
    <t>268,85 C</t>
  </si>
  <si>
    <t>316.204,80 C</t>
  </si>
  <si>
    <t>4.162,78 C</t>
  </si>
  <si>
    <t>320.367,58 C</t>
  </si>
  <si>
    <t>4.648,11 C</t>
  </si>
  <si>
    <t>325.015,69 C</t>
  </si>
  <si>
    <t>3.942,41 C</t>
  </si>
  <si>
    <t>328.958,10 C</t>
  </si>
  <si>
    <t>137,09 C</t>
  </si>
  <si>
    <t>329.095,19 C</t>
  </si>
  <si>
    <t>4.379,20 C</t>
  </si>
  <si>
    <t>333.474,39 C</t>
  </si>
  <si>
    <t>3.318,62 C</t>
  </si>
  <si>
    <t>336.793,01 C</t>
  </si>
  <si>
    <t>4.201,69 C</t>
  </si>
  <si>
    <t>340.994,70 C</t>
  </si>
  <si>
    <t>243,01 C</t>
  </si>
  <si>
    <t>341.237,71 C</t>
  </si>
  <si>
    <t>3.423,15 C</t>
  </si>
  <si>
    <t>344.660,86 C</t>
  </si>
  <si>
    <t>3.553,86 C</t>
  </si>
  <si>
    <t>348.214,72 C</t>
  </si>
  <si>
    <t>268,30 C</t>
  </si>
  <si>
    <t>348.483,02 C</t>
  </si>
  <si>
    <t>2.698,11 C</t>
  </si>
  <si>
    <t>351.181,13 C</t>
  </si>
  <si>
    <t>233,61 C</t>
  </si>
  <si>
    <t>351.414,74 C</t>
  </si>
  <si>
    <t>3.407,04 C</t>
  </si>
  <si>
    <t>354.821,78 C</t>
  </si>
  <si>
    <t>4,30 C</t>
  </si>
  <si>
    <t>354.826,08 C</t>
  </si>
  <si>
    <t>4.427,51 C</t>
  </si>
  <si>
    <t>359.253,59 C</t>
  </si>
  <si>
    <t>3.755,18 C</t>
  </si>
  <si>
    <t>363.008,77 C</t>
  </si>
  <si>
    <t>3.659,98 C</t>
  </si>
  <si>
    <t>366.668,75 C</t>
  </si>
  <si>
    <t>3.682,69 C</t>
  </si>
  <si>
    <t>370.351,44 C</t>
  </si>
  <si>
    <t>3.312,57 C</t>
  </si>
  <si>
    <t>373.664,01 C</t>
  </si>
  <si>
    <t>2.795,13 C</t>
  </si>
  <si>
    <t>376.459,14 C</t>
  </si>
  <si>
    <t>3.331,03 C</t>
  </si>
  <si>
    <t>379.790,17 C</t>
  </si>
  <si>
    <t>3.950,83 C</t>
  </si>
  <si>
    <t>383.741,00 C</t>
  </si>
  <si>
    <t>3.424,56 C</t>
  </si>
  <si>
    <t>387.165,56 C</t>
  </si>
  <si>
    <t>4.008,93 C</t>
  </si>
  <si>
    <t>391.174,49 C</t>
  </si>
  <si>
    <t>395.822,60 C</t>
  </si>
  <si>
    <t>1.786,93 C</t>
  </si>
  <si>
    <t>397.609,53 C</t>
  </si>
  <si>
    <t>40.980,53 C</t>
  </si>
  <si>
    <t>438.590,06 C</t>
  </si>
  <si>
    <t>5.911,26 D</t>
  </si>
  <si>
    <t>432.678,80 C</t>
  </si>
  <si>
    <t>432.666,20 C</t>
  </si>
  <si>
    <t>69,30 D</t>
  </si>
  <si>
    <t>432.596,90 C</t>
  </si>
  <si>
    <t>73.000,00 D</t>
  </si>
  <si>
    <t>359.596,90 C</t>
  </si>
  <si>
    <t>359.584,90 C</t>
  </si>
  <si>
    <t>1.614,26 C</t>
  </si>
  <si>
    <t>361.199,16 C</t>
  </si>
  <si>
    <t>14,36 D</t>
  </si>
  <si>
    <t>361.184,80 C</t>
  </si>
  <si>
    <t>361.184,80 D</t>
  </si>
  <si>
    <t>273.233,02 C</t>
  </si>
  <si>
    <t>271.793,02 C</t>
  </si>
  <si>
    <t>9.426,50 C</t>
  </si>
  <si>
    <t>281.219,52 C</t>
  </si>
  <si>
    <t>281.200,62 C</t>
  </si>
  <si>
    <t>281.200,62 D</t>
  </si>
  <si>
    <t>COB MAN061</t>
  </si>
  <si>
    <t>5,00 D</t>
  </si>
  <si>
    <t>COB BX 063</t>
  </si>
  <si>
    <t>4,50 D</t>
  </si>
  <si>
    <t>9,50 D</t>
  </si>
  <si>
    <t>9,50 C</t>
  </si>
  <si>
    <t>12.168,79 C</t>
  </si>
  <si>
    <t>25,20 D</t>
  </si>
  <si>
    <t>12.143,59 C</t>
  </si>
  <si>
    <t>6.000,00 C</t>
  </si>
  <si>
    <t>18.143,59 C</t>
  </si>
  <si>
    <t>53,40 D</t>
  </si>
  <si>
    <t>18.090,19 C</t>
  </si>
  <si>
    <t>2.010,00 C</t>
  </si>
  <si>
    <t>20.100,19 C</t>
  </si>
  <si>
    <t>17,88 D</t>
  </si>
  <si>
    <t>20.082,31 C</t>
  </si>
  <si>
    <t>5.858,87 C</t>
  </si>
  <si>
    <t>25.941,18 C</t>
  </si>
  <si>
    <t>37,80 D</t>
  </si>
  <si>
    <t>25.903,38 C</t>
  </si>
  <si>
    <t>70.000,00 D</t>
  </si>
  <si>
    <t>44.096,62 D</t>
  </si>
  <si>
    <t>44.108,62 D</t>
  </si>
  <si>
    <t>44.108,62 C</t>
  </si>
  <si>
    <t>10.529,67 C</t>
  </si>
  <si>
    <t>10.517,07 C</t>
  </si>
  <si>
    <t>3.000,00 C</t>
  </si>
  <si>
    <t>13.517,07 C</t>
  </si>
  <si>
    <t>26,70 D</t>
  </si>
  <si>
    <t>13.490,37 C</t>
  </si>
  <si>
    <t>380.000,00 D</t>
  </si>
  <si>
    <t>366.509,63 D</t>
  </si>
  <si>
    <t>366.521,63 D</t>
  </si>
  <si>
    <t>366.521,63 C</t>
  </si>
  <si>
    <t>7.537,32 C</t>
  </si>
  <si>
    <t>7.499,52 C</t>
  </si>
  <si>
    <t>170.000,00 D</t>
  </si>
  <si>
    <t>162.500,48 D</t>
  </si>
  <si>
    <t>162.512,48 D</t>
  </si>
  <si>
    <t>162.512,48 C</t>
  </si>
  <si>
    <t>16.963,37 C</t>
  </si>
  <si>
    <t>16.938,17 C</t>
  </si>
  <si>
    <t>16.933,67 C</t>
  </si>
  <si>
    <t>400.000,00 D</t>
  </si>
  <si>
    <t>383.066,33 D</t>
  </si>
  <si>
    <t>383.078,33 D</t>
  </si>
  <si>
    <t>21.132,59 C</t>
  </si>
  <si>
    <t>361.945,74 D</t>
  </si>
  <si>
    <t>130,00 D</t>
  </si>
  <si>
    <t>362.075,74 D</t>
  </si>
  <si>
    <t>362.075,74 C</t>
  </si>
  <si>
    <t>2.323,27 C</t>
  </si>
  <si>
    <t>2.310,67 C</t>
  </si>
  <si>
    <t>147.689,33 D</t>
  </si>
  <si>
    <t>147.701,33 D</t>
  </si>
  <si>
    <t>10,00 D</t>
  </si>
  <si>
    <t>147.711,33 D</t>
  </si>
  <si>
    <t>147.711,33 C</t>
  </si>
  <si>
    <t>COB LOT DH</t>
  </si>
  <si>
    <t>798,65 C</t>
  </si>
  <si>
    <t>6.059,40 C</t>
  </si>
  <si>
    <t>6.858,05 C</t>
  </si>
  <si>
    <t>COB LOTERI</t>
  </si>
  <si>
    <t>6.851,75 C</t>
  </si>
  <si>
    <t>44,10 D</t>
  </si>
  <si>
    <t>6.807,65 C</t>
  </si>
  <si>
    <t>6.802,65 C</t>
  </si>
  <si>
    <t>7.601,30 C</t>
  </si>
  <si>
    <t>7.595,00 C</t>
  </si>
  <si>
    <t>9.000,00 D</t>
  </si>
  <si>
    <t>1.405,00 D</t>
  </si>
  <si>
    <t>1.417,00 D</t>
  </si>
  <si>
    <t>TAR EXT EL</t>
  </si>
  <si>
    <t>1,00 D</t>
  </si>
  <si>
    <t>1.418,00 D</t>
  </si>
  <si>
    <t>15,00 D</t>
  </si>
  <si>
    <t>1.433,00 D</t>
  </si>
  <si>
    <t>1.433,00 C</t>
  </si>
  <si>
    <t>UP ESTAÇÃO VILA SONIA - ABRIL 25</t>
  </si>
  <si>
    <t>Conta: 01003 / 1292 . 000577294854-3</t>
  </si>
  <si>
    <t>12.995,20 C</t>
  </si>
  <si>
    <t>34.869,10 D</t>
  </si>
  <si>
    <t>21.873,90 D</t>
  </si>
  <si>
    <t>3.000,00 D</t>
  </si>
  <si>
    <t>24.873,90 D</t>
  </si>
  <si>
    <t>24.883,90 D</t>
  </si>
  <si>
    <t>24.883,90 C</t>
  </si>
  <si>
    <t>1.806,00 C</t>
  </si>
  <si>
    <t>1.793,40 C</t>
  </si>
  <si>
    <t>1.788,40 C</t>
  </si>
  <si>
    <t>7.950,55 C</t>
  </si>
  <si>
    <t>9.738,95 C</t>
  </si>
  <si>
    <t>50,40 D</t>
  </si>
  <si>
    <t>9.688,55 C</t>
  </si>
  <si>
    <t>9.688,55 D</t>
  </si>
  <si>
    <t>20,00 D</t>
  </si>
  <si>
    <t>20,00 C</t>
  </si>
  <si>
    <t>3.593,59 C</t>
  </si>
  <si>
    <t>3.555,79 C</t>
  </si>
  <si>
    <t>DB T CESTA</t>
  </si>
  <si>
    <t>125,00 D</t>
  </si>
  <si>
    <t>3.430,79 C</t>
  </si>
  <si>
    <t>30,00 D</t>
  </si>
  <si>
    <t>3.400,79 C</t>
  </si>
  <si>
    <t>1.825,55 C</t>
  </si>
  <si>
    <t>5.226,34 C</t>
  </si>
  <si>
    <t>31,50 D</t>
  </si>
  <si>
    <t>5.194,84 C</t>
  </si>
  <si>
    <t>5.184,84 C</t>
  </si>
  <si>
    <t>4.602,64 C</t>
  </si>
  <si>
    <t>9.787,48 C</t>
  </si>
  <si>
    <t>9.743,38 C</t>
  </si>
  <si>
    <t>582,49 C</t>
  </si>
  <si>
    <t>10.325,87 C</t>
  </si>
  <si>
    <t>5,18 D</t>
  </si>
  <si>
    <t>10.320,69 C</t>
  </si>
  <si>
    <t>10.300,69 C</t>
  </si>
  <si>
    <t>13,50 D</t>
  </si>
  <si>
    <t>10.287,19 C</t>
  </si>
  <si>
    <t>1.836,06 C</t>
  </si>
  <si>
    <t>12.123,25 C</t>
  </si>
  <si>
    <t>3.213,04 C</t>
  </si>
  <si>
    <t>15.336,29 C</t>
  </si>
  <si>
    <t>15.329,99 C</t>
  </si>
  <si>
    <t>15.304,79 C</t>
  </si>
  <si>
    <t>15.284,79 C</t>
  </si>
  <si>
    <t>45,00 D</t>
  </si>
  <si>
    <t>15.239,79 C</t>
  </si>
  <si>
    <t>5.359,72 C</t>
  </si>
  <si>
    <t>20.599,51 C</t>
  </si>
  <si>
    <t>20.574,31 C</t>
  </si>
  <si>
    <t>25,00 D</t>
  </si>
  <si>
    <t>20.549,31 C</t>
  </si>
  <si>
    <t>40,50 D</t>
  </si>
  <si>
    <t>20.508,81 C</t>
  </si>
  <si>
    <t>1.151,38 C</t>
  </si>
  <si>
    <t>21.660,19 C</t>
  </si>
  <si>
    <t>21.647,59 C</t>
  </si>
  <si>
    <t>1.244,05 C</t>
  </si>
  <si>
    <t>22.891,64 C</t>
  </si>
  <si>
    <t>11,07 D</t>
  </si>
  <si>
    <t>22.880,57 C</t>
  </si>
  <si>
    <t>1.720,55 C</t>
  </si>
  <si>
    <t>24.601,12 C</t>
  </si>
  <si>
    <t>15,31 D</t>
  </si>
  <si>
    <t>24.585,81 C</t>
  </si>
  <si>
    <t>35,00 D</t>
  </si>
  <si>
    <t>24.550,81 C</t>
  </si>
  <si>
    <t>121,50 D</t>
  </si>
  <si>
    <t>24.429,31 C</t>
  </si>
  <si>
    <t>507,33 C</t>
  </si>
  <si>
    <t>24.936,64 C</t>
  </si>
  <si>
    <t>24.930,34 C</t>
  </si>
  <si>
    <t>ENVIO TEV</t>
  </si>
  <si>
    <t>24.930,34 D</t>
  </si>
  <si>
    <t>TAR TEV AG</t>
  </si>
  <si>
    <t>6,90 D</t>
  </si>
  <si>
    <t>532,86 C</t>
  </si>
  <si>
    <t>525,96 C</t>
  </si>
  <si>
    <t>4,74 D</t>
  </si>
  <si>
    <t>521,22 C</t>
  </si>
  <si>
    <t>6.989,61 D</t>
  </si>
  <si>
    <t>6.468,39 D</t>
  </si>
  <si>
    <t>6.499,89 D</t>
  </si>
  <si>
    <t>6.499,89 C</t>
  </si>
  <si>
    <t>2.143,39 C</t>
  </si>
  <si>
    <t>2.111,89 C</t>
  </si>
  <si>
    <t>2.101,89 C</t>
  </si>
  <si>
    <t>9.381,39 C</t>
  </si>
  <si>
    <t>11.483,28 C</t>
  </si>
  <si>
    <t>11.458,08 C</t>
  </si>
  <si>
    <t>0,40 D</t>
  </si>
  <si>
    <t>11.457,68 C</t>
  </si>
  <si>
    <t>95,00 D</t>
  </si>
  <si>
    <t>11.362,68 C</t>
  </si>
  <si>
    <t>11.358,18 C</t>
  </si>
  <si>
    <t>UP VILA SONIA - ABRIL 25</t>
  </si>
  <si>
    <t>NÃO TEVE REPASSE DE MEDIÇÃO - ESTAMOS EM JUSTIFICATIVA DE EVOLUÇÃO E EXECUÇÃO DE OBRA</t>
  </si>
  <si>
    <t>PGTO parcela 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</si>
</sst>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3E5A74"/>
      <name val="Segoe UI"/>
      <family val="2"/>
    </font>
    <font>
      <b/>
      <sz val="20"/>
      <color rgb="FF3E5A74"/>
      <name val="Segoe UI"/>
      <family val="2"/>
    </font>
    <font>
      <sz val="11"/>
      <color theme="1"/>
      <name val="Segoe UI"/>
      <family val="2"/>
    </font>
    <font>
      <sz val="11"/>
      <color rgb="FF0066B3"/>
      <name val="Segoe UI"/>
      <family val="2"/>
    </font>
    <font>
      <sz val="11"/>
      <color rgb="FFED2737"/>
      <name val="Segoe UI"/>
      <family val="2"/>
    </font>
    <font>
      <u/>
      <sz val="11"/>
      <color theme="10"/>
      <name val="Aptos Narrow"/>
      <family val="2"/>
      <scheme val="minor"/>
    </font>
    <font>
      <b/>
      <sz val="11"/>
      <color theme="1"/>
      <name val="Segoe UI"/>
      <family val="2"/>
    </font>
    <font>
      <sz val="11"/>
      <color rgb="FFFF0000"/>
      <name val="Segoe UI"/>
      <family val="2"/>
    </font>
    <font>
      <b/>
      <sz val="11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D6D7D9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5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 indent="1"/>
    </xf>
    <xf numFmtId="0" fontId="6" fillId="0" borderId="1" xfId="0" applyFont="1" applyBorder="1" applyAlignment="1">
      <alignment horizontal="left" vertical="center" wrapText="1" indent="1"/>
    </xf>
    <xf numFmtId="0" fontId="6" fillId="0" borderId="1" xfId="0" applyFont="1" applyBorder="1" applyAlignment="1">
      <alignment horizontal="right" vertical="center" wrapText="1" indent="1"/>
    </xf>
    <xf numFmtId="0" fontId="7" fillId="0" borderId="1" xfId="0" applyFont="1" applyBorder="1" applyAlignment="1">
      <alignment horizontal="right" vertical="center" wrapText="1" indent="1"/>
    </xf>
    <xf numFmtId="14" fontId="6" fillId="0" borderId="1" xfId="0" applyNumberFormat="1" applyFont="1" applyBorder="1" applyAlignment="1">
      <alignment horizontal="left" vertical="center" wrapText="1" indent="1"/>
    </xf>
    <xf numFmtId="0" fontId="9" fillId="0" borderId="1" xfId="2" applyBorder="1" applyAlignment="1">
      <alignment horizontal="left" vertical="center" wrapText="1" indent="1"/>
    </xf>
    <xf numFmtId="0" fontId="8" fillId="0" borderId="1" xfId="0" applyFont="1" applyBorder="1" applyAlignment="1">
      <alignment horizontal="right" vertical="center" wrapText="1" indent="1"/>
    </xf>
    <xf numFmtId="14" fontId="6" fillId="0" borderId="0" xfId="0" applyNumberFormat="1" applyFont="1" applyAlignment="1">
      <alignment horizontal="left" vertical="center" wrapText="1" indent="1"/>
    </xf>
    <xf numFmtId="0" fontId="7" fillId="0" borderId="0" xfId="0" applyFont="1" applyAlignment="1">
      <alignment horizontal="right" vertical="center" wrapText="1" indent="1"/>
    </xf>
    <xf numFmtId="0" fontId="3" fillId="2" borderId="0" xfId="0" applyFont="1" applyFill="1"/>
    <xf numFmtId="0" fontId="10" fillId="2" borderId="0" xfId="0" applyFont="1" applyFill="1" applyAlignment="1">
      <alignment horizontal="left" vertical="center" wrapText="1" indent="1"/>
    </xf>
    <xf numFmtId="0" fontId="10" fillId="2" borderId="0" xfId="0" applyFont="1" applyFill="1" applyAlignment="1">
      <alignment horizontal="right" vertical="center" indent="1"/>
    </xf>
    <xf numFmtId="0" fontId="0" fillId="2" borderId="0" xfId="0" applyFill="1"/>
    <xf numFmtId="44" fontId="0" fillId="0" borderId="0" xfId="1" applyFont="1"/>
    <xf numFmtId="44" fontId="10" fillId="2" borderId="0" xfId="1" applyFont="1" applyFill="1" applyAlignment="1">
      <alignment horizontal="right" vertical="center" indent="1"/>
    </xf>
    <xf numFmtId="44" fontId="7" fillId="0" borderId="1" xfId="1" applyFont="1" applyBorder="1" applyAlignment="1">
      <alignment horizontal="right" vertical="center" wrapText="1" indent="1"/>
    </xf>
    <xf numFmtId="44" fontId="8" fillId="0" borderId="1" xfId="1" applyFont="1" applyBorder="1" applyAlignment="1">
      <alignment horizontal="right" vertical="center" wrapText="1" indent="1"/>
    </xf>
    <xf numFmtId="44" fontId="6" fillId="0" borderId="1" xfId="1" applyFont="1" applyBorder="1" applyAlignment="1">
      <alignment horizontal="right" vertical="center" wrapText="1" indent="1"/>
    </xf>
    <xf numFmtId="44" fontId="7" fillId="0" borderId="0" xfId="1" applyFont="1" applyAlignment="1">
      <alignment horizontal="right" vertical="center" wrapText="1" indent="1"/>
    </xf>
    <xf numFmtId="44" fontId="0" fillId="2" borderId="0" xfId="1" applyFont="1" applyFill="1"/>
    <xf numFmtId="0" fontId="6" fillId="2" borderId="0" xfId="0" applyFont="1" applyFill="1" applyAlignment="1">
      <alignment horizontal="right" vertical="center" wrapText="1" indent="1"/>
    </xf>
    <xf numFmtId="44" fontId="11" fillId="0" borderId="1" xfId="1" applyFont="1" applyBorder="1" applyAlignment="1">
      <alignment horizontal="right" vertical="center" wrapText="1" indent="1"/>
    </xf>
    <xf numFmtId="44" fontId="2" fillId="0" borderId="0" xfId="1" applyFont="1"/>
    <xf numFmtId="0" fontId="2" fillId="0" borderId="0" xfId="0" applyFont="1"/>
    <xf numFmtId="44" fontId="3" fillId="3" borderId="0" xfId="1" applyFont="1" applyFill="1"/>
    <xf numFmtId="0" fontId="10" fillId="3" borderId="0" xfId="0" applyFont="1" applyFill="1" applyAlignment="1">
      <alignment horizontal="right" vertical="center" wrapText="1" indent="1"/>
    </xf>
    <xf numFmtId="0" fontId="3" fillId="4" borderId="0" xfId="0" applyFont="1" applyFill="1" applyAlignment="1">
      <alignment vertical="center"/>
    </xf>
    <xf numFmtId="0" fontId="10" fillId="4" borderId="0" xfId="0" applyFont="1" applyFill="1" applyAlignment="1">
      <alignment horizontal="left" vertical="center" wrapText="1"/>
    </xf>
    <xf numFmtId="0" fontId="10" fillId="4" borderId="0" xfId="0" applyFont="1" applyFill="1" applyAlignment="1">
      <alignment horizontal="right" vertical="center"/>
    </xf>
    <xf numFmtId="44" fontId="6" fillId="0" borderId="0" xfId="1" applyFont="1" applyBorder="1" applyAlignment="1">
      <alignment horizontal="right" vertical="center" wrapText="1" indent="1"/>
    </xf>
    <xf numFmtId="44" fontId="3" fillId="0" borderId="0" xfId="0" applyNumberFormat="1" applyFont="1"/>
    <xf numFmtId="44" fontId="0" fillId="5" borderId="0" xfId="0" applyNumberFormat="1" applyFill="1"/>
    <xf numFmtId="44" fontId="2" fillId="0" borderId="0" xfId="0" applyNumberFormat="1" applyFont="1"/>
    <xf numFmtId="0" fontId="3" fillId="5" borderId="0" xfId="0" applyFont="1" applyFill="1"/>
    <xf numFmtId="0" fontId="10" fillId="5" borderId="0" xfId="0" applyFont="1" applyFill="1" applyAlignment="1">
      <alignment horizontal="left" vertical="center" wrapText="1" indent="1"/>
    </xf>
    <xf numFmtId="0" fontId="10" fillId="5" borderId="0" xfId="0" applyFont="1" applyFill="1" applyAlignment="1">
      <alignment horizontal="right" vertical="center" indent="1"/>
    </xf>
    <xf numFmtId="0" fontId="6" fillId="0" borderId="0" xfId="0" applyFont="1" applyAlignment="1">
      <alignment horizontal="justify" vertical="center" wrapText="1"/>
    </xf>
    <xf numFmtId="44" fontId="6" fillId="0" borderId="0" xfId="1" applyFont="1" applyAlignment="1">
      <alignment horizontal="justify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44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abreLinkTed('062563',%20'04/04/2025',%20'100.000,00',%20'ENVIO%20TED');" TargetMode="External"/><Relationship Id="rId13" Type="http://schemas.openxmlformats.org/officeDocument/2006/relationships/hyperlink" Target="javascript:abreLinkTed('625698',%20'10/04/2025',%20'200.000,00',%20'ENVIO%20TED');" TargetMode="External"/><Relationship Id="rId3" Type="http://schemas.openxmlformats.org/officeDocument/2006/relationships/hyperlink" Target="javascript:abreLinkTed('961317',%20'04/04/2025',%20'60.000,00',%20'ENVIO%20TED');" TargetMode="External"/><Relationship Id="rId7" Type="http://schemas.openxmlformats.org/officeDocument/2006/relationships/hyperlink" Target="javascript:abreLinkTed('062563',%20'04/04/2025',%20'100.000,00',%20'ENVIO%20TED');" TargetMode="External"/><Relationship Id="rId12" Type="http://schemas.openxmlformats.org/officeDocument/2006/relationships/hyperlink" Target="javascript:abreLinkTed('752772',%20'08/04/2025',%20'26.000,00',%20'ENVIO%20TED');" TargetMode="External"/><Relationship Id="rId2" Type="http://schemas.openxmlformats.org/officeDocument/2006/relationships/hyperlink" Target="javascript:abreLinkTed('324051',%20'03/04/2025',%20'50.000,00',%20'ENVIO%20TED');" TargetMode="External"/><Relationship Id="rId1" Type="http://schemas.openxmlformats.org/officeDocument/2006/relationships/hyperlink" Target="javascript:abreLinkTed('324051',%20'03/04/2025',%20'50.000,00',%20'ENVIO%20TED');" TargetMode="External"/><Relationship Id="rId6" Type="http://schemas.openxmlformats.org/officeDocument/2006/relationships/hyperlink" Target="javascript:abreLinkTed('040858',%20'04/04/2025',%20'150.000,00',%20'ENVIO%20TED');" TargetMode="External"/><Relationship Id="rId11" Type="http://schemas.openxmlformats.org/officeDocument/2006/relationships/hyperlink" Target="javascript:abreLinkTed('752772',%20'08/04/2025',%20'26.000,00',%20'ENVIO%20TED');" TargetMode="External"/><Relationship Id="rId5" Type="http://schemas.openxmlformats.org/officeDocument/2006/relationships/hyperlink" Target="javascript:abreLinkTed('040858',%20'04/04/2025',%20'150.000,00',%20'ENVIO%20TED');" TargetMode="External"/><Relationship Id="rId10" Type="http://schemas.openxmlformats.org/officeDocument/2006/relationships/hyperlink" Target="javascript:abreLinkTed('858842',%20'07/04/2025',%20'100.000,00',%20'ENVIO%20TED');" TargetMode="External"/><Relationship Id="rId4" Type="http://schemas.openxmlformats.org/officeDocument/2006/relationships/hyperlink" Target="javascript:abreLinkTed('961317',%20'04/04/2025',%20'60.000,00',%20'ENVIO%20TED');" TargetMode="External"/><Relationship Id="rId9" Type="http://schemas.openxmlformats.org/officeDocument/2006/relationships/hyperlink" Target="javascript:abreLinkTed('858842',%20'07/04/2025',%20'100.000,00',%20'ENVIO%20TED');" TargetMode="External"/><Relationship Id="rId14" Type="http://schemas.openxmlformats.org/officeDocument/2006/relationships/hyperlink" Target="javascript:abreLinkTed('625698',%20'10/04/2025',%20'200.000,00',%20'ENVIO%20TED');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javascript:abreLinkTed('097279',%20'10/04/2025',%20'380.000,00',%20'ENVIO%20TED');" TargetMode="External"/><Relationship Id="rId13" Type="http://schemas.openxmlformats.org/officeDocument/2006/relationships/hyperlink" Target="javascript:abreLinkTed('441286',%20'16/04/2025',%20'150.000,00',%20'ENVIO%20TED');" TargetMode="External"/><Relationship Id="rId3" Type="http://schemas.openxmlformats.org/officeDocument/2006/relationships/hyperlink" Target="javascript:abreLinkTed('498479',%20'04/04/2025',%20'73.000,00',%20'ENVIO%20TED');" TargetMode="External"/><Relationship Id="rId7" Type="http://schemas.openxmlformats.org/officeDocument/2006/relationships/hyperlink" Target="javascript:abreLinkTed('097279',%20'10/04/2025',%20'380.000,00',%20'ENVIO%20TED');" TargetMode="External"/><Relationship Id="rId12" Type="http://schemas.openxmlformats.org/officeDocument/2006/relationships/hyperlink" Target="javascript:abreLinkTed('594842',%20'15/04/2025',%20'400.000,00',%20'ENVIO%20TED');" TargetMode="External"/><Relationship Id="rId2" Type="http://schemas.openxmlformats.org/officeDocument/2006/relationships/hyperlink" Target="javascript:abreLinkTed('602957',%20'01/04/2025',%20'60.000,00',%20'ENVIO%20TED');" TargetMode="External"/><Relationship Id="rId16" Type="http://schemas.openxmlformats.org/officeDocument/2006/relationships/hyperlink" Target="javascript:abreLinkTed('806243',%20'22/04/2025',%20'9.000,00',%20'ENVIO%20TED');" TargetMode="External"/><Relationship Id="rId1" Type="http://schemas.openxmlformats.org/officeDocument/2006/relationships/hyperlink" Target="javascript:abreLinkTed('602957',%20'01/04/2025',%20'60.000,00',%20'ENVIO%20TED');" TargetMode="External"/><Relationship Id="rId6" Type="http://schemas.openxmlformats.org/officeDocument/2006/relationships/hyperlink" Target="javascript:abreLinkTed('606015',%20'09/04/2025',%20'70.000,00',%20'ENVIO%20TED');" TargetMode="External"/><Relationship Id="rId11" Type="http://schemas.openxmlformats.org/officeDocument/2006/relationships/hyperlink" Target="javascript:abreLinkTed('594842',%20'15/04/2025',%20'400.000,00',%20'ENVIO%20TED');" TargetMode="External"/><Relationship Id="rId5" Type="http://schemas.openxmlformats.org/officeDocument/2006/relationships/hyperlink" Target="javascript:abreLinkTed('606015',%20'09/04/2025',%20'70.000,00',%20'ENVIO%20TED');" TargetMode="External"/><Relationship Id="rId15" Type="http://schemas.openxmlformats.org/officeDocument/2006/relationships/hyperlink" Target="javascript:abreLinkTed('806243',%20'22/04/2025',%20'9.000,00',%20'ENVIO%20TED');" TargetMode="External"/><Relationship Id="rId10" Type="http://schemas.openxmlformats.org/officeDocument/2006/relationships/hyperlink" Target="javascript:abreLinkTed('915112',%20'11/04/2025',%20'170.000,00',%20'ENVIO%20TED');" TargetMode="External"/><Relationship Id="rId4" Type="http://schemas.openxmlformats.org/officeDocument/2006/relationships/hyperlink" Target="javascript:abreLinkTed('498479',%20'04/04/2025',%20'73.000,00',%20'ENVIO%20TED');" TargetMode="External"/><Relationship Id="rId9" Type="http://schemas.openxmlformats.org/officeDocument/2006/relationships/hyperlink" Target="javascript:abreLinkTed('915112',%20'11/04/2025',%20'170.000,00',%20'ENVIO%20TED');" TargetMode="External"/><Relationship Id="rId14" Type="http://schemas.openxmlformats.org/officeDocument/2006/relationships/hyperlink" Target="javascript:abreLinkTed('441286',%20'16/04/2025',%20'150.000,00',%20'ENVIO%20TED');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javascript:pesquisaEnvioTEV_LE('151441',%20'15/04/2025',%20'ENVIO%20TEV');" TargetMode="External"/><Relationship Id="rId1" Type="http://schemas.openxmlformats.org/officeDocument/2006/relationships/hyperlink" Target="javascript:pesquisaEnvioTEV_LE('151441',%20'15/04/2025',%20'ENVIO%20TEV'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97820-CF7B-4931-9A06-898AD5E3A0E6}">
  <dimension ref="A1:J127"/>
  <sheetViews>
    <sheetView workbookViewId="0">
      <pane ySplit="4" topLeftCell="A114" activePane="bottomLeft" state="frozen"/>
      <selection pane="bottomLeft" activeCell="H136" sqref="H136"/>
    </sheetView>
  </sheetViews>
  <sheetFormatPr defaultColWidth="33.28515625" defaultRowHeight="15" x14ac:dyDescent="0.25"/>
  <cols>
    <col min="1" max="1" width="4" bestFit="1" customWidth="1"/>
    <col min="2" max="2" width="16" customWidth="1"/>
    <col min="3" max="3" width="17.140625" customWidth="1"/>
    <col min="4" max="4" width="19.85546875" bestFit="1" customWidth="1"/>
    <col min="5" max="5" width="14.5703125" customWidth="1"/>
    <col min="6" max="6" width="4.5703125" customWidth="1"/>
    <col min="7" max="7" width="12.85546875" style="15" customWidth="1"/>
    <col min="8" max="8" width="18.28515625" style="15" customWidth="1"/>
    <col min="9" max="9" width="19.42578125" bestFit="1" customWidth="1"/>
    <col min="10" max="10" width="38.7109375" customWidth="1"/>
  </cols>
  <sheetData>
    <row r="1" spans="1:10" ht="30.75" x14ac:dyDescent="0.25">
      <c r="B1" s="1" t="s">
        <v>0</v>
      </c>
      <c r="H1" s="42" t="s">
        <v>209</v>
      </c>
      <c r="I1" s="42"/>
      <c r="J1" s="42"/>
    </row>
    <row r="2" spans="1:10" ht="16.5" x14ac:dyDescent="0.25">
      <c r="B2" s="40" t="s">
        <v>1</v>
      </c>
      <c r="C2" s="40"/>
      <c r="D2" s="40"/>
      <c r="E2" s="41"/>
      <c r="F2" s="41"/>
      <c r="G2" s="41"/>
      <c r="H2" s="40"/>
      <c r="I2" s="40"/>
      <c r="J2" s="40"/>
    </row>
    <row r="3" spans="1:10" ht="16.5" x14ac:dyDescent="0.25">
      <c r="B3" s="38"/>
      <c r="C3" s="38"/>
      <c r="D3" s="38"/>
      <c r="E3" s="38"/>
      <c r="F3" s="38"/>
      <c r="G3" s="39"/>
      <c r="H3" s="39"/>
      <c r="I3" s="38"/>
    </row>
    <row r="4" spans="1:10" ht="16.5" x14ac:dyDescent="0.25">
      <c r="A4" s="11" t="s">
        <v>200</v>
      </c>
      <c r="B4" s="12" t="s">
        <v>3</v>
      </c>
      <c r="C4" s="12" t="s">
        <v>4</v>
      </c>
      <c r="D4" s="12" t="s">
        <v>5</v>
      </c>
      <c r="E4" s="13" t="s">
        <v>6</v>
      </c>
      <c r="F4" s="13"/>
      <c r="G4" s="16"/>
      <c r="H4" s="16"/>
      <c r="I4" s="13" t="s">
        <v>7</v>
      </c>
      <c r="J4" s="14"/>
    </row>
    <row r="5" spans="1:10" ht="17.25" thickBot="1" x14ac:dyDescent="0.3">
      <c r="A5">
        <v>1</v>
      </c>
      <c r="B5" s="6">
        <v>45748</v>
      </c>
      <c r="C5" s="3">
        <v>0</v>
      </c>
      <c r="D5" s="3" t="s">
        <v>8</v>
      </c>
      <c r="E5" s="4">
        <v>0</v>
      </c>
      <c r="F5" s="5">
        <f>LEN(E5)</f>
        <v>1</v>
      </c>
      <c r="G5" s="17" t="str">
        <f t="shared" ref="G5:G6" si="0">LEFT(E5,F5-1)</f>
        <v/>
      </c>
      <c r="H5" s="4"/>
      <c r="I5" s="5" t="s">
        <v>9</v>
      </c>
    </row>
    <row r="6" spans="1:10" ht="17.25" thickBot="1" x14ac:dyDescent="0.3">
      <c r="A6">
        <v>2</v>
      </c>
      <c r="B6" s="6">
        <v>45748</v>
      </c>
      <c r="C6" s="3">
        <v>0</v>
      </c>
      <c r="D6" s="3" t="s">
        <v>10</v>
      </c>
      <c r="E6" s="5" t="s">
        <v>9</v>
      </c>
      <c r="F6" s="5">
        <f t="shared" ref="F6" si="1">LEN(E6)</f>
        <v>6</v>
      </c>
      <c r="G6" s="17" t="str">
        <f t="shared" si="0"/>
        <v xml:space="preserve">0,00 </v>
      </c>
      <c r="H6" s="5">
        <v>0</v>
      </c>
      <c r="I6" s="5" t="s">
        <v>9</v>
      </c>
    </row>
    <row r="7" spans="1:10" ht="17.25" thickBot="1" x14ac:dyDescent="0.3">
      <c r="A7">
        <v>3</v>
      </c>
      <c r="B7" s="6">
        <v>45749</v>
      </c>
      <c r="C7" s="3">
        <v>12311</v>
      </c>
      <c r="D7" s="3" t="s">
        <v>11</v>
      </c>
      <c r="E7" s="5" t="s">
        <v>12</v>
      </c>
      <c r="F7" s="5">
        <f>LEN(E7)</f>
        <v>10</v>
      </c>
      <c r="G7" s="17" t="str">
        <f>LEFT(E7,F7-1)</f>
        <v xml:space="preserve">2.146,96 </v>
      </c>
      <c r="H7" s="17">
        <v>2146.96</v>
      </c>
      <c r="I7" s="5" t="s">
        <v>12</v>
      </c>
      <c r="J7" t="s">
        <v>201</v>
      </c>
    </row>
    <row r="8" spans="1:10" ht="17.25" thickBot="1" x14ac:dyDescent="0.3">
      <c r="A8">
        <v>4</v>
      </c>
      <c r="B8" s="6">
        <v>45749</v>
      </c>
      <c r="C8" s="3">
        <v>12311</v>
      </c>
      <c r="D8" s="3" t="s">
        <v>11</v>
      </c>
      <c r="E8" s="5" t="s">
        <v>13</v>
      </c>
      <c r="F8" s="5">
        <f t="shared" ref="F8:F71" si="2">LEN(E8)</f>
        <v>10</v>
      </c>
      <c r="G8" s="17" t="str">
        <f t="shared" ref="G8:G71" si="3">LEFT(E8,F8-1)</f>
        <v xml:space="preserve">6.221,32 </v>
      </c>
      <c r="H8" s="17">
        <v>6221.32</v>
      </c>
      <c r="I8" s="5" t="s">
        <v>14</v>
      </c>
      <c r="J8" t="s">
        <v>201</v>
      </c>
    </row>
    <row r="9" spans="1:10" ht="17.25" thickBot="1" x14ac:dyDescent="0.3">
      <c r="A9">
        <v>5</v>
      </c>
      <c r="B9" s="6">
        <v>45749</v>
      </c>
      <c r="C9" s="3">
        <v>12512</v>
      </c>
      <c r="D9" s="3" t="s">
        <v>11</v>
      </c>
      <c r="E9" s="5" t="s">
        <v>15</v>
      </c>
      <c r="F9" s="5">
        <f t="shared" si="2"/>
        <v>10</v>
      </c>
      <c r="G9" s="17" t="str">
        <f t="shared" si="3"/>
        <v xml:space="preserve">1.671,40 </v>
      </c>
      <c r="H9" s="17">
        <v>1671.4</v>
      </c>
      <c r="I9" s="5" t="s">
        <v>16</v>
      </c>
      <c r="J9" t="s">
        <v>201</v>
      </c>
    </row>
    <row r="10" spans="1:10" ht="17.25" thickBot="1" x14ac:dyDescent="0.3">
      <c r="A10">
        <v>6</v>
      </c>
      <c r="B10" s="6">
        <v>45749</v>
      </c>
      <c r="C10" s="3">
        <v>12512</v>
      </c>
      <c r="D10" s="3" t="s">
        <v>11</v>
      </c>
      <c r="E10" s="5" t="s">
        <v>17</v>
      </c>
      <c r="F10" s="5">
        <f t="shared" si="2"/>
        <v>10</v>
      </c>
      <c r="G10" s="17" t="str">
        <f t="shared" si="3"/>
        <v xml:space="preserve">8.374,60 </v>
      </c>
      <c r="H10" s="17">
        <v>8374.6</v>
      </c>
      <c r="I10" s="5" t="s">
        <v>18</v>
      </c>
      <c r="J10" t="s">
        <v>201</v>
      </c>
    </row>
    <row r="11" spans="1:10" ht="17.25" thickBot="1" x14ac:dyDescent="0.3">
      <c r="A11">
        <v>7</v>
      </c>
      <c r="B11" s="6">
        <v>45749</v>
      </c>
      <c r="C11" s="3">
        <v>65937</v>
      </c>
      <c r="D11" s="3" t="s">
        <v>11</v>
      </c>
      <c r="E11" s="5" t="s">
        <v>19</v>
      </c>
      <c r="F11" s="5">
        <f t="shared" si="2"/>
        <v>8</v>
      </c>
      <c r="G11" s="17" t="str">
        <f t="shared" si="3"/>
        <v xml:space="preserve">399,60 </v>
      </c>
      <c r="H11" s="17">
        <v>399.6</v>
      </c>
      <c r="I11" s="5" t="s">
        <v>20</v>
      </c>
      <c r="J11" t="s">
        <v>201</v>
      </c>
    </row>
    <row r="12" spans="1:10" ht="17.25" thickBot="1" x14ac:dyDescent="0.3">
      <c r="A12">
        <v>8</v>
      </c>
      <c r="B12" s="6">
        <v>45749</v>
      </c>
      <c r="C12" s="3">
        <v>65937</v>
      </c>
      <c r="D12" s="3" t="s">
        <v>11</v>
      </c>
      <c r="E12" s="5" t="s">
        <v>21</v>
      </c>
      <c r="F12" s="5">
        <f t="shared" si="2"/>
        <v>10</v>
      </c>
      <c r="G12" s="17" t="str">
        <f t="shared" si="3"/>
        <v xml:space="preserve">9.869,78 </v>
      </c>
      <c r="H12" s="17">
        <v>9869.7800000000007</v>
      </c>
      <c r="I12" s="5" t="s">
        <v>22</v>
      </c>
      <c r="J12" t="s">
        <v>201</v>
      </c>
    </row>
    <row r="13" spans="1:10" ht="17.25" thickBot="1" x14ac:dyDescent="0.3">
      <c r="A13">
        <v>9</v>
      </c>
      <c r="B13" s="6">
        <v>45749</v>
      </c>
      <c r="C13" s="3">
        <v>102175</v>
      </c>
      <c r="D13" s="3" t="s">
        <v>11</v>
      </c>
      <c r="E13" s="5" t="s">
        <v>23</v>
      </c>
      <c r="F13" s="5">
        <f t="shared" si="2"/>
        <v>8</v>
      </c>
      <c r="G13" s="17" t="str">
        <f t="shared" si="3"/>
        <v xml:space="preserve">452,92 </v>
      </c>
      <c r="H13" s="17">
        <v>452.92</v>
      </c>
      <c r="I13" s="5" t="s">
        <v>24</v>
      </c>
      <c r="J13" t="s">
        <v>201</v>
      </c>
    </row>
    <row r="14" spans="1:10" ht="17.25" thickBot="1" x14ac:dyDescent="0.3">
      <c r="A14">
        <v>10</v>
      </c>
      <c r="B14" s="6">
        <v>45749</v>
      </c>
      <c r="C14" s="3">
        <v>102175</v>
      </c>
      <c r="D14" s="3" t="s">
        <v>11</v>
      </c>
      <c r="E14" s="5" t="s">
        <v>25</v>
      </c>
      <c r="F14" s="5">
        <f t="shared" si="2"/>
        <v>10</v>
      </c>
      <c r="G14" s="17" t="str">
        <f t="shared" si="3"/>
        <v xml:space="preserve">7.238,76 </v>
      </c>
      <c r="H14" s="17">
        <v>7238.76</v>
      </c>
      <c r="I14" s="5" t="s">
        <v>26</v>
      </c>
      <c r="J14" t="s">
        <v>201</v>
      </c>
    </row>
    <row r="15" spans="1:10" ht="17.25" thickBot="1" x14ac:dyDescent="0.3">
      <c r="A15">
        <v>11</v>
      </c>
      <c r="B15" s="6">
        <v>45749</v>
      </c>
      <c r="C15" s="3">
        <v>249744</v>
      </c>
      <c r="D15" s="3" t="s">
        <v>11</v>
      </c>
      <c r="E15" s="5" t="s">
        <v>27</v>
      </c>
      <c r="F15" s="5">
        <f t="shared" si="2"/>
        <v>10</v>
      </c>
      <c r="G15" s="17" t="str">
        <f t="shared" si="3"/>
        <v xml:space="preserve">8.123,24 </v>
      </c>
      <c r="H15" s="17">
        <v>8123.24</v>
      </c>
      <c r="I15" s="5" t="s">
        <v>28</v>
      </c>
      <c r="J15" t="s">
        <v>201</v>
      </c>
    </row>
    <row r="16" spans="1:10" ht="17.25" thickBot="1" x14ac:dyDescent="0.3">
      <c r="A16">
        <v>12</v>
      </c>
      <c r="B16" s="6">
        <v>45749</v>
      </c>
      <c r="C16" s="3">
        <v>249792</v>
      </c>
      <c r="D16" s="3" t="s">
        <v>11</v>
      </c>
      <c r="E16" s="5" t="s">
        <v>29</v>
      </c>
      <c r="F16" s="5">
        <f t="shared" si="2"/>
        <v>10</v>
      </c>
      <c r="G16" s="17" t="str">
        <f t="shared" si="3"/>
        <v xml:space="preserve">8.356,95 </v>
      </c>
      <c r="H16" s="17">
        <v>8356.9500000000007</v>
      </c>
      <c r="I16" s="5" t="s">
        <v>30</v>
      </c>
      <c r="J16" t="s">
        <v>201</v>
      </c>
    </row>
    <row r="17" spans="1:10" ht="17.25" thickBot="1" x14ac:dyDescent="0.3">
      <c r="A17">
        <v>13</v>
      </c>
      <c r="B17" s="6">
        <v>45749</v>
      </c>
      <c r="C17" s="3">
        <v>249973</v>
      </c>
      <c r="D17" s="3" t="s">
        <v>11</v>
      </c>
      <c r="E17" s="5" t="s">
        <v>31</v>
      </c>
      <c r="F17" s="5">
        <f t="shared" si="2"/>
        <v>8</v>
      </c>
      <c r="G17" s="17" t="str">
        <f t="shared" si="3"/>
        <v xml:space="preserve">855,34 </v>
      </c>
      <c r="H17" s="17">
        <v>855.34</v>
      </c>
      <c r="I17" s="5" t="s">
        <v>32</v>
      </c>
      <c r="J17" t="s">
        <v>201</v>
      </c>
    </row>
    <row r="18" spans="1:10" ht="17.25" thickBot="1" x14ac:dyDescent="0.3">
      <c r="A18">
        <v>14</v>
      </c>
      <c r="B18" s="6">
        <v>45749</v>
      </c>
      <c r="C18" s="3">
        <v>249973</v>
      </c>
      <c r="D18" s="3" t="s">
        <v>11</v>
      </c>
      <c r="E18" s="5" t="s">
        <v>33</v>
      </c>
      <c r="F18" s="5">
        <f t="shared" si="2"/>
        <v>10</v>
      </c>
      <c r="G18" s="17" t="str">
        <f t="shared" si="3"/>
        <v xml:space="preserve">8.286,82 </v>
      </c>
      <c r="H18" s="17">
        <v>8286.82</v>
      </c>
      <c r="I18" s="5" t="s">
        <v>34</v>
      </c>
      <c r="J18" t="s">
        <v>201</v>
      </c>
    </row>
    <row r="19" spans="1:10" ht="17.25" thickBot="1" x14ac:dyDescent="0.3">
      <c r="A19">
        <v>15</v>
      </c>
      <c r="B19" s="6">
        <v>45749</v>
      </c>
      <c r="C19" s="3">
        <v>250115</v>
      </c>
      <c r="D19" s="3" t="s">
        <v>11</v>
      </c>
      <c r="E19" s="5" t="s">
        <v>35</v>
      </c>
      <c r="F19" s="5">
        <f t="shared" si="2"/>
        <v>10</v>
      </c>
      <c r="G19" s="17" t="str">
        <f t="shared" si="3"/>
        <v xml:space="preserve">7.647,88 </v>
      </c>
      <c r="H19" s="17">
        <v>7647.88</v>
      </c>
      <c r="I19" s="5" t="s">
        <v>36</v>
      </c>
      <c r="J19" t="s">
        <v>201</v>
      </c>
    </row>
    <row r="20" spans="1:10" ht="17.25" thickBot="1" x14ac:dyDescent="0.3">
      <c r="A20">
        <v>16</v>
      </c>
      <c r="B20" s="6">
        <v>45749</v>
      </c>
      <c r="C20" s="3">
        <v>250140</v>
      </c>
      <c r="D20" s="3" t="s">
        <v>11</v>
      </c>
      <c r="E20" s="5" t="s">
        <v>37</v>
      </c>
      <c r="F20" s="5">
        <f t="shared" si="2"/>
        <v>10</v>
      </c>
      <c r="G20" s="17" t="str">
        <f t="shared" si="3"/>
        <v xml:space="preserve">8.173,53 </v>
      </c>
      <c r="H20" s="17">
        <v>8173.53</v>
      </c>
      <c r="I20" s="5" t="s">
        <v>38</v>
      </c>
      <c r="J20" t="s">
        <v>201</v>
      </c>
    </row>
    <row r="21" spans="1:10" ht="17.25" thickBot="1" x14ac:dyDescent="0.3">
      <c r="A21">
        <v>17</v>
      </c>
      <c r="B21" s="6">
        <v>45749</v>
      </c>
      <c r="C21" s="3">
        <v>250188</v>
      </c>
      <c r="D21" s="3" t="s">
        <v>11</v>
      </c>
      <c r="E21" s="5" t="s">
        <v>39</v>
      </c>
      <c r="F21" s="5">
        <f t="shared" si="2"/>
        <v>10</v>
      </c>
      <c r="G21" s="17" t="str">
        <f t="shared" si="3"/>
        <v xml:space="preserve">7.563,07 </v>
      </c>
      <c r="H21" s="17">
        <v>7563.07</v>
      </c>
      <c r="I21" s="5" t="s">
        <v>40</v>
      </c>
      <c r="J21" t="s">
        <v>201</v>
      </c>
    </row>
    <row r="22" spans="1:10" ht="17.25" thickBot="1" x14ac:dyDescent="0.3">
      <c r="A22">
        <v>18</v>
      </c>
      <c r="B22" s="6">
        <v>45749</v>
      </c>
      <c r="C22" s="3">
        <v>250440</v>
      </c>
      <c r="D22" s="3" t="s">
        <v>11</v>
      </c>
      <c r="E22" s="5" t="s">
        <v>41</v>
      </c>
      <c r="F22" s="5">
        <f t="shared" si="2"/>
        <v>10</v>
      </c>
      <c r="G22" s="17" t="str">
        <f t="shared" si="3"/>
        <v xml:space="preserve">7.376,08 </v>
      </c>
      <c r="H22" s="17">
        <v>7376.08</v>
      </c>
      <c r="I22" s="5" t="s">
        <v>42</v>
      </c>
      <c r="J22" t="s">
        <v>201</v>
      </c>
    </row>
    <row r="23" spans="1:10" ht="17.25" thickBot="1" x14ac:dyDescent="0.3">
      <c r="A23">
        <v>19</v>
      </c>
      <c r="B23" s="6">
        <v>45749</v>
      </c>
      <c r="C23" s="3">
        <v>251132</v>
      </c>
      <c r="D23" s="3" t="s">
        <v>11</v>
      </c>
      <c r="E23" s="5" t="s">
        <v>43</v>
      </c>
      <c r="F23" s="5">
        <f t="shared" si="2"/>
        <v>10</v>
      </c>
      <c r="G23" s="17" t="str">
        <f t="shared" si="3"/>
        <v xml:space="preserve">8.448,53 </v>
      </c>
      <c r="H23" s="17">
        <v>8448.5300000000007</v>
      </c>
      <c r="I23" s="5" t="s">
        <v>44</v>
      </c>
      <c r="J23" t="s">
        <v>201</v>
      </c>
    </row>
    <row r="24" spans="1:10" ht="17.25" thickBot="1" x14ac:dyDescent="0.3">
      <c r="A24">
        <v>20</v>
      </c>
      <c r="B24" s="6">
        <v>45749</v>
      </c>
      <c r="C24" s="3">
        <v>251134</v>
      </c>
      <c r="D24" s="3" t="s">
        <v>11</v>
      </c>
      <c r="E24" s="5" t="s">
        <v>37</v>
      </c>
      <c r="F24" s="5">
        <f t="shared" si="2"/>
        <v>10</v>
      </c>
      <c r="G24" s="17" t="str">
        <f t="shared" si="3"/>
        <v xml:space="preserve">8.173,53 </v>
      </c>
      <c r="H24" s="17">
        <v>8173.53</v>
      </c>
      <c r="I24" s="5" t="s">
        <v>45</v>
      </c>
      <c r="J24" t="s">
        <v>201</v>
      </c>
    </row>
    <row r="25" spans="1:10" ht="17.25" thickBot="1" x14ac:dyDescent="0.3">
      <c r="A25">
        <v>21</v>
      </c>
      <c r="B25" s="6">
        <v>45749</v>
      </c>
      <c r="C25" s="3">
        <v>251247</v>
      </c>
      <c r="D25" s="3" t="s">
        <v>11</v>
      </c>
      <c r="E25" s="5" t="s">
        <v>46</v>
      </c>
      <c r="F25" s="5">
        <f t="shared" si="2"/>
        <v>10</v>
      </c>
      <c r="G25" s="17" t="str">
        <f t="shared" si="3"/>
        <v xml:space="preserve">7.331,50 </v>
      </c>
      <c r="H25" s="17">
        <v>7331.5</v>
      </c>
      <c r="I25" s="5" t="s">
        <v>47</v>
      </c>
      <c r="J25" t="s">
        <v>201</v>
      </c>
    </row>
    <row r="26" spans="1:10" ht="17.25" thickBot="1" x14ac:dyDescent="0.3">
      <c r="A26">
        <v>22</v>
      </c>
      <c r="B26" s="6">
        <v>45749</v>
      </c>
      <c r="C26" s="3">
        <v>254390</v>
      </c>
      <c r="D26" s="3" t="s">
        <v>11</v>
      </c>
      <c r="E26" s="5" t="s">
        <v>48</v>
      </c>
      <c r="F26" s="5">
        <f t="shared" si="2"/>
        <v>8</v>
      </c>
      <c r="G26" s="17" t="str">
        <f t="shared" si="3"/>
        <v xml:space="preserve">555,88 </v>
      </c>
      <c r="H26" s="17">
        <v>555.88</v>
      </c>
      <c r="I26" s="5" t="s">
        <v>49</v>
      </c>
      <c r="J26" t="s">
        <v>201</v>
      </c>
    </row>
    <row r="27" spans="1:10" ht="17.25" thickBot="1" x14ac:dyDescent="0.3">
      <c r="A27">
        <v>23</v>
      </c>
      <c r="B27" s="6">
        <v>45749</v>
      </c>
      <c r="C27" s="3">
        <v>254390</v>
      </c>
      <c r="D27" s="3" t="s">
        <v>11</v>
      </c>
      <c r="E27" s="5" t="s">
        <v>50</v>
      </c>
      <c r="F27" s="5">
        <f t="shared" si="2"/>
        <v>10</v>
      </c>
      <c r="G27" s="17" t="str">
        <f t="shared" si="3"/>
        <v xml:space="preserve">8.096,31 </v>
      </c>
      <c r="H27" s="17">
        <v>8096.31</v>
      </c>
      <c r="I27" s="5" t="s">
        <v>51</v>
      </c>
      <c r="J27" t="s">
        <v>201</v>
      </c>
    </row>
    <row r="28" spans="1:10" ht="17.25" thickBot="1" x14ac:dyDescent="0.3">
      <c r="A28">
        <v>24</v>
      </c>
      <c r="B28" s="6">
        <v>45749</v>
      </c>
      <c r="C28" s="3">
        <v>262040</v>
      </c>
      <c r="D28" s="3" t="s">
        <v>11</v>
      </c>
      <c r="E28" s="5" t="s">
        <v>52</v>
      </c>
      <c r="F28" s="5">
        <f t="shared" si="2"/>
        <v>11</v>
      </c>
      <c r="G28" s="17" t="str">
        <f t="shared" si="3"/>
        <v xml:space="preserve">11.120,76 </v>
      </c>
      <c r="H28" s="17">
        <v>11120.76</v>
      </c>
      <c r="I28" s="5" t="s">
        <v>53</v>
      </c>
      <c r="J28" t="s">
        <v>201</v>
      </c>
    </row>
    <row r="29" spans="1:10" ht="17.25" thickBot="1" x14ac:dyDescent="0.3">
      <c r="A29">
        <v>25</v>
      </c>
      <c r="B29" s="6">
        <v>45749</v>
      </c>
      <c r="C29" s="3">
        <v>279836</v>
      </c>
      <c r="D29" s="3" t="s">
        <v>11</v>
      </c>
      <c r="E29" s="5" t="s">
        <v>54</v>
      </c>
      <c r="F29" s="5">
        <f t="shared" si="2"/>
        <v>10</v>
      </c>
      <c r="G29" s="17" t="str">
        <f t="shared" si="3"/>
        <v xml:space="preserve">1.562,41 </v>
      </c>
      <c r="H29" s="17">
        <v>1562.41</v>
      </c>
      <c r="I29" s="5" t="s">
        <v>55</v>
      </c>
      <c r="J29" t="s">
        <v>201</v>
      </c>
    </row>
    <row r="30" spans="1:10" ht="17.25" thickBot="1" x14ac:dyDescent="0.3">
      <c r="A30">
        <v>26</v>
      </c>
      <c r="B30" s="6">
        <v>45749</v>
      </c>
      <c r="C30" s="3">
        <v>279836</v>
      </c>
      <c r="D30" s="3" t="s">
        <v>11</v>
      </c>
      <c r="E30" s="5" t="s">
        <v>56</v>
      </c>
      <c r="F30" s="5">
        <f t="shared" si="2"/>
        <v>10</v>
      </c>
      <c r="G30" s="17" t="str">
        <f t="shared" si="3"/>
        <v xml:space="preserve">9.934,10 </v>
      </c>
      <c r="H30" s="17">
        <v>9934.1</v>
      </c>
      <c r="I30" s="5" t="s">
        <v>57</v>
      </c>
      <c r="J30" t="s">
        <v>201</v>
      </c>
    </row>
    <row r="31" spans="1:10" ht="17.25" thickBot="1" x14ac:dyDescent="0.3">
      <c r="A31">
        <v>27</v>
      </c>
      <c r="B31" s="6">
        <v>45749</v>
      </c>
      <c r="C31" s="3">
        <v>287582</v>
      </c>
      <c r="D31" s="3" t="s">
        <v>11</v>
      </c>
      <c r="E31" s="5" t="s">
        <v>58</v>
      </c>
      <c r="F31" s="5">
        <f t="shared" si="2"/>
        <v>10</v>
      </c>
      <c r="G31" s="17" t="str">
        <f t="shared" si="3"/>
        <v xml:space="preserve">5.213,62 </v>
      </c>
      <c r="H31" s="17">
        <v>5213.62</v>
      </c>
      <c r="I31" s="5" t="s">
        <v>59</v>
      </c>
      <c r="J31" t="s">
        <v>201</v>
      </c>
    </row>
    <row r="32" spans="1:10" ht="17.25" thickBot="1" x14ac:dyDescent="0.3">
      <c r="A32">
        <v>28</v>
      </c>
      <c r="B32" s="6">
        <v>45749</v>
      </c>
      <c r="C32" s="3">
        <v>292437</v>
      </c>
      <c r="D32" s="3" t="s">
        <v>11</v>
      </c>
      <c r="E32" s="5" t="s">
        <v>60</v>
      </c>
      <c r="F32" s="5">
        <f t="shared" si="2"/>
        <v>10</v>
      </c>
      <c r="G32" s="17" t="str">
        <f t="shared" si="3"/>
        <v xml:space="preserve">2.762,03 </v>
      </c>
      <c r="H32" s="17">
        <v>2762.03</v>
      </c>
      <c r="I32" s="5" t="s">
        <v>61</v>
      </c>
      <c r="J32" t="s">
        <v>201</v>
      </c>
    </row>
    <row r="33" spans="1:10" ht="17.25" thickBot="1" x14ac:dyDescent="0.3">
      <c r="A33">
        <v>29</v>
      </c>
      <c r="B33" s="6">
        <v>45749</v>
      </c>
      <c r="C33" s="3">
        <v>292437</v>
      </c>
      <c r="D33" s="3" t="s">
        <v>11</v>
      </c>
      <c r="E33" s="5" t="s">
        <v>62</v>
      </c>
      <c r="F33" s="5">
        <f t="shared" si="2"/>
        <v>11</v>
      </c>
      <c r="G33" s="17" t="str">
        <f t="shared" si="3"/>
        <v xml:space="preserve">10.083,96 </v>
      </c>
      <c r="H33" s="17">
        <v>10083.959999999999</v>
      </c>
      <c r="I33" s="5" t="s">
        <v>63</v>
      </c>
      <c r="J33" t="s">
        <v>201</v>
      </c>
    </row>
    <row r="34" spans="1:10" ht="17.25" thickBot="1" x14ac:dyDescent="0.3">
      <c r="A34">
        <v>30</v>
      </c>
      <c r="B34" s="6">
        <v>45749</v>
      </c>
      <c r="C34" s="3">
        <v>296895</v>
      </c>
      <c r="D34" s="3" t="s">
        <v>11</v>
      </c>
      <c r="E34" s="5" t="s">
        <v>64</v>
      </c>
      <c r="F34" s="5">
        <f t="shared" si="2"/>
        <v>11</v>
      </c>
      <c r="G34" s="17" t="str">
        <f t="shared" si="3"/>
        <v xml:space="preserve">10.070,16 </v>
      </c>
      <c r="H34" s="17">
        <v>10070.16</v>
      </c>
      <c r="I34" s="5" t="s">
        <v>65</v>
      </c>
      <c r="J34" t="s">
        <v>201</v>
      </c>
    </row>
    <row r="35" spans="1:10" ht="17.25" thickBot="1" x14ac:dyDescent="0.3">
      <c r="A35">
        <v>31</v>
      </c>
      <c r="B35" s="6">
        <v>45749</v>
      </c>
      <c r="C35" s="3">
        <v>299493</v>
      </c>
      <c r="D35" s="3" t="s">
        <v>11</v>
      </c>
      <c r="E35" s="5" t="s">
        <v>66</v>
      </c>
      <c r="F35" s="5">
        <f t="shared" si="2"/>
        <v>8</v>
      </c>
      <c r="G35" s="17" t="str">
        <f t="shared" si="3"/>
        <v xml:space="preserve">990,80 </v>
      </c>
      <c r="H35" s="17">
        <v>990.8</v>
      </c>
      <c r="I35" s="5" t="s">
        <v>67</v>
      </c>
      <c r="J35" t="s">
        <v>201</v>
      </c>
    </row>
    <row r="36" spans="1:10" ht="17.25" thickBot="1" x14ac:dyDescent="0.3">
      <c r="A36">
        <v>32</v>
      </c>
      <c r="B36" s="6">
        <v>45749</v>
      </c>
      <c r="C36" s="3">
        <v>299493</v>
      </c>
      <c r="D36" s="3" t="s">
        <v>11</v>
      </c>
      <c r="E36" s="5" t="s">
        <v>68</v>
      </c>
      <c r="F36" s="5">
        <f t="shared" si="2"/>
        <v>11</v>
      </c>
      <c r="G36" s="17" t="str">
        <f t="shared" si="3"/>
        <v xml:space="preserve">10.133,19 </v>
      </c>
      <c r="H36" s="17">
        <v>10133.19</v>
      </c>
      <c r="I36" s="5" t="s">
        <v>69</v>
      </c>
      <c r="J36" t="s">
        <v>201</v>
      </c>
    </row>
    <row r="37" spans="1:10" ht="17.25" thickBot="1" x14ac:dyDescent="0.3">
      <c r="A37">
        <v>33</v>
      </c>
      <c r="B37" s="6">
        <v>45749</v>
      </c>
      <c r="C37" s="3">
        <v>783642</v>
      </c>
      <c r="D37" s="3" t="s">
        <v>11</v>
      </c>
      <c r="E37" s="5" t="s">
        <v>70</v>
      </c>
      <c r="F37" s="5">
        <f t="shared" si="2"/>
        <v>10</v>
      </c>
      <c r="G37" s="17" t="str">
        <f t="shared" si="3"/>
        <v xml:space="preserve">7.449,76 </v>
      </c>
      <c r="H37" s="17">
        <v>7449.76</v>
      </c>
      <c r="I37" s="5" t="s">
        <v>71</v>
      </c>
      <c r="J37" t="s">
        <v>201</v>
      </c>
    </row>
    <row r="38" spans="1:10" ht="17.25" thickBot="1" x14ac:dyDescent="0.3">
      <c r="A38">
        <v>34</v>
      </c>
      <c r="B38" s="6">
        <v>45749</v>
      </c>
      <c r="C38" s="3">
        <v>783838</v>
      </c>
      <c r="D38" s="3" t="s">
        <v>11</v>
      </c>
      <c r="E38" s="5" t="s">
        <v>72</v>
      </c>
      <c r="F38" s="5">
        <f t="shared" si="2"/>
        <v>10</v>
      </c>
      <c r="G38" s="17" t="str">
        <f t="shared" si="3"/>
        <v xml:space="preserve">7.233,50 </v>
      </c>
      <c r="H38" s="17">
        <v>7233.5</v>
      </c>
      <c r="I38" s="5" t="s">
        <v>73</v>
      </c>
      <c r="J38" t="s">
        <v>201</v>
      </c>
    </row>
    <row r="39" spans="1:10" ht="17.25" thickBot="1" x14ac:dyDescent="0.3">
      <c r="A39">
        <v>35</v>
      </c>
      <c r="B39" s="6">
        <v>45749</v>
      </c>
      <c r="C39" s="3">
        <v>784415</v>
      </c>
      <c r="D39" s="3" t="s">
        <v>11</v>
      </c>
      <c r="E39" s="5" t="s">
        <v>74</v>
      </c>
      <c r="F39" s="5">
        <f t="shared" si="2"/>
        <v>10</v>
      </c>
      <c r="G39" s="17" t="str">
        <f t="shared" si="3"/>
        <v xml:space="preserve">8.231,57 </v>
      </c>
      <c r="H39" s="17">
        <v>8231.57</v>
      </c>
      <c r="I39" s="5" t="s">
        <v>75</v>
      </c>
      <c r="J39" t="s">
        <v>201</v>
      </c>
    </row>
    <row r="40" spans="1:10" ht="17.25" thickBot="1" x14ac:dyDescent="0.3">
      <c r="A40">
        <v>36</v>
      </c>
      <c r="B40" s="6">
        <v>45749</v>
      </c>
      <c r="C40" s="3">
        <v>784545</v>
      </c>
      <c r="D40" s="3" t="s">
        <v>11</v>
      </c>
      <c r="E40" s="5" t="s">
        <v>72</v>
      </c>
      <c r="F40" s="5">
        <f t="shared" si="2"/>
        <v>10</v>
      </c>
      <c r="G40" s="17" t="str">
        <f t="shared" si="3"/>
        <v xml:space="preserve">7.233,50 </v>
      </c>
      <c r="H40" s="17">
        <v>7233.5</v>
      </c>
      <c r="I40" s="5" t="s">
        <v>76</v>
      </c>
      <c r="J40" t="s">
        <v>201</v>
      </c>
    </row>
    <row r="41" spans="1:10" ht="17.25" thickBot="1" x14ac:dyDescent="0.3">
      <c r="A41">
        <v>37</v>
      </c>
      <c r="B41" s="6">
        <v>45749</v>
      </c>
      <c r="C41" s="3">
        <v>784787</v>
      </c>
      <c r="D41" s="3" t="s">
        <v>11</v>
      </c>
      <c r="E41" s="5" t="s">
        <v>72</v>
      </c>
      <c r="F41" s="5">
        <f t="shared" si="2"/>
        <v>10</v>
      </c>
      <c r="G41" s="17" t="str">
        <f t="shared" si="3"/>
        <v xml:space="preserve">7.233,50 </v>
      </c>
      <c r="H41" s="17">
        <v>7233.5</v>
      </c>
      <c r="I41" s="5" t="s">
        <v>77</v>
      </c>
      <c r="J41" t="s">
        <v>201</v>
      </c>
    </row>
    <row r="42" spans="1:10" ht="17.25" thickBot="1" x14ac:dyDescent="0.3">
      <c r="A42">
        <v>38</v>
      </c>
      <c r="B42" s="6">
        <v>45749</v>
      </c>
      <c r="C42" s="3">
        <v>785462</v>
      </c>
      <c r="D42" s="3" t="s">
        <v>11</v>
      </c>
      <c r="E42" s="5" t="s">
        <v>78</v>
      </c>
      <c r="F42" s="5">
        <f t="shared" si="2"/>
        <v>8</v>
      </c>
      <c r="G42" s="17" t="str">
        <f t="shared" si="3"/>
        <v xml:space="preserve">152,00 </v>
      </c>
      <c r="H42" s="17">
        <v>152</v>
      </c>
      <c r="I42" s="5" t="s">
        <v>79</v>
      </c>
      <c r="J42" t="s">
        <v>201</v>
      </c>
    </row>
    <row r="43" spans="1:10" ht="17.25" thickBot="1" x14ac:dyDescent="0.3">
      <c r="A43">
        <v>39</v>
      </c>
      <c r="B43" s="6">
        <v>45749</v>
      </c>
      <c r="C43" s="3">
        <v>785462</v>
      </c>
      <c r="D43" s="3" t="s">
        <v>11</v>
      </c>
      <c r="E43" s="5" t="s">
        <v>80</v>
      </c>
      <c r="F43" s="5">
        <f t="shared" si="2"/>
        <v>10</v>
      </c>
      <c r="G43" s="17" t="str">
        <f t="shared" si="3"/>
        <v xml:space="preserve">7.233,46 </v>
      </c>
      <c r="H43" s="17">
        <v>7233.46</v>
      </c>
      <c r="I43" s="5" t="s">
        <v>81</v>
      </c>
      <c r="J43" t="s">
        <v>201</v>
      </c>
    </row>
    <row r="44" spans="1:10" ht="17.25" thickBot="1" x14ac:dyDescent="0.3">
      <c r="A44">
        <v>40</v>
      </c>
      <c r="B44" s="6">
        <v>45749</v>
      </c>
      <c r="C44" s="3">
        <v>785483</v>
      </c>
      <c r="D44" s="3" t="s">
        <v>11</v>
      </c>
      <c r="E44" s="5" t="s">
        <v>82</v>
      </c>
      <c r="F44" s="5">
        <f t="shared" si="2"/>
        <v>10</v>
      </c>
      <c r="G44" s="17" t="str">
        <f t="shared" si="3"/>
        <v xml:space="preserve">6.462,95 </v>
      </c>
      <c r="H44" s="17">
        <v>6462.95</v>
      </c>
      <c r="I44" s="5" t="s">
        <v>83</v>
      </c>
      <c r="J44" t="s">
        <v>201</v>
      </c>
    </row>
    <row r="45" spans="1:10" ht="17.25" thickBot="1" x14ac:dyDescent="0.3">
      <c r="A45">
        <v>41</v>
      </c>
      <c r="B45" s="6">
        <v>45749</v>
      </c>
      <c r="C45" s="3">
        <v>785568</v>
      </c>
      <c r="D45" s="3" t="s">
        <v>11</v>
      </c>
      <c r="E45" s="5" t="s">
        <v>84</v>
      </c>
      <c r="F45" s="5">
        <f t="shared" si="2"/>
        <v>8</v>
      </c>
      <c r="G45" s="17" t="str">
        <f t="shared" si="3"/>
        <v xml:space="preserve">157,03 </v>
      </c>
      <c r="H45" s="17">
        <v>157.03</v>
      </c>
      <c r="I45" s="5" t="s">
        <v>85</v>
      </c>
      <c r="J45" t="s">
        <v>201</v>
      </c>
    </row>
    <row r="46" spans="1:10" ht="17.25" thickBot="1" x14ac:dyDescent="0.3">
      <c r="A46">
        <v>42</v>
      </c>
      <c r="B46" s="6">
        <v>45749</v>
      </c>
      <c r="C46" s="3">
        <v>785568</v>
      </c>
      <c r="D46" s="3" t="s">
        <v>11</v>
      </c>
      <c r="E46" s="5" t="s">
        <v>86</v>
      </c>
      <c r="F46" s="5">
        <f t="shared" si="2"/>
        <v>10</v>
      </c>
      <c r="G46" s="17" t="str">
        <f t="shared" si="3"/>
        <v xml:space="preserve">6.939,43 </v>
      </c>
      <c r="H46" s="17">
        <v>6939.43</v>
      </c>
      <c r="I46" s="5" t="s">
        <v>87</v>
      </c>
      <c r="J46" t="s">
        <v>201</v>
      </c>
    </row>
    <row r="47" spans="1:10" ht="17.25" thickBot="1" x14ac:dyDescent="0.3">
      <c r="A47">
        <v>43</v>
      </c>
      <c r="B47" s="6">
        <v>45749</v>
      </c>
      <c r="C47" s="3">
        <v>785787</v>
      </c>
      <c r="D47" s="3" t="s">
        <v>11</v>
      </c>
      <c r="E47" s="5" t="s">
        <v>72</v>
      </c>
      <c r="F47" s="5">
        <f t="shared" si="2"/>
        <v>10</v>
      </c>
      <c r="G47" s="17" t="str">
        <f t="shared" si="3"/>
        <v xml:space="preserve">7.233,50 </v>
      </c>
      <c r="H47" s="17">
        <v>7233.5</v>
      </c>
      <c r="I47" s="5" t="s">
        <v>88</v>
      </c>
      <c r="J47" t="s">
        <v>201</v>
      </c>
    </row>
    <row r="48" spans="1:10" ht="17.25" thickBot="1" x14ac:dyDescent="0.3">
      <c r="A48">
        <v>44</v>
      </c>
      <c r="B48" s="6">
        <v>45749</v>
      </c>
      <c r="C48" s="3">
        <v>785933</v>
      </c>
      <c r="D48" s="3" t="s">
        <v>11</v>
      </c>
      <c r="E48" s="5" t="s">
        <v>89</v>
      </c>
      <c r="F48" s="5">
        <f t="shared" si="2"/>
        <v>10</v>
      </c>
      <c r="G48" s="17" t="str">
        <f t="shared" si="3"/>
        <v xml:space="preserve">7.365,31 </v>
      </c>
      <c r="H48" s="17">
        <v>7365.31</v>
      </c>
      <c r="I48" s="5" t="s">
        <v>90</v>
      </c>
      <c r="J48" t="s">
        <v>201</v>
      </c>
    </row>
    <row r="49" spans="1:10" ht="17.25" thickBot="1" x14ac:dyDescent="0.3">
      <c r="A49">
        <v>45</v>
      </c>
      <c r="B49" s="6">
        <v>45749</v>
      </c>
      <c r="C49" s="3">
        <v>786173</v>
      </c>
      <c r="D49" s="3" t="s">
        <v>11</v>
      </c>
      <c r="E49" s="5" t="s">
        <v>72</v>
      </c>
      <c r="F49" s="5">
        <f t="shared" si="2"/>
        <v>10</v>
      </c>
      <c r="G49" s="17" t="str">
        <f t="shared" si="3"/>
        <v xml:space="preserve">7.233,50 </v>
      </c>
      <c r="H49" s="17">
        <v>7233.5</v>
      </c>
      <c r="I49" s="5" t="s">
        <v>91</v>
      </c>
      <c r="J49" t="s">
        <v>201</v>
      </c>
    </row>
    <row r="50" spans="1:10" ht="17.25" thickBot="1" x14ac:dyDescent="0.3">
      <c r="A50">
        <v>46</v>
      </c>
      <c r="B50" s="6">
        <v>45749</v>
      </c>
      <c r="C50" s="3">
        <v>786220</v>
      </c>
      <c r="D50" s="3" t="s">
        <v>11</v>
      </c>
      <c r="E50" s="5" t="s">
        <v>92</v>
      </c>
      <c r="F50" s="5">
        <f t="shared" si="2"/>
        <v>10</v>
      </c>
      <c r="G50" s="17" t="str">
        <f t="shared" si="3"/>
        <v xml:space="preserve">7.304,37 </v>
      </c>
      <c r="H50" s="17">
        <v>7304.37</v>
      </c>
      <c r="I50" s="5" t="s">
        <v>93</v>
      </c>
      <c r="J50" t="s">
        <v>201</v>
      </c>
    </row>
    <row r="51" spans="1:10" ht="17.25" thickBot="1" x14ac:dyDescent="0.3">
      <c r="A51">
        <v>47</v>
      </c>
      <c r="B51" s="6">
        <v>45749</v>
      </c>
      <c r="C51" s="3">
        <v>786283</v>
      </c>
      <c r="D51" s="3" t="s">
        <v>11</v>
      </c>
      <c r="E51" s="5" t="s">
        <v>94</v>
      </c>
      <c r="F51" s="5">
        <f t="shared" si="2"/>
        <v>10</v>
      </c>
      <c r="G51" s="17" t="str">
        <f t="shared" si="3"/>
        <v xml:space="preserve">6.818,76 </v>
      </c>
      <c r="H51" s="17">
        <v>6818.76</v>
      </c>
      <c r="I51" s="5" t="s">
        <v>95</v>
      </c>
      <c r="J51" t="s">
        <v>201</v>
      </c>
    </row>
    <row r="52" spans="1:10" ht="17.25" thickBot="1" x14ac:dyDescent="0.3">
      <c r="A52">
        <v>48</v>
      </c>
      <c r="B52" s="6">
        <v>45749</v>
      </c>
      <c r="C52" s="3">
        <v>786796</v>
      </c>
      <c r="D52" s="3" t="s">
        <v>11</v>
      </c>
      <c r="E52" s="5" t="s">
        <v>96</v>
      </c>
      <c r="F52" s="5">
        <f t="shared" si="2"/>
        <v>10</v>
      </c>
      <c r="G52" s="17" t="str">
        <f t="shared" si="3"/>
        <v xml:space="preserve">7.207,55 </v>
      </c>
      <c r="H52" s="17">
        <v>7207.55</v>
      </c>
      <c r="I52" s="5" t="s">
        <v>97</v>
      </c>
      <c r="J52" t="s">
        <v>201</v>
      </c>
    </row>
    <row r="53" spans="1:10" ht="17.25" thickBot="1" x14ac:dyDescent="0.3">
      <c r="A53">
        <v>49</v>
      </c>
      <c r="B53" s="6">
        <v>45749</v>
      </c>
      <c r="C53" s="3">
        <v>786845</v>
      </c>
      <c r="D53" s="3" t="s">
        <v>11</v>
      </c>
      <c r="E53" s="5" t="s">
        <v>98</v>
      </c>
      <c r="F53" s="5">
        <f t="shared" si="2"/>
        <v>8</v>
      </c>
      <c r="G53" s="17" t="str">
        <f t="shared" si="3"/>
        <v xml:space="preserve">375,89 </v>
      </c>
      <c r="H53" s="17">
        <v>375.89</v>
      </c>
      <c r="I53" s="5" t="s">
        <v>99</v>
      </c>
      <c r="J53" t="s">
        <v>201</v>
      </c>
    </row>
    <row r="54" spans="1:10" ht="17.25" thickBot="1" x14ac:dyDescent="0.3">
      <c r="A54">
        <v>50</v>
      </c>
      <c r="B54" s="6">
        <v>45749</v>
      </c>
      <c r="C54" s="3">
        <v>786845</v>
      </c>
      <c r="D54" s="3" t="s">
        <v>11</v>
      </c>
      <c r="E54" s="5" t="s">
        <v>100</v>
      </c>
      <c r="F54" s="5">
        <f t="shared" si="2"/>
        <v>10</v>
      </c>
      <c r="G54" s="17" t="str">
        <f t="shared" si="3"/>
        <v xml:space="preserve">6.102,65 </v>
      </c>
      <c r="H54" s="17">
        <v>6102.65</v>
      </c>
      <c r="I54" s="5" t="s">
        <v>101</v>
      </c>
      <c r="J54" t="s">
        <v>201</v>
      </c>
    </row>
    <row r="55" spans="1:10" ht="17.25" thickBot="1" x14ac:dyDescent="0.3">
      <c r="A55">
        <v>51</v>
      </c>
      <c r="B55" s="6">
        <v>45749</v>
      </c>
      <c r="C55" s="3">
        <v>787101</v>
      </c>
      <c r="D55" s="3" t="s">
        <v>11</v>
      </c>
      <c r="E55" s="5" t="s">
        <v>102</v>
      </c>
      <c r="F55" s="5">
        <f t="shared" si="2"/>
        <v>10</v>
      </c>
      <c r="G55" s="17" t="str">
        <f t="shared" si="3"/>
        <v xml:space="preserve">3.251,55 </v>
      </c>
      <c r="H55" s="17">
        <v>3251.55</v>
      </c>
      <c r="I55" s="5" t="s">
        <v>103</v>
      </c>
      <c r="J55" t="s">
        <v>201</v>
      </c>
    </row>
    <row r="56" spans="1:10" ht="17.25" thickBot="1" x14ac:dyDescent="0.3">
      <c r="A56">
        <v>52</v>
      </c>
      <c r="B56" s="6">
        <v>45749</v>
      </c>
      <c r="C56" s="3">
        <v>787101</v>
      </c>
      <c r="D56" s="3" t="s">
        <v>11</v>
      </c>
      <c r="E56" s="5" t="s">
        <v>104</v>
      </c>
      <c r="F56" s="5">
        <f t="shared" si="2"/>
        <v>10</v>
      </c>
      <c r="G56" s="17" t="str">
        <f t="shared" si="3"/>
        <v xml:space="preserve">5.803,15 </v>
      </c>
      <c r="H56" s="17">
        <v>5803.15</v>
      </c>
      <c r="I56" s="5" t="s">
        <v>105</v>
      </c>
      <c r="J56" t="s">
        <v>201</v>
      </c>
    </row>
    <row r="57" spans="1:10" ht="17.25" thickBot="1" x14ac:dyDescent="0.3">
      <c r="A57">
        <v>53</v>
      </c>
      <c r="B57" s="6">
        <v>45749</v>
      </c>
      <c r="C57" s="3">
        <v>787456</v>
      </c>
      <c r="D57" s="3" t="s">
        <v>11</v>
      </c>
      <c r="E57" s="5" t="s">
        <v>92</v>
      </c>
      <c r="F57" s="5">
        <f t="shared" si="2"/>
        <v>10</v>
      </c>
      <c r="G57" s="17" t="str">
        <f t="shared" si="3"/>
        <v xml:space="preserve">7.304,37 </v>
      </c>
      <c r="H57" s="17">
        <v>7304.37</v>
      </c>
      <c r="I57" s="5" t="s">
        <v>106</v>
      </c>
      <c r="J57" t="s">
        <v>201</v>
      </c>
    </row>
    <row r="58" spans="1:10" ht="17.25" thickBot="1" x14ac:dyDescent="0.3">
      <c r="A58">
        <v>54</v>
      </c>
      <c r="B58" s="6">
        <v>45749</v>
      </c>
      <c r="C58" s="3">
        <v>787935</v>
      </c>
      <c r="D58" s="3" t="s">
        <v>11</v>
      </c>
      <c r="E58" s="5" t="s">
        <v>107</v>
      </c>
      <c r="F58" s="5">
        <f t="shared" si="2"/>
        <v>10</v>
      </c>
      <c r="G58" s="17" t="str">
        <f t="shared" si="3"/>
        <v xml:space="preserve">6.078,26 </v>
      </c>
      <c r="H58" s="17">
        <v>6078.26</v>
      </c>
      <c r="I58" s="5" t="s">
        <v>108</v>
      </c>
      <c r="J58" t="s">
        <v>201</v>
      </c>
    </row>
    <row r="59" spans="1:10" ht="17.25" thickBot="1" x14ac:dyDescent="0.3">
      <c r="A59">
        <v>55</v>
      </c>
      <c r="B59" s="6">
        <v>45749</v>
      </c>
      <c r="C59" s="3">
        <v>787939</v>
      </c>
      <c r="D59" s="3" t="s">
        <v>11</v>
      </c>
      <c r="E59" s="5" t="s">
        <v>109</v>
      </c>
      <c r="F59" s="5">
        <f t="shared" si="2"/>
        <v>8</v>
      </c>
      <c r="G59" s="17" t="str">
        <f t="shared" si="3"/>
        <v xml:space="preserve">193,68 </v>
      </c>
      <c r="H59" s="17">
        <v>193.68</v>
      </c>
      <c r="I59" s="5" t="s">
        <v>110</v>
      </c>
      <c r="J59" t="s">
        <v>201</v>
      </c>
    </row>
    <row r="60" spans="1:10" ht="17.25" thickBot="1" x14ac:dyDescent="0.3">
      <c r="A60">
        <v>56</v>
      </c>
      <c r="B60" s="6">
        <v>45749</v>
      </c>
      <c r="C60" s="3">
        <v>787939</v>
      </c>
      <c r="D60" s="3" t="s">
        <v>11</v>
      </c>
      <c r="E60" s="5" t="s">
        <v>111</v>
      </c>
      <c r="F60" s="5">
        <f t="shared" si="2"/>
        <v>10</v>
      </c>
      <c r="G60" s="17" t="str">
        <f t="shared" si="3"/>
        <v xml:space="preserve">4.353,83 </v>
      </c>
      <c r="H60" s="17">
        <v>4353.83</v>
      </c>
      <c r="I60" s="5" t="s">
        <v>112</v>
      </c>
      <c r="J60" t="s">
        <v>201</v>
      </c>
    </row>
    <row r="61" spans="1:10" ht="17.25" thickBot="1" x14ac:dyDescent="0.3">
      <c r="A61">
        <v>57</v>
      </c>
      <c r="B61" s="6">
        <v>45749</v>
      </c>
      <c r="C61" s="3">
        <v>787944</v>
      </c>
      <c r="D61" s="3" t="s">
        <v>11</v>
      </c>
      <c r="E61" s="5" t="s">
        <v>72</v>
      </c>
      <c r="F61" s="5">
        <f t="shared" si="2"/>
        <v>10</v>
      </c>
      <c r="G61" s="17" t="str">
        <f t="shared" si="3"/>
        <v xml:space="preserve">7.233,50 </v>
      </c>
      <c r="H61" s="17">
        <v>7233.5</v>
      </c>
      <c r="I61" s="5" t="s">
        <v>113</v>
      </c>
      <c r="J61" t="s">
        <v>201</v>
      </c>
    </row>
    <row r="62" spans="1:10" ht="17.25" thickBot="1" x14ac:dyDescent="0.3">
      <c r="A62">
        <v>58</v>
      </c>
      <c r="B62" s="6">
        <v>45749</v>
      </c>
      <c r="C62" s="3">
        <v>788456</v>
      </c>
      <c r="D62" s="3" t="s">
        <v>11</v>
      </c>
      <c r="E62" s="5" t="s">
        <v>114</v>
      </c>
      <c r="F62" s="5">
        <f t="shared" si="2"/>
        <v>8</v>
      </c>
      <c r="G62" s="17" t="str">
        <f t="shared" si="3"/>
        <v xml:space="preserve">309,89 </v>
      </c>
      <c r="H62" s="17">
        <v>309.89</v>
      </c>
      <c r="I62" s="5" t="s">
        <v>115</v>
      </c>
      <c r="J62" t="s">
        <v>201</v>
      </c>
    </row>
    <row r="63" spans="1:10" ht="17.25" thickBot="1" x14ac:dyDescent="0.3">
      <c r="A63">
        <v>59</v>
      </c>
      <c r="B63" s="6">
        <v>45749</v>
      </c>
      <c r="C63" s="3">
        <v>788456</v>
      </c>
      <c r="D63" s="3" t="s">
        <v>11</v>
      </c>
      <c r="E63" s="5" t="s">
        <v>116</v>
      </c>
      <c r="F63" s="5">
        <f t="shared" si="2"/>
        <v>10</v>
      </c>
      <c r="G63" s="17" t="str">
        <f t="shared" si="3"/>
        <v xml:space="preserve">6.736,83 </v>
      </c>
      <c r="H63" s="17">
        <v>6736.83</v>
      </c>
      <c r="I63" s="5" t="s">
        <v>117</v>
      </c>
      <c r="J63" t="s">
        <v>201</v>
      </c>
    </row>
    <row r="64" spans="1:10" ht="17.25" thickBot="1" x14ac:dyDescent="0.3">
      <c r="A64">
        <v>60</v>
      </c>
      <c r="B64" s="6">
        <v>45749</v>
      </c>
      <c r="C64" s="3">
        <v>788598</v>
      </c>
      <c r="D64" s="3" t="s">
        <v>11</v>
      </c>
      <c r="E64" s="5" t="s">
        <v>118</v>
      </c>
      <c r="F64" s="5">
        <f t="shared" si="2"/>
        <v>10</v>
      </c>
      <c r="G64" s="17" t="str">
        <f t="shared" si="3"/>
        <v xml:space="preserve">2.101,42 </v>
      </c>
      <c r="H64" s="17">
        <v>2101.42</v>
      </c>
      <c r="I64" s="5" t="s">
        <v>119</v>
      </c>
      <c r="J64" t="s">
        <v>201</v>
      </c>
    </row>
    <row r="65" spans="1:10" ht="17.25" thickBot="1" x14ac:dyDescent="0.3">
      <c r="A65">
        <v>61</v>
      </c>
      <c r="B65" s="6">
        <v>45749</v>
      </c>
      <c r="C65" s="3">
        <v>788598</v>
      </c>
      <c r="D65" s="3" t="s">
        <v>11</v>
      </c>
      <c r="E65" s="5" t="s">
        <v>120</v>
      </c>
      <c r="F65" s="5">
        <f t="shared" si="2"/>
        <v>10</v>
      </c>
      <c r="G65" s="17" t="str">
        <f t="shared" si="3"/>
        <v xml:space="preserve">7.450,30 </v>
      </c>
      <c r="H65" s="17">
        <v>7450.3</v>
      </c>
      <c r="I65" s="5" t="s">
        <v>121</v>
      </c>
      <c r="J65" t="s">
        <v>201</v>
      </c>
    </row>
    <row r="66" spans="1:10" ht="17.25" thickBot="1" x14ac:dyDescent="0.3">
      <c r="A66">
        <v>62</v>
      </c>
      <c r="B66" s="6">
        <v>45749</v>
      </c>
      <c r="C66" s="3">
        <v>788905</v>
      </c>
      <c r="D66" s="3" t="s">
        <v>11</v>
      </c>
      <c r="E66" s="5" t="s">
        <v>122</v>
      </c>
      <c r="F66" s="5">
        <f t="shared" si="2"/>
        <v>8</v>
      </c>
      <c r="G66" s="17" t="str">
        <f t="shared" si="3"/>
        <v xml:space="preserve">676,97 </v>
      </c>
      <c r="H66" s="17">
        <v>676.97</v>
      </c>
      <c r="I66" s="5" t="s">
        <v>123</v>
      </c>
      <c r="J66" t="s">
        <v>201</v>
      </c>
    </row>
    <row r="67" spans="1:10" ht="17.25" thickBot="1" x14ac:dyDescent="0.3">
      <c r="A67">
        <v>63</v>
      </c>
      <c r="B67" s="6">
        <v>45749</v>
      </c>
      <c r="C67" s="3">
        <v>788905</v>
      </c>
      <c r="D67" s="3" t="s">
        <v>11</v>
      </c>
      <c r="E67" s="5" t="s">
        <v>124</v>
      </c>
      <c r="F67" s="5">
        <f t="shared" si="2"/>
        <v>10</v>
      </c>
      <c r="G67" s="17" t="str">
        <f t="shared" si="3"/>
        <v xml:space="preserve">7.262,59 </v>
      </c>
      <c r="H67" s="17">
        <v>7262.59</v>
      </c>
      <c r="I67" s="5" t="s">
        <v>125</v>
      </c>
      <c r="J67" t="s">
        <v>201</v>
      </c>
    </row>
    <row r="68" spans="1:10" ht="17.25" thickBot="1" x14ac:dyDescent="0.3">
      <c r="A68">
        <v>64</v>
      </c>
      <c r="B68" s="6">
        <v>45749</v>
      </c>
      <c r="C68" s="3">
        <v>789503</v>
      </c>
      <c r="D68" s="3" t="s">
        <v>11</v>
      </c>
      <c r="E68" s="5" t="s">
        <v>126</v>
      </c>
      <c r="F68" s="5">
        <f t="shared" si="2"/>
        <v>7</v>
      </c>
      <c r="G68" s="17" t="str">
        <f t="shared" si="3"/>
        <v xml:space="preserve">75,69 </v>
      </c>
      <c r="H68" s="17">
        <v>75.69</v>
      </c>
      <c r="I68" s="5" t="s">
        <v>127</v>
      </c>
      <c r="J68" t="s">
        <v>201</v>
      </c>
    </row>
    <row r="69" spans="1:10" ht="17.25" thickBot="1" x14ac:dyDescent="0.3">
      <c r="A69">
        <v>65</v>
      </c>
      <c r="B69" s="6">
        <v>45749</v>
      </c>
      <c r="C69" s="3">
        <v>789503</v>
      </c>
      <c r="D69" s="3" t="s">
        <v>11</v>
      </c>
      <c r="E69" s="5" t="s">
        <v>128</v>
      </c>
      <c r="F69" s="5">
        <f t="shared" si="2"/>
        <v>10</v>
      </c>
      <c r="G69" s="17" t="str">
        <f t="shared" si="3"/>
        <v xml:space="preserve">4.593,18 </v>
      </c>
      <c r="H69" s="17">
        <v>4593.18</v>
      </c>
      <c r="I69" s="5" t="s">
        <v>129</v>
      </c>
      <c r="J69" t="s">
        <v>201</v>
      </c>
    </row>
    <row r="70" spans="1:10" ht="17.25" thickBot="1" x14ac:dyDescent="0.3">
      <c r="A70">
        <v>66</v>
      </c>
      <c r="B70" s="6">
        <v>45749</v>
      </c>
      <c r="C70" s="3">
        <v>789974</v>
      </c>
      <c r="D70" s="3" t="s">
        <v>11</v>
      </c>
      <c r="E70" s="5" t="s">
        <v>130</v>
      </c>
      <c r="F70" s="5">
        <f t="shared" si="2"/>
        <v>8</v>
      </c>
      <c r="G70" s="17" t="str">
        <f t="shared" si="3"/>
        <v xml:space="preserve">991,71 </v>
      </c>
      <c r="H70" s="17">
        <v>991.71</v>
      </c>
      <c r="I70" s="5" t="s">
        <v>131</v>
      </c>
      <c r="J70" t="s">
        <v>201</v>
      </c>
    </row>
    <row r="71" spans="1:10" ht="17.25" thickBot="1" x14ac:dyDescent="0.3">
      <c r="A71">
        <v>67</v>
      </c>
      <c r="B71" s="6">
        <v>45749</v>
      </c>
      <c r="C71" s="3">
        <v>789974</v>
      </c>
      <c r="D71" s="3" t="s">
        <v>11</v>
      </c>
      <c r="E71" s="5" t="s">
        <v>132</v>
      </c>
      <c r="F71" s="5">
        <f t="shared" si="2"/>
        <v>10</v>
      </c>
      <c r="G71" s="17" t="str">
        <f t="shared" si="3"/>
        <v xml:space="preserve">6.532,11 </v>
      </c>
      <c r="H71" s="17">
        <v>6532.11</v>
      </c>
      <c r="I71" s="5" t="s">
        <v>133</v>
      </c>
      <c r="J71" t="s">
        <v>201</v>
      </c>
    </row>
    <row r="72" spans="1:10" ht="17.25" thickBot="1" x14ac:dyDescent="0.3">
      <c r="A72">
        <v>68</v>
      </c>
      <c r="B72" s="6">
        <v>45749</v>
      </c>
      <c r="C72" s="3">
        <v>790243</v>
      </c>
      <c r="D72" s="3" t="s">
        <v>11</v>
      </c>
      <c r="E72" s="5" t="s">
        <v>134</v>
      </c>
      <c r="F72" s="5">
        <f t="shared" ref="F72:F120" si="4">LEN(E72)</f>
        <v>10</v>
      </c>
      <c r="G72" s="17" t="str">
        <f t="shared" ref="G72:G90" si="5">LEFT(E72,F72-1)</f>
        <v xml:space="preserve">6.546,27 </v>
      </c>
      <c r="H72" s="17">
        <v>6546.27</v>
      </c>
      <c r="I72" s="5" t="s">
        <v>135</v>
      </c>
      <c r="J72" t="s">
        <v>201</v>
      </c>
    </row>
    <row r="73" spans="1:10" ht="17.25" thickBot="1" x14ac:dyDescent="0.3">
      <c r="A73">
        <v>69</v>
      </c>
      <c r="B73" s="6">
        <v>45749</v>
      </c>
      <c r="C73" s="3">
        <v>791838</v>
      </c>
      <c r="D73" s="3" t="s">
        <v>11</v>
      </c>
      <c r="E73" s="5" t="s">
        <v>124</v>
      </c>
      <c r="F73" s="5">
        <f t="shared" si="4"/>
        <v>10</v>
      </c>
      <c r="G73" s="17" t="str">
        <f t="shared" si="5"/>
        <v xml:space="preserve">7.262,59 </v>
      </c>
      <c r="H73" s="17">
        <v>7262.59</v>
      </c>
      <c r="I73" s="5" t="s">
        <v>136</v>
      </c>
      <c r="J73" t="s">
        <v>201</v>
      </c>
    </row>
    <row r="74" spans="1:10" ht="17.25" thickBot="1" x14ac:dyDescent="0.3">
      <c r="A74">
        <v>70</v>
      </c>
      <c r="B74" s="6">
        <v>45749</v>
      </c>
      <c r="C74" s="3">
        <v>806686</v>
      </c>
      <c r="D74" s="3" t="s">
        <v>11</v>
      </c>
      <c r="E74" s="5" t="s">
        <v>137</v>
      </c>
      <c r="F74" s="5">
        <f t="shared" si="4"/>
        <v>10</v>
      </c>
      <c r="G74" s="17" t="str">
        <f t="shared" si="5"/>
        <v xml:space="preserve">7.281,17 </v>
      </c>
      <c r="H74" s="17">
        <v>7281.17</v>
      </c>
      <c r="I74" s="5" t="s">
        <v>138</v>
      </c>
      <c r="J74" t="s">
        <v>201</v>
      </c>
    </row>
    <row r="75" spans="1:10" ht="17.25" thickBot="1" x14ac:dyDescent="0.3">
      <c r="A75">
        <v>71</v>
      </c>
      <c r="B75" s="6">
        <v>45749</v>
      </c>
      <c r="C75" s="3">
        <v>807797</v>
      </c>
      <c r="D75" s="3" t="s">
        <v>11</v>
      </c>
      <c r="E75" s="5" t="s">
        <v>139</v>
      </c>
      <c r="F75" s="5">
        <f t="shared" si="4"/>
        <v>8</v>
      </c>
      <c r="G75" s="17" t="str">
        <f t="shared" si="5"/>
        <v xml:space="preserve">586,11 </v>
      </c>
      <c r="H75" s="17">
        <v>586.11</v>
      </c>
      <c r="I75" s="5" t="s">
        <v>140</v>
      </c>
      <c r="J75" t="s">
        <v>201</v>
      </c>
    </row>
    <row r="76" spans="1:10" ht="17.25" thickBot="1" x14ac:dyDescent="0.3">
      <c r="A76">
        <v>72</v>
      </c>
      <c r="B76" s="6">
        <v>45749</v>
      </c>
      <c r="C76" s="3">
        <v>807797</v>
      </c>
      <c r="D76" s="3" t="s">
        <v>11</v>
      </c>
      <c r="E76" s="5" t="s">
        <v>72</v>
      </c>
      <c r="F76" s="5">
        <f t="shared" si="4"/>
        <v>10</v>
      </c>
      <c r="G76" s="17" t="str">
        <f t="shared" si="5"/>
        <v xml:space="preserve">7.233,50 </v>
      </c>
      <c r="H76" s="17">
        <v>7233.5</v>
      </c>
      <c r="I76" s="5" t="s">
        <v>141</v>
      </c>
      <c r="J76" t="s">
        <v>201</v>
      </c>
    </row>
    <row r="77" spans="1:10" ht="17.25" thickBot="1" x14ac:dyDescent="0.3">
      <c r="A77">
        <v>73</v>
      </c>
      <c r="B77" s="6">
        <v>45749</v>
      </c>
      <c r="C77" s="3">
        <v>810180</v>
      </c>
      <c r="D77" s="3" t="s">
        <v>11</v>
      </c>
      <c r="E77" s="5" t="s">
        <v>142</v>
      </c>
      <c r="F77" s="5">
        <f t="shared" si="4"/>
        <v>10</v>
      </c>
      <c r="G77" s="17" t="str">
        <f t="shared" si="5"/>
        <v xml:space="preserve">6.855,84 </v>
      </c>
      <c r="H77" s="17">
        <v>6855.84</v>
      </c>
      <c r="I77" s="5" t="s">
        <v>143</v>
      </c>
      <c r="J77" t="s">
        <v>201</v>
      </c>
    </row>
    <row r="78" spans="1:10" ht="17.25" thickBot="1" x14ac:dyDescent="0.3">
      <c r="A78">
        <v>74</v>
      </c>
      <c r="B78" s="6">
        <v>45749</v>
      </c>
      <c r="C78" s="3">
        <v>824340</v>
      </c>
      <c r="D78" s="3" t="s">
        <v>11</v>
      </c>
      <c r="E78" s="5" t="s">
        <v>72</v>
      </c>
      <c r="F78" s="5">
        <f t="shared" si="4"/>
        <v>10</v>
      </c>
      <c r="G78" s="17" t="str">
        <f t="shared" si="5"/>
        <v xml:space="preserve">7.233,50 </v>
      </c>
      <c r="H78" s="17">
        <v>7233.5</v>
      </c>
      <c r="I78" s="5" t="s">
        <v>144</v>
      </c>
      <c r="J78" t="s">
        <v>201</v>
      </c>
    </row>
    <row r="79" spans="1:10" ht="17.25" thickBot="1" x14ac:dyDescent="0.3">
      <c r="A79">
        <v>75</v>
      </c>
      <c r="B79" s="6">
        <v>45749</v>
      </c>
      <c r="C79" s="3">
        <v>849859</v>
      </c>
      <c r="D79" s="3" t="s">
        <v>11</v>
      </c>
      <c r="E79" s="5" t="s">
        <v>145</v>
      </c>
      <c r="F79" s="5">
        <f t="shared" si="4"/>
        <v>10</v>
      </c>
      <c r="G79" s="17" t="str">
        <f t="shared" si="5"/>
        <v xml:space="preserve">5.837,97 </v>
      </c>
      <c r="H79" s="17">
        <v>5837.97</v>
      </c>
      <c r="I79" s="5" t="s">
        <v>146</v>
      </c>
      <c r="J79" t="s">
        <v>201</v>
      </c>
    </row>
    <row r="80" spans="1:10" ht="17.25" thickBot="1" x14ac:dyDescent="0.3">
      <c r="A80">
        <v>76</v>
      </c>
      <c r="B80" s="6">
        <v>45749</v>
      </c>
      <c r="C80" s="3">
        <v>855622</v>
      </c>
      <c r="D80" s="3" t="s">
        <v>11</v>
      </c>
      <c r="E80" s="5" t="s">
        <v>147</v>
      </c>
      <c r="F80" s="5">
        <f t="shared" si="4"/>
        <v>10</v>
      </c>
      <c r="G80" s="17" t="str">
        <f t="shared" si="5"/>
        <v xml:space="preserve">6.433,57 </v>
      </c>
      <c r="H80" s="17">
        <v>6433.57</v>
      </c>
      <c r="I80" s="5" t="s">
        <v>148</v>
      </c>
      <c r="J80" t="s">
        <v>201</v>
      </c>
    </row>
    <row r="81" spans="1:10" ht="17.25" thickBot="1" x14ac:dyDescent="0.3">
      <c r="A81">
        <v>77</v>
      </c>
      <c r="B81" s="6">
        <v>45749</v>
      </c>
      <c r="C81" s="3">
        <v>856248</v>
      </c>
      <c r="D81" s="3" t="s">
        <v>11</v>
      </c>
      <c r="E81" s="5" t="s">
        <v>149</v>
      </c>
      <c r="F81" s="5">
        <f t="shared" si="4"/>
        <v>8</v>
      </c>
      <c r="G81" s="17" t="str">
        <f t="shared" si="5"/>
        <v xml:space="preserve">653,44 </v>
      </c>
      <c r="H81" s="17">
        <v>653.44000000000005</v>
      </c>
      <c r="I81" s="5" t="s">
        <v>150</v>
      </c>
      <c r="J81" t="s">
        <v>201</v>
      </c>
    </row>
    <row r="82" spans="1:10" ht="17.25" thickBot="1" x14ac:dyDescent="0.3">
      <c r="A82">
        <v>78</v>
      </c>
      <c r="B82" s="6">
        <v>45749</v>
      </c>
      <c r="C82" s="3">
        <v>856248</v>
      </c>
      <c r="D82" s="3" t="s">
        <v>11</v>
      </c>
      <c r="E82" s="5" t="s">
        <v>151</v>
      </c>
      <c r="F82" s="5">
        <f t="shared" si="4"/>
        <v>10</v>
      </c>
      <c r="G82" s="17" t="str">
        <f t="shared" si="5"/>
        <v xml:space="preserve">6.778,72 </v>
      </c>
      <c r="H82" s="17">
        <v>6778.72</v>
      </c>
      <c r="I82" s="5" t="s">
        <v>152</v>
      </c>
      <c r="J82" t="s">
        <v>201</v>
      </c>
    </row>
    <row r="83" spans="1:10" ht="17.25" thickBot="1" x14ac:dyDescent="0.3">
      <c r="A83">
        <v>79</v>
      </c>
      <c r="B83" s="6">
        <v>45749</v>
      </c>
      <c r="C83" s="3">
        <v>861808</v>
      </c>
      <c r="D83" s="3" t="s">
        <v>11</v>
      </c>
      <c r="E83" s="5" t="s">
        <v>153</v>
      </c>
      <c r="F83" s="5">
        <f t="shared" si="4"/>
        <v>8</v>
      </c>
      <c r="G83" s="17" t="str">
        <f t="shared" si="5"/>
        <v xml:space="preserve">188,92 </v>
      </c>
      <c r="H83" s="17">
        <v>188.92</v>
      </c>
      <c r="I83" s="5" t="s">
        <v>154</v>
      </c>
      <c r="J83" t="s">
        <v>201</v>
      </c>
    </row>
    <row r="84" spans="1:10" ht="17.25" thickBot="1" x14ac:dyDescent="0.3">
      <c r="A84">
        <v>80</v>
      </c>
      <c r="B84" s="6">
        <v>45749</v>
      </c>
      <c r="C84" s="3">
        <v>861808</v>
      </c>
      <c r="D84" s="3" t="s">
        <v>11</v>
      </c>
      <c r="E84" s="5" t="s">
        <v>155</v>
      </c>
      <c r="F84" s="5">
        <f t="shared" si="4"/>
        <v>10</v>
      </c>
      <c r="G84" s="17" t="str">
        <f t="shared" si="5"/>
        <v xml:space="preserve">6.669,49 </v>
      </c>
      <c r="H84" s="17">
        <v>6669.49</v>
      </c>
      <c r="I84" s="5" t="s">
        <v>156</v>
      </c>
      <c r="J84" t="s">
        <v>201</v>
      </c>
    </row>
    <row r="85" spans="1:10" ht="17.25" thickBot="1" x14ac:dyDescent="0.3">
      <c r="A85">
        <v>81</v>
      </c>
      <c r="B85" s="6">
        <v>45749</v>
      </c>
      <c r="C85" s="3">
        <v>869261</v>
      </c>
      <c r="D85" s="3" t="s">
        <v>11</v>
      </c>
      <c r="E85" s="5" t="s">
        <v>157</v>
      </c>
      <c r="F85" s="5">
        <f t="shared" si="4"/>
        <v>10</v>
      </c>
      <c r="G85" s="17" t="str">
        <f t="shared" si="5"/>
        <v xml:space="preserve">7.266,39 </v>
      </c>
      <c r="H85" s="17">
        <v>7266.39</v>
      </c>
      <c r="I85" s="5" t="s">
        <v>158</v>
      </c>
      <c r="J85" t="s">
        <v>201</v>
      </c>
    </row>
    <row r="86" spans="1:10" ht="17.25" thickBot="1" x14ac:dyDescent="0.3">
      <c r="A86">
        <v>82</v>
      </c>
      <c r="B86" s="6">
        <v>45749</v>
      </c>
      <c r="C86" s="3">
        <v>872731</v>
      </c>
      <c r="D86" s="3" t="s">
        <v>11</v>
      </c>
      <c r="E86" s="5" t="s">
        <v>159</v>
      </c>
      <c r="F86" s="5">
        <f t="shared" si="4"/>
        <v>10</v>
      </c>
      <c r="G86" s="17" t="str">
        <f t="shared" si="5"/>
        <v xml:space="preserve">7.402,05 </v>
      </c>
      <c r="H86" s="17">
        <v>7402.05</v>
      </c>
      <c r="I86" s="5" t="s">
        <v>160</v>
      </c>
      <c r="J86" t="s">
        <v>201</v>
      </c>
    </row>
    <row r="87" spans="1:10" ht="17.25" thickBot="1" x14ac:dyDescent="0.3">
      <c r="A87">
        <v>83</v>
      </c>
      <c r="B87" s="6">
        <v>45749</v>
      </c>
      <c r="C87" s="3">
        <v>874469</v>
      </c>
      <c r="D87" s="3" t="s">
        <v>11</v>
      </c>
      <c r="E87" s="5" t="s">
        <v>161</v>
      </c>
      <c r="F87" s="5">
        <f t="shared" si="4"/>
        <v>10</v>
      </c>
      <c r="G87" s="17" t="str">
        <f t="shared" si="5"/>
        <v xml:space="preserve">6.087,26 </v>
      </c>
      <c r="H87" s="17">
        <v>6087.26</v>
      </c>
      <c r="I87" s="5" t="s">
        <v>162</v>
      </c>
      <c r="J87" t="s">
        <v>201</v>
      </c>
    </row>
    <row r="88" spans="1:10" ht="17.25" thickBot="1" x14ac:dyDescent="0.3">
      <c r="A88">
        <v>84</v>
      </c>
      <c r="B88" s="6">
        <v>45749</v>
      </c>
      <c r="C88" s="3">
        <v>885931</v>
      </c>
      <c r="D88" s="3" t="s">
        <v>11</v>
      </c>
      <c r="E88" s="5" t="s">
        <v>163</v>
      </c>
      <c r="F88" s="5">
        <f t="shared" si="4"/>
        <v>10</v>
      </c>
      <c r="G88" s="17" t="str">
        <f t="shared" si="5"/>
        <v xml:space="preserve">6.883,23 </v>
      </c>
      <c r="H88" s="17">
        <v>6883.23</v>
      </c>
      <c r="I88" s="5" t="s">
        <v>164</v>
      </c>
      <c r="J88" t="s">
        <v>201</v>
      </c>
    </row>
    <row r="89" spans="1:10" ht="17.25" thickBot="1" x14ac:dyDescent="0.3">
      <c r="A89">
        <v>85</v>
      </c>
      <c r="B89" s="6">
        <v>45749</v>
      </c>
      <c r="C89" s="3">
        <v>895753</v>
      </c>
      <c r="D89" s="3" t="s">
        <v>11</v>
      </c>
      <c r="E89" s="5" t="s">
        <v>165</v>
      </c>
      <c r="F89" s="5">
        <f t="shared" si="4"/>
        <v>10</v>
      </c>
      <c r="G89" s="17" t="str">
        <f t="shared" si="5"/>
        <v xml:space="preserve">7.599,18 </v>
      </c>
      <c r="H89" s="17">
        <v>7599.18</v>
      </c>
      <c r="I89" s="5" t="s">
        <v>166</v>
      </c>
      <c r="J89" t="s">
        <v>201</v>
      </c>
    </row>
    <row r="90" spans="1:10" ht="17.25" thickBot="1" x14ac:dyDescent="0.3">
      <c r="A90">
        <v>86</v>
      </c>
      <c r="B90" s="6">
        <v>45749</v>
      </c>
      <c r="C90" s="3">
        <v>951769</v>
      </c>
      <c r="D90" s="3" t="s">
        <v>11</v>
      </c>
      <c r="E90" s="5" t="s">
        <v>167</v>
      </c>
      <c r="F90" s="5">
        <f t="shared" si="4"/>
        <v>10</v>
      </c>
      <c r="G90" s="17" t="str">
        <f t="shared" si="5"/>
        <v xml:space="preserve">8.721,71 </v>
      </c>
      <c r="H90" s="17">
        <v>8721.7099999999991</v>
      </c>
      <c r="I90" s="5" t="s">
        <v>168</v>
      </c>
      <c r="J90" t="s">
        <v>201</v>
      </c>
    </row>
    <row r="91" spans="1:10" ht="17.25" thickBot="1" x14ac:dyDescent="0.3">
      <c r="A91">
        <v>87</v>
      </c>
      <c r="B91" s="6">
        <v>45749</v>
      </c>
      <c r="C91" s="3">
        <v>0</v>
      </c>
      <c r="D91" s="3" t="s">
        <v>10</v>
      </c>
      <c r="E91" s="5" t="s">
        <v>9</v>
      </c>
      <c r="F91" s="5">
        <f t="shared" si="4"/>
        <v>6</v>
      </c>
      <c r="G91" s="17" t="str">
        <f t="shared" ref="G91:G120" si="6">LEFT(E91,F91-1)</f>
        <v xml:space="preserve">0,00 </v>
      </c>
      <c r="H91" s="5">
        <v>223853.73</v>
      </c>
      <c r="I91" s="5" t="s">
        <v>168</v>
      </c>
    </row>
    <row r="92" spans="1:10" ht="17.25" thickBot="1" x14ac:dyDescent="0.3">
      <c r="A92">
        <v>88</v>
      </c>
      <c r="B92" s="6">
        <v>45750</v>
      </c>
      <c r="C92" s="7">
        <v>324051</v>
      </c>
      <c r="D92" s="7" t="s">
        <v>169</v>
      </c>
      <c r="E92" s="8" t="s">
        <v>170</v>
      </c>
      <c r="F92" s="5">
        <f t="shared" si="4"/>
        <v>11</v>
      </c>
      <c r="G92" s="17" t="str">
        <f t="shared" si="6"/>
        <v xml:space="preserve">50.000,00 </v>
      </c>
      <c r="H92" s="8">
        <v>65402.89</v>
      </c>
      <c r="I92" s="5" t="s">
        <v>171</v>
      </c>
    </row>
    <row r="93" spans="1:10" ht="17.25" thickBot="1" x14ac:dyDescent="0.3">
      <c r="A93">
        <v>89</v>
      </c>
      <c r="B93" s="6">
        <v>45750</v>
      </c>
      <c r="C93" s="3">
        <v>764647</v>
      </c>
      <c r="D93" s="3" t="s">
        <v>11</v>
      </c>
      <c r="E93" s="5" t="s">
        <v>172</v>
      </c>
      <c r="F93" s="5">
        <f t="shared" si="4"/>
        <v>12</v>
      </c>
      <c r="G93" s="17" t="str">
        <f t="shared" si="6"/>
        <v xml:space="preserve">223.853,73 </v>
      </c>
      <c r="H93" s="17">
        <v>223853.73</v>
      </c>
      <c r="I93" s="5" t="s">
        <v>173</v>
      </c>
      <c r="J93" t="s">
        <v>202</v>
      </c>
    </row>
    <row r="94" spans="1:10" ht="17.25" thickBot="1" x14ac:dyDescent="0.3">
      <c r="A94">
        <v>90</v>
      </c>
      <c r="B94" s="6">
        <v>45750</v>
      </c>
      <c r="C94" s="3">
        <v>0</v>
      </c>
      <c r="D94" s="3" t="s">
        <v>10</v>
      </c>
      <c r="E94" s="5" t="s">
        <v>9</v>
      </c>
      <c r="F94" s="5">
        <f t="shared" si="4"/>
        <v>6</v>
      </c>
      <c r="G94" s="17" t="str">
        <f t="shared" si="6"/>
        <v xml:space="preserve">0,00 </v>
      </c>
      <c r="H94" s="5">
        <v>984.13</v>
      </c>
      <c r="I94" s="5" t="s">
        <v>173</v>
      </c>
    </row>
    <row r="95" spans="1:10" ht="17.25" thickBot="1" x14ac:dyDescent="0.3">
      <c r="A95">
        <v>91</v>
      </c>
      <c r="B95" s="6">
        <v>45751</v>
      </c>
      <c r="C95" s="7">
        <v>961317</v>
      </c>
      <c r="D95" s="7" t="s">
        <v>169</v>
      </c>
      <c r="E95" s="8" t="s">
        <v>174</v>
      </c>
      <c r="F95" s="5">
        <f t="shared" si="4"/>
        <v>11</v>
      </c>
      <c r="G95" s="17" t="str">
        <f t="shared" si="6"/>
        <v xml:space="preserve">60.000,00 </v>
      </c>
      <c r="H95" s="8">
        <v>60000</v>
      </c>
      <c r="I95" s="5" t="s">
        <v>175</v>
      </c>
    </row>
    <row r="96" spans="1:10" ht="17.25" thickBot="1" x14ac:dyDescent="0.3">
      <c r="A96">
        <v>92</v>
      </c>
      <c r="B96" s="6">
        <v>45751</v>
      </c>
      <c r="C96" s="7">
        <v>40858</v>
      </c>
      <c r="D96" s="7" t="s">
        <v>169</v>
      </c>
      <c r="E96" s="8" t="s">
        <v>176</v>
      </c>
      <c r="F96" s="5">
        <f t="shared" si="4"/>
        <v>12</v>
      </c>
      <c r="G96" s="17" t="str">
        <f t="shared" si="6"/>
        <v xml:space="preserve">150.000,00 </v>
      </c>
      <c r="H96" s="8">
        <v>150000</v>
      </c>
      <c r="I96" s="5" t="s">
        <v>177</v>
      </c>
    </row>
    <row r="97" spans="1:10" ht="17.25" thickBot="1" x14ac:dyDescent="0.3">
      <c r="A97">
        <v>93</v>
      </c>
      <c r="B97" s="6">
        <v>45751</v>
      </c>
      <c r="C97" s="7">
        <v>62563</v>
      </c>
      <c r="D97" s="7" t="s">
        <v>169</v>
      </c>
      <c r="E97" s="8" t="s">
        <v>178</v>
      </c>
      <c r="F97" s="5">
        <f t="shared" si="4"/>
        <v>12</v>
      </c>
      <c r="G97" s="17" t="str">
        <f t="shared" si="6"/>
        <v xml:space="preserve">100.000,00 </v>
      </c>
      <c r="H97" s="8">
        <v>100000</v>
      </c>
      <c r="I97" s="5" t="s">
        <v>179</v>
      </c>
    </row>
    <row r="98" spans="1:10" ht="17.25" thickBot="1" x14ac:dyDescent="0.3">
      <c r="A98">
        <v>94</v>
      </c>
      <c r="B98" s="6">
        <v>45751</v>
      </c>
      <c r="C98" s="3">
        <v>0</v>
      </c>
      <c r="D98" s="3" t="s">
        <v>180</v>
      </c>
      <c r="E98" s="8" t="s">
        <v>181</v>
      </c>
      <c r="F98" s="5">
        <f t="shared" si="4"/>
        <v>12</v>
      </c>
      <c r="G98" s="17" t="str">
        <f t="shared" si="6"/>
        <v xml:space="preserve">343.526,93 </v>
      </c>
      <c r="H98" s="8">
        <v>343526.93</v>
      </c>
      <c r="I98" s="5" t="s">
        <v>9</v>
      </c>
    </row>
    <row r="99" spans="1:10" ht="17.25" thickBot="1" x14ac:dyDescent="0.3">
      <c r="A99">
        <v>95</v>
      </c>
      <c r="B99" s="6">
        <v>45751</v>
      </c>
      <c r="C99" s="3">
        <v>0</v>
      </c>
      <c r="D99" s="3" t="s">
        <v>10</v>
      </c>
      <c r="E99" s="5" t="s">
        <v>9</v>
      </c>
      <c r="F99" s="5">
        <f t="shared" si="4"/>
        <v>6</v>
      </c>
      <c r="G99" s="17" t="str">
        <f t="shared" si="6"/>
        <v xml:space="preserve">0,00 </v>
      </c>
      <c r="H99" s="5">
        <v>0</v>
      </c>
      <c r="I99" s="5" t="s">
        <v>9</v>
      </c>
    </row>
    <row r="100" spans="1:10" ht="17.25" thickBot="1" x14ac:dyDescent="0.3">
      <c r="A100">
        <v>96</v>
      </c>
      <c r="B100" s="6">
        <v>45754</v>
      </c>
      <c r="C100" s="3">
        <v>0</v>
      </c>
      <c r="D100" s="3" t="s">
        <v>182</v>
      </c>
      <c r="E100" s="8" t="s">
        <v>183</v>
      </c>
      <c r="F100" s="5">
        <f t="shared" si="4"/>
        <v>11</v>
      </c>
      <c r="G100" s="17" t="str">
        <f t="shared" si="6"/>
        <v xml:space="preserve">15.402,89 </v>
      </c>
      <c r="H100" s="23">
        <v>15402.89</v>
      </c>
      <c r="I100" s="8" t="s">
        <v>183</v>
      </c>
      <c r="J100" t="s">
        <v>203</v>
      </c>
    </row>
    <row r="101" spans="1:10" ht="17.25" thickBot="1" x14ac:dyDescent="0.3">
      <c r="A101">
        <v>97</v>
      </c>
      <c r="B101" s="6">
        <v>45754</v>
      </c>
      <c r="C101" s="7">
        <v>858842</v>
      </c>
      <c r="D101" s="7" t="s">
        <v>169</v>
      </c>
      <c r="E101" s="8" t="s">
        <v>178</v>
      </c>
      <c r="F101" s="5">
        <f t="shared" si="4"/>
        <v>12</v>
      </c>
      <c r="G101" s="17" t="str">
        <f t="shared" si="6"/>
        <v xml:space="preserve">100.000,00 </v>
      </c>
      <c r="H101" s="8">
        <v>100000</v>
      </c>
      <c r="I101" s="8" t="s">
        <v>184</v>
      </c>
    </row>
    <row r="102" spans="1:10" ht="17.25" thickBot="1" x14ac:dyDescent="0.3">
      <c r="A102">
        <v>98</v>
      </c>
      <c r="B102" s="6">
        <v>45754</v>
      </c>
      <c r="C102" s="3">
        <v>0</v>
      </c>
      <c r="D102" s="3" t="s">
        <v>185</v>
      </c>
      <c r="E102" s="8" t="s">
        <v>186</v>
      </c>
      <c r="F102" s="5">
        <f t="shared" si="4"/>
        <v>10</v>
      </c>
      <c r="G102" s="17" t="str">
        <f t="shared" si="6"/>
        <v xml:space="preserve">1.440,00 </v>
      </c>
      <c r="H102" s="23">
        <v>1440</v>
      </c>
      <c r="I102" s="8" t="s">
        <v>187</v>
      </c>
      <c r="J102" t="s">
        <v>204</v>
      </c>
    </row>
    <row r="103" spans="1:10" ht="17.25" thickBot="1" x14ac:dyDescent="0.3">
      <c r="A103">
        <v>99</v>
      </c>
      <c r="B103" s="6">
        <v>45754</v>
      </c>
      <c r="C103" s="3">
        <v>0</v>
      </c>
      <c r="D103" s="3" t="s">
        <v>188</v>
      </c>
      <c r="E103" s="5" t="s">
        <v>189</v>
      </c>
      <c r="F103" s="5">
        <f t="shared" si="4"/>
        <v>12</v>
      </c>
      <c r="G103" s="17" t="str">
        <f t="shared" si="6"/>
        <v xml:space="preserve">116.842,89 </v>
      </c>
      <c r="H103" s="5">
        <v>116842.89</v>
      </c>
      <c r="I103" s="5" t="s">
        <v>9</v>
      </c>
    </row>
    <row r="104" spans="1:10" ht="17.25" thickBot="1" x14ac:dyDescent="0.3">
      <c r="A104">
        <v>100</v>
      </c>
      <c r="B104" s="6">
        <v>45754</v>
      </c>
      <c r="C104" s="3">
        <v>0</v>
      </c>
      <c r="D104" s="3" t="s">
        <v>10</v>
      </c>
      <c r="E104" s="5" t="s">
        <v>9</v>
      </c>
      <c r="F104" s="5">
        <f t="shared" si="4"/>
        <v>6</v>
      </c>
      <c r="G104" s="17" t="str">
        <f t="shared" si="6"/>
        <v xml:space="preserve">0,00 </v>
      </c>
      <c r="H104" s="5">
        <v>0</v>
      </c>
      <c r="I104" s="5" t="s">
        <v>9</v>
      </c>
    </row>
    <row r="105" spans="1:10" ht="17.25" thickBot="1" x14ac:dyDescent="0.3">
      <c r="A105">
        <v>101</v>
      </c>
      <c r="B105" s="6">
        <v>45755</v>
      </c>
      <c r="C105" s="7">
        <v>752772</v>
      </c>
      <c r="D105" s="7" t="s">
        <v>169</v>
      </c>
      <c r="E105" s="8" t="s">
        <v>190</v>
      </c>
      <c r="F105" s="5">
        <f t="shared" si="4"/>
        <v>11</v>
      </c>
      <c r="G105" s="17" t="str">
        <f t="shared" si="6"/>
        <v xml:space="preserve">26.000,00 </v>
      </c>
      <c r="H105" s="8">
        <v>26000</v>
      </c>
      <c r="I105" s="8" t="s">
        <v>190</v>
      </c>
    </row>
    <row r="106" spans="1:10" ht="17.25" thickBot="1" x14ac:dyDescent="0.3">
      <c r="A106">
        <v>102</v>
      </c>
      <c r="B106" s="6">
        <v>45755</v>
      </c>
      <c r="C106" s="3">
        <v>0</v>
      </c>
      <c r="D106" s="3" t="s">
        <v>188</v>
      </c>
      <c r="E106" s="5" t="s">
        <v>191</v>
      </c>
      <c r="F106" s="5">
        <f t="shared" si="4"/>
        <v>11</v>
      </c>
      <c r="G106" s="17" t="str">
        <f t="shared" si="6"/>
        <v xml:space="preserve">26.000,00 </v>
      </c>
      <c r="H106" s="5">
        <v>26000</v>
      </c>
      <c r="I106" s="5" t="s">
        <v>9</v>
      </c>
    </row>
    <row r="107" spans="1:10" ht="17.25" thickBot="1" x14ac:dyDescent="0.3">
      <c r="A107">
        <v>103</v>
      </c>
      <c r="B107" s="6">
        <v>45755</v>
      </c>
      <c r="C107" s="3">
        <v>0</v>
      </c>
      <c r="D107" s="3" t="s">
        <v>10</v>
      </c>
      <c r="E107" s="5" t="s">
        <v>9</v>
      </c>
      <c r="F107" s="5">
        <f t="shared" si="4"/>
        <v>6</v>
      </c>
      <c r="G107" s="17" t="str">
        <f t="shared" si="6"/>
        <v xml:space="preserve">0,00 </v>
      </c>
      <c r="H107" s="5">
        <v>0</v>
      </c>
      <c r="I107" s="5" t="s">
        <v>9</v>
      </c>
    </row>
    <row r="108" spans="1:10" ht="17.25" thickBot="1" x14ac:dyDescent="0.3">
      <c r="A108">
        <v>104</v>
      </c>
      <c r="B108" s="6">
        <v>45756</v>
      </c>
      <c r="C108" s="3">
        <v>0</v>
      </c>
      <c r="D108" s="3" t="s">
        <v>10</v>
      </c>
      <c r="E108" s="5" t="s">
        <v>9</v>
      </c>
      <c r="F108" s="5">
        <f t="shared" si="4"/>
        <v>6</v>
      </c>
      <c r="G108" s="17" t="str">
        <f t="shared" si="6"/>
        <v xml:space="preserve">0,00 </v>
      </c>
      <c r="H108" s="5">
        <v>0</v>
      </c>
      <c r="I108" s="5" t="s">
        <v>9</v>
      </c>
    </row>
    <row r="109" spans="1:10" ht="17.25" thickBot="1" x14ac:dyDescent="0.3">
      <c r="A109">
        <v>105</v>
      </c>
      <c r="B109" s="6">
        <v>45757</v>
      </c>
      <c r="C109" s="7">
        <v>625698</v>
      </c>
      <c r="D109" s="7" t="s">
        <v>169</v>
      </c>
      <c r="E109" s="8" t="s">
        <v>192</v>
      </c>
      <c r="F109" s="5">
        <f t="shared" si="4"/>
        <v>12</v>
      </c>
      <c r="G109" s="17" t="str">
        <f t="shared" si="6"/>
        <v xml:space="preserve">200.000,00 </v>
      </c>
      <c r="H109" s="8">
        <v>200000</v>
      </c>
      <c r="I109" s="8" t="s">
        <v>192</v>
      </c>
    </row>
    <row r="110" spans="1:10" ht="17.25" thickBot="1" x14ac:dyDescent="0.3">
      <c r="A110">
        <v>106</v>
      </c>
      <c r="B110" s="6">
        <v>45757</v>
      </c>
      <c r="C110" s="3">
        <v>625698</v>
      </c>
      <c r="D110" s="3" t="s">
        <v>193</v>
      </c>
      <c r="E110" s="8" t="s">
        <v>194</v>
      </c>
      <c r="F110" s="5">
        <f t="shared" si="4"/>
        <v>7</v>
      </c>
      <c r="G110" s="17" t="str">
        <f t="shared" si="6"/>
        <v xml:space="preserve">12,00 </v>
      </c>
      <c r="H110" s="8">
        <v>12</v>
      </c>
      <c r="I110" s="8" t="s">
        <v>195</v>
      </c>
    </row>
    <row r="111" spans="1:10" ht="17.25" thickBot="1" x14ac:dyDescent="0.3">
      <c r="A111">
        <v>107</v>
      </c>
      <c r="B111" s="6">
        <v>45757</v>
      </c>
      <c r="C111" s="3">
        <v>0</v>
      </c>
      <c r="D111" s="3" t="s">
        <v>188</v>
      </c>
      <c r="E111" s="5" t="s">
        <v>196</v>
      </c>
      <c r="F111" s="5">
        <f t="shared" si="4"/>
        <v>12</v>
      </c>
      <c r="G111" s="17" t="str">
        <f t="shared" si="6"/>
        <v xml:space="preserve">200.012,00 </v>
      </c>
      <c r="H111" s="5">
        <v>200012</v>
      </c>
      <c r="I111" s="5" t="s">
        <v>9</v>
      </c>
    </row>
    <row r="112" spans="1:10" ht="17.25" thickBot="1" x14ac:dyDescent="0.3">
      <c r="A112">
        <v>108</v>
      </c>
      <c r="B112" s="6">
        <v>45757</v>
      </c>
      <c r="C112" s="3">
        <v>0</v>
      </c>
      <c r="D112" s="3" t="s">
        <v>10</v>
      </c>
      <c r="E112" s="5" t="s">
        <v>9</v>
      </c>
      <c r="F112" s="5">
        <f t="shared" si="4"/>
        <v>6</v>
      </c>
      <c r="G112" s="17" t="str">
        <f t="shared" si="6"/>
        <v xml:space="preserve">0,00 </v>
      </c>
      <c r="H112" s="5">
        <v>0</v>
      </c>
      <c r="I112" s="5" t="s">
        <v>9</v>
      </c>
    </row>
    <row r="113" spans="1:10" ht="17.25" thickBot="1" x14ac:dyDescent="0.3">
      <c r="A113">
        <v>109</v>
      </c>
      <c r="B113" s="6">
        <v>45758</v>
      </c>
      <c r="C113" s="3">
        <v>0</v>
      </c>
      <c r="D113" s="3" t="s">
        <v>10</v>
      </c>
      <c r="E113" s="5" t="s">
        <v>9</v>
      </c>
      <c r="F113" s="5">
        <f t="shared" si="4"/>
        <v>6</v>
      </c>
      <c r="G113" s="17" t="str">
        <f t="shared" si="6"/>
        <v xml:space="preserve">0,00 </v>
      </c>
      <c r="H113" s="5">
        <v>0</v>
      </c>
      <c r="I113" s="5" t="s">
        <v>9</v>
      </c>
    </row>
    <row r="114" spans="1:10" ht="17.25" thickBot="1" x14ac:dyDescent="0.3">
      <c r="A114">
        <v>110</v>
      </c>
      <c r="B114" s="6">
        <v>45761</v>
      </c>
      <c r="C114" s="3">
        <v>0</v>
      </c>
      <c r="D114" s="3" t="s">
        <v>10</v>
      </c>
      <c r="E114" s="5" t="s">
        <v>9</v>
      </c>
      <c r="F114" s="5">
        <f t="shared" si="4"/>
        <v>6</v>
      </c>
      <c r="G114" s="17" t="str">
        <f t="shared" si="6"/>
        <v xml:space="preserve">0,00 </v>
      </c>
      <c r="H114" s="5">
        <v>0</v>
      </c>
      <c r="I114" s="5" t="s">
        <v>9</v>
      </c>
    </row>
    <row r="115" spans="1:10" ht="17.25" thickBot="1" x14ac:dyDescent="0.3">
      <c r="A115">
        <v>111</v>
      </c>
      <c r="B115" s="6">
        <v>45762</v>
      </c>
      <c r="C115" s="3">
        <v>0</v>
      </c>
      <c r="D115" s="3" t="s">
        <v>197</v>
      </c>
      <c r="E115" s="8" t="s">
        <v>198</v>
      </c>
      <c r="F115" s="5">
        <f t="shared" si="4"/>
        <v>8</v>
      </c>
      <c r="G115" s="17" t="str">
        <f t="shared" si="6"/>
        <v xml:space="preserve">984,13 </v>
      </c>
      <c r="H115" s="23">
        <v>984.13</v>
      </c>
      <c r="I115" s="8" t="s">
        <v>198</v>
      </c>
      <c r="J115" t="s">
        <v>205</v>
      </c>
    </row>
    <row r="116" spans="1:10" ht="17.25" thickBot="1" x14ac:dyDescent="0.3">
      <c r="A116">
        <v>112</v>
      </c>
      <c r="B116" s="6">
        <v>45762</v>
      </c>
      <c r="C116" s="3">
        <v>0</v>
      </c>
      <c r="D116" s="3" t="s">
        <v>188</v>
      </c>
      <c r="E116" s="5" t="s">
        <v>199</v>
      </c>
      <c r="F116" s="5">
        <f t="shared" si="4"/>
        <v>8</v>
      </c>
      <c r="G116" s="17" t="str">
        <f t="shared" si="6"/>
        <v xml:space="preserve">984,13 </v>
      </c>
      <c r="H116" s="5">
        <v>984.13</v>
      </c>
      <c r="I116" s="5" t="s">
        <v>9</v>
      </c>
    </row>
    <row r="117" spans="1:10" ht="17.25" thickBot="1" x14ac:dyDescent="0.3">
      <c r="A117">
        <v>113</v>
      </c>
      <c r="B117" s="6">
        <v>45762</v>
      </c>
      <c r="C117" s="3">
        <v>0</v>
      </c>
      <c r="D117" s="3" t="s">
        <v>10</v>
      </c>
      <c r="E117" s="5" t="s">
        <v>9</v>
      </c>
      <c r="F117" s="5">
        <f t="shared" si="4"/>
        <v>6</v>
      </c>
      <c r="G117" s="17" t="str">
        <f t="shared" si="6"/>
        <v xml:space="preserve">0,00 </v>
      </c>
      <c r="H117" s="5">
        <v>0</v>
      </c>
      <c r="I117" s="5" t="s">
        <v>9</v>
      </c>
    </row>
    <row r="118" spans="1:10" ht="17.25" thickBot="1" x14ac:dyDescent="0.3">
      <c r="A118">
        <v>114</v>
      </c>
      <c r="B118" s="6">
        <v>45763</v>
      </c>
      <c r="C118" s="3">
        <v>0</v>
      </c>
      <c r="D118" s="3" t="s">
        <v>10</v>
      </c>
      <c r="E118" s="5" t="s">
        <v>9</v>
      </c>
      <c r="F118" s="5">
        <f t="shared" si="4"/>
        <v>6</v>
      </c>
      <c r="G118" s="17" t="str">
        <f t="shared" si="6"/>
        <v xml:space="preserve">0,00 </v>
      </c>
      <c r="H118" s="5">
        <v>0</v>
      </c>
      <c r="I118" s="5" t="s">
        <v>9</v>
      </c>
    </row>
    <row r="119" spans="1:10" ht="17.25" thickBot="1" x14ac:dyDescent="0.3">
      <c r="A119">
        <v>115</v>
      </c>
      <c r="B119" s="6">
        <v>45764</v>
      </c>
      <c r="C119" s="3">
        <v>0</v>
      </c>
      <c r="D119" s="3" t="s">
        <v>10</v>
      </c>
      <c r="E119" s="5" t="s">
        <v>9</v>
      </c>
      <c r="F119" s="5">
        <f t="shared" si="4"/>
        <v>6</v>
      </c>
      <c r="G119" s="17" t="str">
        <f t="shared" si="6"/>
        <v xml:space="preserve">0,00 </v>
      </c>
      <c r="H119" s="5">
        <v>0</v>
      </c>
      <c r="I119" s="5" t="s">
        <v>9</v>
      </c>
    </row>
    <row r="120" spans="1:10" ht="17.25" thickBot="1" x14ac:dyDescent="0.3">
      <c r="A120">
        <v>116</v>
      </c>
      <c r="B120" s="9">
        <v>45769</v>
      </c>
      <c r="C120" s="2">
        <v>0</v>
      </c>
      <c r="D120" s="2" t="s">
        <v>10</v>
      </c>
      <c r="E120" s="10" t="s">
        <v>9</v>
      </c>
      <c r="F120" s="5">
        <f t="shared" si="4"/>
        <v>6</v>
      </c>
      <c r="G120" s="17" t="str">
        <f t="shared" si="6"/>
        <v xml:space="preserve">0,00 </v>
      </c>
      <c r="H120" s="10">
        <v>0</v>
      </c>
      <c r="I120" s="10" t="s">
        <v>9</v>
      </c>
    </row>
    <row r="123" spans="1:10" ht="16.5" x14ac:dyDescent="0.25">
      <c r="H123" s="21">
        <f>SUM(H7:H90)</f>
        <v>479673.2</v>
      </c>
      <c r="I123" s="22" t="s">
        <v>206</v>
      </c>
    </row>
    <row r="124" spans="1:10" ht="16.5" x14ac:dyDescent="0.25">
      <c r="H124" s="21">
        <f>H93</f>
        <v>223853.73</v>
      </c>
      <c r="I124" s="22" t="s">
        <v>207</v>
      </c>
    </row>
    <row r="125" spans="1:10" ht="16.5" x14ac:dyDescent="0.25">
      <c r="H125" s="26">
        <f>H123+H124</f>
        <v>703526.93</v>
      </c>
      <c r="I125" s="27"/>
    </row>
    <row r="127" spans="1:10" x14ac:dyDescent="0.25">
      <c r="H127" s="24">
        <f>H100+H102+H115</f>
        <v>17827.02</v>
      </c>
      <c r="I127" s="25" t="s">
        <v>208</v>
      </c>
    </row>
  </sheetData>
  <autoFilter ref="A4:J120" xr:uid="{0CF97820-CF7B-4931-9A06-898AD5E3A0E6}"/>
  <mergeCells count="3">
    <mergeCell ref="B3:I3"/>
    <mergeCell ref="B2:J2"/>
    <mergeCell ref="H1:J1"/>
  </mergeCells>
  <hyperlinks>
    <hyperlink ref="C92" r:id="rId1" display="javascript:abreLinkTed('324051', '03/04/2025', '50.000,00', 'ENVIO TED');" xr:uid="{28947014-8625-4976-AB27-673F2FA4C739}"/>
    <hyperlink ref="D92" r:id="rId2" display="javascript:abreLinkTed('324051', '03/04/2025', '50.000,00', 'ENVIO TED');" xr:uid="{CAFFC1BE-DAA2-4CDD-9D1E-7AA01D2E4146}"/>
    <hyperlink ref="C95" r:id="rId3" display="javascript:abreLinkTed('961317', '04/04/2025', '60.000,00', 'ENVIO TED');" xr:uid="{3E3046D7-1F8A-4AE2-84CC-E8A76F5F65A9}"/>
    <hyperlink ref="D95" r:id="rId4" display="javascript:abreLinkTed('961317', '04/04/2025', '60.000,00', 'ENVIO TED');" xr:uid="{F7F6923E-D37A-4734-A4B8-FDE02FC560FE}"/>
    <hyperlink ref="C96" r:id="rId5" display="javascript:abreLinkTed('040858', '04/04/2025', '150.000,00', 'ENVIO TED');" xr:uid="{B535F773-C0BA-47AB-8A94-4FDFB782057B}"/>
    <hyperlink ref="D96" r:id="rId6" display="javascript:abreLinkTed('040858', '04/04/2025', '150.000,00', 'ENVIO TED');" xr:uid="{B8EEB5F1-04AE-48DF-AF7B-5DA87F79EE69}"/>
    <hyperlink ref="C97" r:id="rId7" display="javascript:abreLinkTed('062563', '04/04/2025', '100.000,00', 'ENVIO TED');" xr:uid="{585BCFC9-AA32-4A5F-87EC-7548D8E8502C}"/>
    <hyperlink ref="D97" r:id="rId8" display="javascript:abreLinkTed('062563', '04/04/2025', '100.000,00', 'ENVIO TED');" xr:uid="{60895CC4-29AC-4147-B453-4FAE9CC5C9A1}"/>
    <hyperlink ref="C101" r:id="rId9" display="javascript:abreLinkTed('858842', '07/04/2025', '100.000,00', 'ENVIO TED');" xr:uid="{860B7B01-821B-43EC-AA84-7632E5496E6E}"/>
    <hyperlink ref="D101" r:id="rId10" display="javascript:abreLinkTed('858842', '07/04/2025', '100.000,00', 'ENVIO TED');" xr:uid="{47683EE4-0BFB-4EFE-A3E4-CCB12891E8C5}"/>
    <hyperlink ref="C105" r:id="rId11" display="javascript:abreLinkTed('752772', '08/04/2025', '26.000,00', 'ENVIO TED');" xr:uid="{2E8A7B96-AC56-442F-A917-EA54E1BEB9CE}"/>
    <hyperlink ref="D105" r:id="rId12" display="javascript:abreLinkTed('752772', '08/04/2025', '26.000,00', 'ENVIO TED');" xr:uid="{8D36F102-15A3-46AC-9F29-3898574063D3}"/>
    <hyperlink ref="C109" r:id="rId13" display="javascript:abreLinkTed('625698', '10/04/2025', '200.000,00', 'ENVIO TED');" xr:uid="{F58EA837-FF69-440D-ACD2-6E13C6724173}"/>
    <hyperlink ref="D109" r:id="rId14" display="javascript:abreLinkTed('625698', '10/04/2025', '200.000,00', 'ENVIO TED');" xr:uid="{24703F28-0699-48C4-9224-825AD2FF8766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1BB9B-992A-4663-B237-BB22D759581A}">
  <dimension ref="A1:J254"/>
  <sheetViews>
    <sheetView topLeftCell="A224" workbookViewId="0">
      <selection activeCell="H251" sqref="H251"/>
    </sheetView>
  </sheetViews>
  <sheetFormatPr defaultColWidth="34.140625" defaultRowHeight="15" x14ac:dyDescent="0.25"/>
  <cols>
    <col min="1" max="1" width="4" bestFit="1" customWidth="1"/>
    <col min="2" max="2" width="15" customWidth="1"/>
    <col min="3" max="3" width="14.5703125" customWidth="1"/>
    <col min="4" max="4" width="19.85546875" bestFit="1" customWidth="1"/>
    <col min="5" max="5" width="14.5703125" bestFit="1" customWidth="1"/>
    <col min="6" max="7" width="14.5703125" hidden="1" customWidth="1"/>
    <col min="8" max="8" width="18.7109375" customWidth="1"/>
    <col min="9" max="9" width="18.28515625" customWidth="1"/>
    <col min="10" max="10" width="42.42578125" customWidth="1"/>
  </cols>
  <sheetData>
    <row r="1" spans="1:10" ht="30.75" x14ac:dyDescent="0.25">
      <c r="B1" s="1" t="s">
        <v>0</v>
      </c>
      <c r="H1" s="43" t="s">
        <v>626</v>
      </c>
      <c r="I1" s="43"/>
      <c r="J1" s="43"/>
    </row>
    <row r="2" spans="1:10" ht="16.5" x14ac:dyDescent="0.25">
      <c r="B2" s="40" t="s">
        <v>210</v>
      </c>
      <c r="C2" s="40"/>
      <c r="D2" s="40"/>
      <c r="E2" s="40"/>
    </row>
    <row r="3" spans="1:10" ht="16.5" x14ac:dyDescent="0.25">
      <c r="B3" s="38" t="s">
        <v>2</v>
      </c>
      <c r="C3" s="38"/>
      <c r="D3" s="38"/>
      <c r="E3" s="38"/>
      <c r="F3" s="38"/>
      <c r="G3" s="38"/>
      <c r="H3" s="38"/>
      <c r="I3" s="38"/>
    </row>
    <row r="4" spans="1:10" ht="16.5" x14ac:dyDescent="0.25">
      <c r="A4" s="28" t="s">
        <v>200</v>
      </c>
      <c r="B4" s="29" t="s">
        <v>3</v>
      </c>
      <c r="C4" s="29" t="s">
        <v>4</v>
      </c>
      <c r="D4" s="29" t="s">
        <v>5</v>
      </c>
      <c r="E4" s="30" t="s">
        <v>6</v>
      </c>
      <c r="F4" s="30"/>
      <c r="G4" s="30"/>
      <c r="H4" s="30"/>
      <c r="I4" s="30" t="s">
        <v>7</v>
      </c>
      <c r="J4" s="28"/>
    </row>
    <row r="5" spans="1:10" ht="17.25" thickBot="1" x14ac:dyDescent="0.3">
      <c r="A5">
        <v>1</v>
      </c>
      <c r="B5" s="6">
        <v>45748</v>
      </c>
      <c r="C5" s="3">
        <v>0</v>
      </c>
      <c r="D5" s="3" t="s">
        <v>8</v>
      </c>
      <c r="E5" s="4">
        <v>0</v>
      </c>
      <c r="F5" s="4">
        <f>LEN(E5)</f>
        <v>1</v>
      </c>
      <c r="G5" s="4" t="str">
        <f>LEFT(E5,F5-1)</f>
        <v/>
      </c>
      <c r="H5" s="19"/>
      <c r="I5" s="5" t="s">
        <v>9</v>
      </c>
    </row>
    <row r="6" spans="1:10" ht="17.25" thickBot="1" x14ac:dyDescent="0.3">
      <c r="A6">
        <v>2</v>
      </c>
      <c r="B6" s="6">
        <v>45748</v>
      </c>
      <c r="C6" s="3">
        <v>280325</v>
      </c>
      <c r="D6" s="3" t="s">
        <v>211</v>
      </c>
      <c r="E6" s="5" t="s">
        <v>212</v>
      </c>
      <c r="F6" s="4">
        <f t="shared" ref="F6:F69" si="0">LEN(E6)</f>
        <v>11</v>
      </c>
      <c r="G6" s="4" t="str">
        <f t="shared" ref="G6:G69" si="1">LEFT(E6,F6-1)</f>
        <v xml:space="preserve">27.292,45 </v>
      </c>
      <c r="H6" s="19">
        <v>27292.45</v>
      </c>
      <c r="I6" s="5" t="s">
        <v>212</v>
      </c>
    </row>
    <row r="7" spans="1:10" ht="17.25" thickBot="1" x14ac:dyDescent="0.3">
      <c r="A7">
        <v>3</v>
      </c>
      <c r="B7" s="6">
        <v>45748</v>
      </c>
      <c r="C7" s="3">
        <v>310325</v>
      </c>
      <c r="D7" s="3" t="s">
        <v>211</v>
      </c>
      <c r="E7" s="8" t="s">
        <v>213</v>
      </c>
      <c r="F7" s="4">
        <f t="shared" si="0"/>
        <v>7</v>
      </c>
      <c r="G7" s="4" t="str">
        <f t="shared" si="1"/>
        <v xml:space="preserve">18,90 </v>
      </c>
      <c r="H7" s="19">
        <v>18.899999999999999</v>
      </c>
      <c r="I7" s="5" t="s">
        <v>214</v>
      </c>
    </row>
    <row r="8" spans="1:10" ht="17.25" thickBot="1" x14ac:dyDescent="0.3">
      <c r="A8">
        <v>4</v>
      </c>
      <c r="B8" s="6">
        <v>45748</v>
      </c>
      <c r="C8" s="7">
        <v>602957</v>
      </c>
      <c r="D8" s="7" t="s">
        <v>169</v>
      </c>
      <c r="E8" s="8" t="s">
        <v>174</v>
      </c>
      <c r="F8" s="4">
        <f t="shared" si="0"/>
        <v>11</v>
      </c>
      <c r="G8" s="4" t="str">
        <f t="shared" si="1"/>
        <v xml:space="preserve">60.000,00 </v>
      </c>
      <c r="H8" s="19">
        <v>60000</v>
      </c>
      <c r="I8" s="8" t="s">
        <v>215</v>
      </c>
    </row>
    <row r="9" spans="1:10" ht="17.25" thickBot="1" x14ac:dyDescent="0.3">
      <c r="A9">
        <v>5</v>
      </c>
      <c r="B9" s="6">
        <v>45748</v>
      </c>
      <c r="C9" s="3">
        <v>12119</v>
      </c>
      <c r="D9" s="3" t="s">
        <v>216</v>
      </c>
      <c r="E9" s="5" t="s">
        <v>217</v>
      </c>
      <c r="F9" s="4">
        <f t="shared" si="0"/>
        <v>10</v>
      </c>
      <c r="G9" s="4" t="str">
        <f t="shared" si="1"/>
        <v xml:space="preserve">2.673,51 </v>
      </c>
      <c r="H9" s="19">
        <v>2673.51</v>
      </c>
      <c r="I9" s="8" t="s">
        <v>218</v>
      </c>
    </row>
    <row r="10" spans="1:10" ht="17.25" thickBot="1" x14ac:dyDescent="0.3">
      <c r="A10">
        <v>6</v>
      </c>
      <c r="B10" s="6">
        <v>45748</v>
      </c>
      <c r="C10" s="3">
        <v>12119</v>
      </c>
      <c r="D10" s="3" t="s">
        <v>219</v>
      </c>
      <c r="E10" s="8" t="s">
        <v>220</v>
      </c>
      <c r="F10" s="4">
        <f t="shared" si="0"/>
        <v>7</v>
      </c>
      <c r="G10" s="4" t="str">
        <f t="shared" si="1"/>
        <v xml:space="preserve">23,79 </v>
      </c>
      <c r="H10" s="19">
        <v>23.79</v>
      </c>
      <c r="I10" s="8" t="s">
        <v>221</v>
      </c>
    </row>
    <row r="11" spans="1:10" ht="17.25" thickBot="1" x14ac:dyDescent="0.3">
      <c r="A11">
        <v>7</v>
      </c>
      <c r="B11" s="6">
        <v>45748</v>
      </c>
      <c r="C11" s="3">
        <v>0</v>
      </c>
      <c r="D11" s="3" t="s">
        <v>188</v>
      </c>
      <c r="E11" s="5" t="s">
        <v>222</v>
      </c>
      <c r="F11" s="4">
        <f t="shared" si="0"/>
        <v>11</v>
      </c>
      <c r="G11" s="4" t="str">
        <f t="shared" si="1"/>
        <v xml:space="preserve">30.076,73 </v>
      </c>
      <c r="H11" s="19">
        <v>30076.73</v>
      </c>
      <c r="I11" s="5" t="s">
        <v>9</v>
      </c>
    </row>
    <row r="12" spans="1:10" ht="17.25" thickBot="1" x14ac:dyDescent="0.3">
      <c r="A12">
        <v>8</v>
      </c>
      <c r="B12" s="6">
        <v>45748</v>
      </c>
      <c r="C12" s="3">
        <v>0</v>
      </c>
      <c r="D12" s="3" t="s">
        <v>10</v>
      </c>
      <c r="E12" s="5" t="s">
        <v>9</v>
      </c>
      <c r="F12" s="4">
        <f t="shared" si="0"/>
        <v>6</v>
      </c>
      <c r="G12" s="4" t="str">
        <f t="shared" si="1"/>
        <v xml:space="preserve">0,00 </v>
      </c>
      <c r="H12" s="19">
        <v>0</v>
      </c>
      <c r="I12" s="5" t="s">
        <v>9</v>
      </c>
    </row>
    <row r="13" spans="1:10" ht="17.25" thickBot="1" x14ac:dyDescent="0.3">
      <c r="A13">
        <v>9</v>
      </c>
      <c r="B13" s="6">
        <v>45749</v>
      </c>
      <c r="C13" s="3">
        <v>310325</v>
      </c>
      <c r="D13" s="3" t="s">
        <v>223</v>
      </c>
      <c r="E13" s="5" t="s">
        <v>224</v>
      </c>
      <c r="F13" s="4">
        <f t="shared" si="0"/>
        <v>10</v>
      </c>
      <c r="G13" s="4" t="str">
        <f t="shared" si="1"/>
        <v xml:space="preserve">7.534,46 </v>
      </c>
      <c r="H13" s="19">
        <v>7534.46</v>
      </c>
      <c r="I13" s="5" t="s">
        <v>224</v>
      </c>
    </row>
    <row r="14" spans="1:10" ht="17.25" thickBot="1" x14ac:dyDescent="0.3">
      <c r="A14">
        <v>10</v>
      </c>
      <c r="B14" s="6">
        <v>45749</v>
      </c>
      <c r="C14" s="3">
        <v>310325</v>
      </c>
      <c r="D14" s="3" t="s">
        <v>211</v>
      </c>
      <c r="E14" s="5" t="s">
        <v>225</v>
      </c>
      <c r="F14" s="4">
        <f t="shared" si="0"/>
        <v>11</v>
      </c>
      <c r="G14" s="4" t="str">
        <f t="shared" si="1"/>
        <v xml:space="preserve">10.164,33 </v>
      </c>
      <c r="H14" s="19">
        <v>10164.33</v>
      </c>
      <c r="I14" s="5" t="s">
        <v>226</v>
      </c>
    </row>
    <row r="15" spans="1:10" ht="17.25" thickBot="1" x14ac:dyDescent="0.3">
      <c r="A15">
        <v>11</v>
      </c>
      <c r="B15" s="6">
        <v>45749</v>
      </c>
      <c r="C15" s="3">
        <v>10425</v>
      </c>
      <c r="D15" s="3" t="s">
        <v>223</v>
      </c>
      <c r="E15" s="8" t="s">
        <v>227</v>
      </c>
      <c r="F15" s="4">
        <f t="shared" si="0"/>
        <v>6</v>
      </c>
      <c r="G15" s="4" t="str">
        <f t="shared" si="1"/>
        <v xml:space="preserve">6,30 </v>
      </c>
      <c r="H15" s="19">
        <v>6.3</v>
      </c>
      <c r="I15" s="5" t="s">
        <v>228</v>
      </c>
    </row>
    <row r="16" spans="1:10" ht="17.25" thickBot="1" x14ac:dyDescent="0.3">
      <c r="A16">
        <v>12</v>
      </c>
      <c r="B16" s="6">
        <v>45749</v>
      </c>
      <c r="C16" s="3">
        <v>10425</v>
      </c>
      <c r="D16" s="3" t="s">
        <v>211</v>
      </c>
      <c r="E16" s="8" t="s">
        <v>229</v>
      </c>
      <c r="F16" s="4">
        <f t="shared" si="0"/>
        <v>7</v>
      </c>
      <c r="G16" s="4" t="str">
        <f t="shared" si="1"/>
        <v xml:space="preserve">12,60 </v>
      </c>
      <c r="H16" s="19">
        <v>12.6</v>
      </c>
      <c r="I16" s="5" t="s">
        <v>230</v>
      </c>
    </row>
    <row r="17" spans="1:10" ht="17.25" thickBot="1" x14ac:dyDescent="0.3">
      <c r="A17">
        <v>13</v>
      </c>
      <c r="B17" s="6">
        <v>45749</v>
      </c>
      <c r="C17" s="3">
        <v>0</v>
      </c>
      <c r="D17" s="3" t="s">
        <v>10</v>
      </c>
      <c r="E17" s="5" t="s">
        <v>9</v>
      </c>
      <c r="F17" s="4">
        <f t="shared" si="0"/>
        <v>6</v>
      </c>
      <c r="G17" s="4" t="str">
        <f t="shared" si="1"/>
        <v xml:space="preserve">0,00 </v>
      </c>
      <c r="H17" s="19">
        <v>0</v>
      </c>
      <c r="I17" s="5" t="s">
        <v>230</v>
      </c>
    </row>
    <row r="18" spans="1:10" ht="17.25" thickBot="1" x14ac:dyDescent="0.3">
      <c r="A18">
        <v>14</v>
      </c>
      <c r="B18" s="6">
        <v>45750</v>
      </c>
      <c r="C18" s="3">
        <v>141226</v>
      </c>
      <c r="D18" s="3" t="s">
        <v>11</v>
      </c>
      <c r="E18" s="5" t="s">
        <v>231</v>
      </c>
      <c r="F18" s="4">
        <f t="shared" si="0"/>
        <v>8</v>
      </c>
      <c r="G18" s="4" t="str">
        <f t="shared" si="1"/>
        <v xml:space="preserve">268,80 </v>
      </c>
      <c r="H18" s="19">
        <v>268.8</v>
      </c>
      <c r="I18" s="5" t="s">
        <v>232</v>
      </c>
      <c r="J18" t="s">
        <v>201</v>
      </c>
    </row>
    <row r="19" spans="1:10" ht="17.25" thickBot="1" x14ac:dyDescent="0.3">
      <c r="A19">
        <v>15</v>
      </c>
      <c r="B19" s="6">
        <v>45750</v>
      </c>
      <c r="C19" s="3">
        <v>141226</v>
      </c>
      <c r="D19" s="3" t="s">
        <v>11</v>
      </c>
      <c r="E19" s="5" t="s">
        <v>233</v>
      </c>
      <c r="F19" s="4">
        <f t="shared" si="0"/>
        <v>10</v>
      </c>
      <c r="G19" s="4" t="str">
        <f t="shared" si="1"/>
        <v xml:space="preserve">3.199,35 </v>
      </c>
      <c r="H19" s="19">
        <v>3199.35</v>
      </c>
      <c r="I19" s="5" t="s">
        <v>234</v>
      </c>
      <c r="J19" t="s">
        <v>201</v>
      </c>
    </row>
    <row r="20" spans="1:10" ht="17.25" thickBot="1" x14ac:dyDescent="0.3">
      <c r="A20">
        <v>16</v>
      </c>
      <c r="B20" s="6">
        <v>45750</v>
      </c>
      <c r="C20" s="3">
        <v>142912</v>
      </c>
      <c r="D20" s="3" t="s">
        <v>11</v>
      </c>
      <c r="E20" s="5" t="s">
        <v>235</v>
      </c>
      <c r="F20" s="4">
        <f t="shared" si="0"/>
        <v>10</v>
      </c>
      <c r="G20" s="4" t="str">
        <f t="shared" si="1"/>
        <v xml:space="preserve">3.585,82 </v>
      </c>
      <c r="H20" s="19">
        <v>3585.82</v>
      </c>
      <c r="I20" s="5" t="s">
        <v>236</v>
      </c>
      <c r="J20" t="s">
        <v>201</v>
      </c>
    </row>
    <row r="21" spans="1:10" ht="17.25" thickBot="1" x14ac:dyDescent="0.3">
      <c r="A21">
        <v>17</v>
      </c>
      <c r="B21" s="6">
        <v>45750</v>
      </c>
      <c r="C21" s="3">
        <v>142917</v>
      </c>
      <c r="D21" s="3" t="s">
        <v>11</v>
      </c>
      <c r="E21" s="5" t="s">
        <v>237</v>
      </c>
      <c r="F21" s="4">
        <f t="shared" si="0"/>
        <v>10</v>
      </c>
      <c r="G21" s="4" t="str">
        <f t="shared" si="1"/>
        <v xml:space="preserve">3.178,61 </v>
      </c>
      <c r="H21" s="19">
        <v>3178.61</v>
      </c>
      <c r="I21" s="5" t="s">
        <v>238</v>
      </c>
      <c r="J21" t="s">
        <v>201</v>
      </c>
    </row>
    <row r="22" spans="1:10" ht="17.25" thickBot="1" x14ac:dyDescent="0.3">
      <c r="A22">
        <v>18</v>
      </c>
      <c r="B22" s="6">
        <v>45750</v>
      </c>
      <c r="C22" s="3">
        <v>142921</v>
      </c>
      <c r="D22" s="3" t="s">
        <v>11</v>
      </c>
      <c r="E22" s="5" t="s">
        <v>239</v>
      </c>
      <c r="F22" s="4">
        <f t="shared" si="0"/>
        <v>10</v>
      </c>
      <c r="G22" s="4" t="str">
        <f t="shared" si="1"/>
        <v xml:space="preserve">3.574,17 </v>
      </c>
      <c r="H22" s="19">
        <v>3574.17</v>
      </c>
      <c r="I22" s="5" t="s">
        <v>240</v>
      </c>
      <c r="J22" t="s">
        <v>201</v>
      </c>
    </row>
    <row r="23" spans="1:10" ht="17.25" thickBot="1" x14ac:dyDescent="0.3">
      <c r="A23">
        <v>19</v>
      </c>
      <c r="B23" s="6">
        <v>45750</v>
      </c>
      <c r="C23" s="3">
        <v>142922</v>
      </c>
      <c r="D23" s="3" t="s">
        <v>11</v>
      </c>
      <c r="E23" s="5" t="s">
        <v>241</v>
      </c>
      <c r="F23" s="4">
        <f t="shared" si="0"/>
        <v>10</v>
      </c>
      <c r="G23" s="4" t="str">
        <f t="shared" si="1"/>
        <v xml:space="preserve">3.442,15 </v>
      </c>
      <c r="H23" s="19">
        <v>3442.15</v>
      </c>
      <c r="I23" s="5" t="s">
        <v>242</v>
      </c>
      <c r="J23" t="s">
        <v>201</v>
      </c>
    </row>
    <row r="24" spans="1:10" ht="17.25" thickBot="1" x14ac:dyDescent="0.3">
      <c r="A24">
        <v>20</v>
      </c>
      <c r="B24" s="6">
        <v>45750</v>
      </c>
      <c r="C24" s="3">
        <v>142924</v>
      </c>
      <c r="D24" s="3" t="s">
        <v>11</v>
      </c>
      <c r="E24" s="5" t="s">
        <v>243</v>
      </c>
      <c r="F24" s="4">
        <f t="shared" si="0"/>
        <v>10</v>
      </c>
      <c r="G24" s="4" t="str">
        <f t="shared" si="1"/>
        <v xml:space="preserve">2.296,19 </v>
      </c>
      <c r="H24" s="19">
        <v>2296.19</v>
      </c>
      <c r="I24" s="5" t="s">
        <v>244</v>
      </c>
      <c r="J24" t="s">
        <v>201</v>
      </c>
    </row>
    <row r="25" spans="1:10" ht="17.25" thickBot="1" x14ac:dyDescent="0.3">
      <c r="A25">
        <v>21</v>
      </c>
      <c r="B25" s="6">
        <v>45750</v>
      </c>
      <c r="C25" s="3">
        <v>143966</v>
      </c>
      <c r="D25" s="3" t="s">
        <v>11</v>
      </c>
      <c r="E25" s="5" t="s">
        <v>245</v>
      </c>
      <c r="F25" s="4">
        <f t="shared" si="0"/>
        <v>10</v>
      </c>
      <c r="G25" s="4" t="str">
        <f t="shared" si="1"/>
        <v xml:space="preserve">3.583,52 </v>
      </c>
      <c r="H25" s="19">
        <v>3583.52</v>
      </c>
      <c r="I25" s="5" t="s">
        <v>246</v>
      </c>
      <c r="J25" t="s">
        <v>201</v>
      </c>
    </row>
    <row r="26" spans="1:10" ht="17.25" thickBot="1" x14ac:dyDescent="0.3">
      <c r="A26">
        <v>22</v>
      </c>
      <c r="B26" s="6">
        <v>45750</v>
      </c>
      <c r="C26" s="3">
        <v>143970</v>
      </c>
      <c r="D26" s="3" t="s">
        <v>11</v>
      </c>
      <c r="E26" s="5" t="s">
        <v>247</v>
      </c>
      <c r="F26" s="4">
        <f t="shared" si="0"/>
        <v>10</v>
      </c>
      <c r="G26" s="4" t="str">
        <f t="shared" si="1"/>
        <v xml:space="preserve">3.490,89 </v>
      </c>
      <c r="H26" s="19">
        <v>3490.89</v>
      </c>
      <c r="I26" s="5" t="s">
        <v>248</v>
      </c>
      <c r="J26" t="s">
        <v>201</v>
      </c>
    </row>
    <row r="27" spans="1:10" ht="17.25" thickBot="1" x14ac:dyDescent="0.3">
      <c r="A27">
        <v>23</v>
      </c>
      <c r="B27" s="6">
        <v>45750</v>
      </c>
      <c r="C27" s="3">
        <v>144284</v>
      </c>
      <c r="D27" s="3" t="s">
        <v>11</v>
      </c>
      <c r="E27" s="5" t="s">
        <v>249</v>
      </c>
      <c r="F27" s="4">
        <f t="shared" si="0"/>
        <v>10</v>
      </c>
      <c r="G27" s="4" t="str">
        <f t="shared" si="1"/>
        <v xml:space="preserve">2.776,06 </v>
      </c>
      <c r="H27" s="19">
        <v>2776.06</v>
      </c>
      <c r="I27" s="5" t="s">
        <v>250</v>
      </c>
      <c r="J27" t="s">
        <v>201</v>
      </c>
    </row>
    <row r="28" spans="1:10" ht="17.25" thickBot="1" x14ac:dyDescent="0.3">
      <c r="A28">
        <v>24</v>
      </c>
      <c r="B28" s="6">
        <v>45750</v>
      </c>
      <c r="C28" s="3">
        <v>144323</v>
      </c>
      <c r="D28" s="3" t="s">
        <v>11</v>
      </c>
      <c r="E28" s="5" t="s">
        <v>251</v>
      </c>
      <c r="F28" s="4">
        <f t="shared" si="0"/>
        <v>10</v>
      </c>
      <c r="G28" s="4" t="str">
        <f t="shared" si="1"/>
        <v xml:space="preserve">3.192,58 </v>
      </c>
      <c r="H28" s="19">
        <v>3192.58</v>
      </c>
      <c r="I28" s="5" t="s">
        <v>252</v>
      </c>
      <c r="J28" t="s">
        <v>201</v>
      </c>
    </row>
    <row r="29" spans="1:10" ht="17.25" thickBot="1" x14ac:dyDescent="0.3">
      <c r="A29">
        <v>25</v>
      </c>
      <c r="B29" s="6">
        <v>45750</v>
      </c>
      <c r="C29" s="3">
        <v>144356</v>
      </c>
      <c r="D29" s="3" t="s">
        <v>11</v>
      </c>
      <c r="E29" s="5" t="s">
        <v>253</v>
      </c>
      <c r="F29" s="4">
        <f t="shared" si="0"/>
        <v>10</v>
      </c>
      <c r="G29" s="4" t="str">
        <f t="shared" si="1"/>
        <v xml:space="preserve">3.621,90 </v>
      </c>
      <c r="H29" s="19">
        <v>3621.9</v>
      </c>
      <c r="I29" s="5" t="s">
        <v>254</v>
      </c>
      <c r="J29" t="s">
        <v>201</v>
      </c>
    </row>
    <row r="30" spans="1:10" ht="17.25" thickBot="1" x14ac:dyDescent="0.3">
      <c r="A30">
        <v>26</v>
      </c>
      <c r="B30" s="6">
        <v>45750</v>
      </c>
      <c r="C30" s="3">
        <v>144374</v>
      </c>
      <c r="D30" s="3" t="s">
        <v>11</v>
      </c>
      <c r="E30" s="5" t="s">
        <v>255</v>
      </c>
      <c r="F30" s="4">
        <f t="shared" si="0"/>
        <v>10</v>
      </c>
      <c r="G30" s="4" t="str">
        <f t="shared" si="1"/>
        <v xml:space="preserve">2.857,90 </v>
      </c>
      <c r="H30" s="19">
        <v>2857.9</v>
      </c>
      <c r="I30" s="5" t="s">
        <v>256</v>
      </c>
      <c r="J30" t="s">
        <v>201</v>
      </c>
    </row>
    <row r="31" spans="1:10" ht="17.25" thickBot="1" x14ac:dyDescent="0.3">
      <c r="A31">
        <v>27</v>
      </c>
      <c r="B31" s="6">
        <v>45750</v>
      </c>
      <c r="C31" s="3">
        <v>144393</v>
      </c>
      <c r="D31" s="3" t="s">
        <v>11</v>
      </c>
      <c r="E31" s="5" t="s">
        <v>257</v>
      </c>
      <c r="F31" s="4">
        <f t="shared" si="0"/>
        <v>10</v>
      </c>
      <c r="G31" s="4" t="str">
        <f t="shared" si="1"/>
        <v xml:space="preserve">3.392,26 </v>
      </c>
      <c r="H31" s="19">
        <v>3392.26</v>
      </c>
      <c r="I31" s="5" t="s">
        <v>258</v>
      </c>
      <c r="J31" t="s">
        <v>201</v>
      </c>
    </row>
    <row r="32" spans="1:10" ht="17.25" thickBot="1" x14ac:dyDescent="0.3">
      <c r="A32">
        <v>28</v>
      </c>
      <c r="B32" s="6">
        <v>45750</v>
      </c>
      <c r="C32" s="3">
        <v>144438</v>
      </c>
      <c r="D32" s="3" t="s">
        <v>11</v>
      </c>
      <c r="E32" s="5" t="s">
        <v>245</v>
      </c>
      <c r="F32" s="4">
        <f t="shared" si="0"/>
        <v>10</v>
      </c>
      <c r="G32" s="4" t="str">
        <f t="shared" si="1"/>
        <v xml:space="preserve">3.583,52 </v>
      </c>
      <c r="H32" s="19">
        <v>3583.52</v>
      </c>
      <c r="I32" s="5" t="s">
        <v>259</v>
      </c>
      <c r="J32" t="s">
        <v>201</v>
      </c>
    </row>
    <row r="33" spans="1:10" ht="17.25" thickBot="1" x14ac:dyDescent="0.3">
      <c r="A33">
        <v>29</v>
      </c>
      <c r="B33" s="6">
        <v>45750</v>
      </c>
      <c r="C33" s="3">
        <v>144460</v>
      </c>
      <c r="D33" s="3" t="s">
        <v>11</v>
      </c>
      <c r="E33" s="5" t="s">
        <v>260</v>
      </c>
      <c r="F33" s="4">
        <f t="shared" si="0"/>
        <v>10</v>
      </c>
      <c r="G33" s="4" t="str">
        <f t="shared" si="1"/>
        <v xml:space="preserve">2.454,58 </v>
      </c>
      <c r="H33" s="19">
        <v>2454.58</v>
      </c>
      <c r="I33" s="5" t="s">
        <v>261</v>
      </c>
      <c r="J33" t="s">
        <v>201</v>
      </c>
    </row>
    <row r="34" spans="1:10" ht="17.25" thickBot="1" x14ac:dyDescent="0.3">
      <c r="A34">
        <v>30</v>
      </c>
      <c r="B34" s="6">
        <v>45750</v>
      </c>
      <c r="C34" s="3">
        <v>144480</v>
      </c>
      <c r="D34" s="3" t="s">
        <v>11</v>
      </c>
      <c r="E34" s="5" t="s">
        <v>262</v>
      </c>
      <c r="F34" s="4">
        <f t="shared" si="0"/>
        <v>10</v>
      </c>
      <c r="G34" s="4" t="str">
        <f t="shared" si="1"/>
        <v xml:space="preserve">2.265,56 </v>
      </c>
      <c r="H34" s="19">
        <v>2265.56</v>
      </c>
      <c r="I34" s="5" t="s">
        <v>263</v>
      </c>
      <c r="J34" t="s">
        <v>201</v>
      </c>
    </row>
    <row r="35" spans="1:10" ht="17.25" thickBot="1" x14ac:dyDescent="0.3">
      <c r="A35">
        <v>31</v>
      </c>
      <c r="B35" s="6">
        <v>45750</v>
      </c>
      <c r="C35" s="3">
        <v>144506</v>
      </c>
      <c r="D35" s="3" t="s">
        <v>11</v>
      </c>
      <c r="E35" s="5" t="s">
        <v>264</v>
      </c>
      <c r="F35" s="4">
        <f t="shared" si="0"/>
        <v>10</v>
      </c>
      <c r="G35" s="4" t="str">
        <f t="shared" si="1"/>
        <v xml:space="preserve">2.750,30 </v>
      </c>
      <c r="H35" s="19">
        <v>2750.3</v>
      </c>
      <c r="I35" s="5" t="s">
        <v>265</v>
      </c>
      <c r="J35" t="s">
        <v>201</v>
      </c>
    </row>
    <row r="36" spans="1:10" ht="17.25" thickBot="1" x14ac:dyDescent="0.3">
      <c r="A36">
        <v>32</v>
      </c>
      <c r="B36" s="6">
        <v>45750</v>
      </c>
      <c r="C36" s="3">
        <v>144530</v>
      </c>
      <c r="D36" s="3" t="s">
        <v>11</v>
      </c>
      <c r="E36" s="5" t="s">
        <v>266</v>
      </c>
      <c r="F36" s="4">
        <f t="shared" si="0"/>
        <v>10</v>
      </c>
      <c r="G36" s="4" t="str">
        <f t="shared" si="1"/>
        <v xml:space="preserve">2.670,30 </v>
      </c>
      <c r="H36" s="19">
        <v>2670.3</v>
      </c>
      <c r="I36" s="5" t="s">
        <v>267</v>
      </c>
      <c r="J36" t="s">
        <v>201</v>
      </c>
    </row>
    <row r="37" spans="1:10" ht="17.25" thickBot="1" x14ac:dyDescent="0.3">
      <c r="A37">
        <v>33</v>
      </c>
      <c r="B37" s="6">
        <v>45750</v>
      </c>
      <c r="C37" s="3">
        <v>144864</v>
      </c>
      <c r="D37" s="3" t="s">
        <v>11</v>
      </c>
      <c r="E37" s="5" t="s">
        <v>268</v>
      </c>
      <c r="F37" s="4">
        <f t="shared" si="0"/>
        <v>10</v>
      </c>
      <c r="G37" s="4" t="str">
        <f t="shared" si="1"/>
        <v xml:space="preserve">2.593,11 </v>
      </c>
      <c r="H37" s="19">
        <v>2593.11</v>
      </c>
      <c r="I37" s="5" t="s">
        <v>269</v>
      </c>
      <c r="J37" t="s">
        <v>201</v>
      </c>
    </row>
    <row r="38" spans="1:10" ht="17.25" thickBot="1" x14ac:dyDescent="0.3">
      <c r="A38">
        <v>34</v>
      </c>
      <c r="B38" s="6">
        <v>45750</v>
      </c>
      <c r="C38" s="3">
        <v>144932</v>
      </c>
      <c r="D38" s="3" t="s">
        <v>11</v>
      </c>
      <c r="E38" s="5" t="s">
        <v>270</v>
      </c>
      <c r="F38" s="4">
        <f t="shared" si="0"/>
        <v>10</v>
      </c>
      <c r="G38" s="4" t="str">
        <f t="shared" si="1"/>
        <v xml:space="preserve">3.585,48 </v>
      </c>
      <c r="H38" s="19">
        <v>3585.48</v>
      </c>
      <c r="I38" s="5" t="s">
        <v>271</v>
      </c>
      <c r="J38" t="s">
        <v>201</v>
      </c>
    </row>
    <row r="39" spans="1:10" ht="17.25" thickBot="1" x14ac:dyDescent="0.3">
      <c r="A39">
        <v>35</v>
      </c>
      <c r="B39" s="6">
        <v>45750</v>
      </c>
      <c r="C39" s="3">
        <v>145052</v>
      </c>
      <c r="D39" s="3" t="s">
        <v>11</v>
      </c>
      <c r="E39" s="5" t="s">
        <v>272</v>
      </c>
      <c r="F39" s="4">
        <f t="shared" si="0"/>
        <v>8</v>
      </c>
      <c r="G39" s="4" t="str">
        <f t="shared" si="1"/>
        <v xml:space="preserve">677,39 </v>
      </c>
      <c r="H39" s="19">
        <v>677.39</v>
      </c>
      <c r="I39" s="5" t="s">
        <v>273</v>
      </c>
      <c r="J39" t="s">
        <v>201</v>
      </c>
    </row>
    <row r="40" spans="1:10" ht="17.25" thickBot="1" x14ac:dyDescent="0.3">
      <c r="A40">
        <v>36</v>
      </c>
      <c r="B40" s="6">
        <v>45750</v>
      </c>
      <c r="C40" s="3">
        <v>145052</v>
      </c>
      <c r="D40" s="3" t="s">
        <v>11</v>
      </c>
      <c r="E40" s="5" t="s">
        <v>274</v>
      </c>
      <c r="F40" s="4">
        <f t="shared" si="0"/>
        <v>10</v>
      </c>
      <c r="G40" s="4" t="str">
        <f t="shared" si="1"/>
        <v xml:space="preserve">3.583,60 </v>
      </c>
      <c r="H40" s="19">
        <v>3583.6</v>
      </c>
      <c r="I40" s="5" t="s">
        <v>275</v>
      </c>
      <c r="J40" t="s">
        <v>201</v>
      </c>
    </row>
    <row r="41" spans="1:10" ht="17.25" thickBot="1" x14ac:dyDescent="0.3">
      <c r="A41">
        <v>37</v>
      </c>
      <c r="B41" s="6">
        <v>45750</v>
      </c>
      <c r="C41" s="3">
        <v>145059</v>
      </c>
      <c r="D41" s="3" t="s">
        <v>11</v>
      </c>
      <c r="E41" s="5" t="s">
        <v>245</v>
      </c>
      <c r="F41" s="4">
        <f t="shared" si="0"/>
        <v>10</v>
      </c>
      <c r="G41" s="4" t="str">
        <f t="shared" si="1"/>
        <v xml:space="preserve">3.583,52 </v>
      </c>
      <c r="H41" s="19">
        <v>3583.52</v>
      </c>
      <c r="I41" s="5" t="s">
        <v>276</v>
      </c>
      <c r="J41" t="s">
        <v>201</v>
      </c>
    </row>
    <row r="42" spans="1:10" ht="17.25" thickBot="1" x14ac:dyDescent="0.3">
      <c r="A42">
        <v>38</v>
      </c>
      <c r="B42" s="6">
        <v>45750</v>
      </c>
      <c r="C42" s="3">
        <v>146215</v>
      </c>
      <c r="D42" s="3" t="s">
        <v>11</v>
      </c>
      <c r="E42" s="5" t="s">
        <v>277</v>
      </c>
      <c r="F42" s="4">
        <f t="shared" si="0"/>
        <v>8</v>
      </c>
      <c r="G42" s="4" t="str">
        <f t="shared" si="1"/>
        <v xml:space="preserve">277,88 </v>
      </c>
      <c r="H42" s="19">
        <v>277.88</v>
      </c>
      <c r="I42" s="5" t="s">
        <v>278</v>
      </c>
      <c r="J42" t="s">
        <v>201</v>
      </c>
    </row>
    <row r="43" spans="1:10" ht="17.25" thickBot="1" x14ac:dyDescent="0.3">
      <c r="A43">
        <v>39</v>
      </c>
      <c r="B43" s="6">
        <v>45750</v>
      </c>
      <c r="C43" s="3">
        <v>146215</v>
      </c>
      <c r="D43" s="3" t="s">
        <v>11</v>
      </c>
      <c r="E43" s="5" t="s">
        <v>279</v>
      </c>
      <c r="F43" s="4">
        <f t="shared" si="0"/>
        <v>10</v>
      </c>
      <c r="G43" s="4" t="str">
        <f t="shared" si="1"/>
        <v xml:space="preserve">2.709,51 </v>
      </c>
      <c r="H43" s="19">
        <v>2709.51</v>
      </c>
      <c r="I43" s="5" t="s">
        <v>280</v>
      </c>
      <c r="J43" t="s">
        <v>201</v>
      </c>
    </row>
    <row r="44" spans="1:10" ht="17.25" thickBot="1" x14ac:dyDescent="0.3">
      <c r="A44">
        <v>40</v>
      </c>
      <c r="B44" s="6">
        <v>45750</v>
      </c>
      <c r="C44" s="3">
        <v>146219</v>
      </c>
      <c r="D44" s="3" t="s">
        <v>11</v>
      </c>
      <c r="E44" s="5" t="s">
        <v>281</v>
      </c>
      <c r="F44" s="4">
        <f t="shared" si="0"/>
        <v>8</v>
      </c>
      <c r="G44" s="4" t="str">
        <f t="shared" si="1"/>
        <v xml:space="preserve">460,62 </v>
      </c>
      <c r="H44" s="19">
        <v>460.62</v>
      </c>
      <c r="I44" s="5" t="s">
        <v>282</v>
      </c>
      <c r="J44" t="s">
        <v>201</v>
      </c>
    </row>
    <row r="45" spans="1:10" ht="17.25" thickBot="1" x14ac:dyDescent="0.3">
      <c r="A45">
        <v>41</v>
      </c>
      <c r="B45" s="6">
        <v>45750</v>
      </c>
      <c r="C45" s="3">
        <v>146219</v>
      </c>
      <c r="D45" s="3" t="s">
        <v>11</v>
      </c>
      <c r="E45" s="5" t="s">
        <v>283</v>
      </c>
      <c r="F45" s="4">
        <f t="shared" si="0"/>
        <v>10</v>
      </c>
      <c r="G45" s="4" t="str">
        <f t="shared" si="1"/>
        <v xml:space="preserve">2.682,35 </v>
      </c>
      <c r="H45" s="19">
        <v>2682.35</v>
      </c>
      <c r="I45" s="5" t="s">
        <v>284</v>
      </c>
      <c r="J45" t="s">
        <v>201</v>
      </c>
    </row>
    <row r="46" spans="1:10" ht="17.25" thickBot="1" x14ac:dyDescent="0.3">
      <c r="A46">
        <v>42</v>
      </c>
      <c r="B46" s="6">
        <v>45750</v>
      </c>
      <c r="C46" s="3">
        <v>146222</v>
      </c>
      <c r="D46" s="3" t="s">
        <v>11</v>
      </c>
      <c r="E46" s="5" t="s">
        <v>285</v>
      </c>
      <c r="F46" s="4">
        <f t="shared" si="0"/>
        <v>8</v>
      </c>
      <c r="G46" s="4" t="str">
        <f t="shared" si="1"/>
        <v xml:space="preserve">477,15 </v>
      </c>
      <c r="H46" s="19">
        <v>477.15</v>
      </c>
      <c r="I46" s="5" t="s">
        <v>286</v>
      </c>
      <c r="J46" t="s">
        <v>201</v>
      </c>
    </row>
    <row r="47" spans="1:10" ht="17.25" thickBot="1" x14ac:dyDescent="0.3">
      <c r="A47">
        <v>43</v>
      </c>
      <c r="B47" s="6">
        <v>45750</v>
      </c>
      <c r="C47" s="3">
        <v>146222</v>
      </c>
      <c r="D47" s="3" t="s">
        <v>11</v>
      </c>
      <c r="E47" s="5" t="s">
        <v>287</v>
      </c>
      <c r="F47" s="4">
        <f t="shared" si="0"/>
        <v>10</v>
      </c>
      <c r="G47" s="4" t="str">
        <f t="shared" si="1"/>
        <v xml:space="preserve">3.253,16 </v>
      </c>
      <c r="H47" s="19">
        <v>3253.16</v>
      </c>
      <c r="I47" s="5" t="s">
        <v>288</v>
      </c>
      <c r="J47" t="s">
        <v>201</v>
      </c>
    </row>
    <row r="48" spans="1:10" ht="17.25" thickBot="1" x14ac:dyDescent="0.3">
      <c r="A48">
        <v>44</v>
      </c>
      <c r="B48" s="6">
        <v>45750</v>
      </c>
      <c r="C48" s="3">
        <v>146225</v>
      </c>
      <c r="D48" s="3" t="s">
        <v>11</v>
      </c>
      <c r="E48" s="5" t="s">
        <v>289</v>
      </c>
      <c r="F48" s="4">
        <f t="shared" si="0"/>
        <v>8</v>
      </c>
      <c r="G48" s="4" t="str">
        <f t="shared" si="1"/>
        <v xml:space="preserve">225,68 </v>
      </c>
      <c r="H48" s="19">
        <v>225.68</v>
      </c>
      <c r="I48" s="5" t="s">
        <v>290</v>
      </c>
      <c r="J48" t="s">
        <v>201</v>
      </c>
    </row>
    <row r="49" spans="1:10" ht="17.25" thickBot="1" x14ac:dyDescent="0.3">
      <c r="A49">
        <v>45</v>
      </c>
      <c r="B49" s="6">
        <v>45750</v>
      </c>
      <c r="C49" s="3">
        <v>146225</v>
      </c>
      <c r="D49" s="3" t="s">
        <v>11</v>
      </c>
      <c r="E49" s="5" t="s">
        <v>291</v>
      </c>
      <c r="F49" s="4">
        <f t="shared" si="0"/>
        <v>10</v>
      </c>
      <c r="G49" s="4" t="str">
        <f t="shared" si="1"/>
        <v xml:space="preserve">2.560,69 </v>
      </c>
      <c r="H49" s="19">
        <v>2560.69</v>
      </c>
      <c r="I49" s="5" t="s">
        <v>292</v>
      </c>
      <c r="J49" t="s">
        <v>201</v>
      </c>
    </row>
    <row r="50" spans="1:10" ht="17.25" thickBot="1" x14ac:dyDescent="0.3">
      <c r="A50">
        <v>46</v>
      </c>
      <c r="B50" s="6">
        <v>45750</v>
      </c>
      <c r="C50" s="3">
        <v>146226</v>
      </c>
      <c r="D50" s="3" t="s">
        <v>11</v>
      </c>
      <c r="E50" s="5" t="s">
        <v>293</v>
      </c>
      <c r="F50" s="4">
        <f t="shared" si="0"/>
        <v>8</v>
      </c>
      <c r="G50" s="4" t="str">
        <f t="shared" si="1"/>
        <v xml:space="preserve">904,97 </v>
      </c>
      <c r="H50" s="19">
        <v>904.97</v>
      </c>
      <c r="I50" s="5" t="s">
        <v>294</v>
      </c>
      <c r="J50" t="s">
        <v>201</v>
      </c>
    </row>
    <row r="51" spans="1:10" ht="17.25" thickBot="1" x14ac:dyDescent="0.3">
      <c r="A51">
        <v>47</v>
      </c>
      <c r="B51" s="6">
        <v>45750</v>
      </c>
      <c r="C51" s="3">
        <v>146226</v>
      </c>
      <c r="D51" s="3" t="s">
        <v>11</v>
      </c>
      <c r="E51" s="5" t="s">
        <v>295</v>
      </c>
      <c r="F51" s="4">
        <f t="shared" si="0"/>
        <v>10</v>
      </c>
      <c r="G51" s="4" t="str">
        <f t="shared" si="1"/>
        <v xml:space="preserve">3.460,65 </v>
      </c>
      <c r="H51" s="19">
        <v>3460.65</v>
      </c>
      <c r="I51" s="5" t="s">
        <v>296</v>
      </c>
      <c r="J51" t="s">
        <v>201</v>
      </c>
    </row>
    <row r="52" spans="1:10" ht="17.25" thickBot="1" x14ac:dyDescent="0.3">
      <c r="A52">
        <v>48</v>
      </c>
      <c r="B52" s="6">
        <v>45750</v>
      </c>
      <c r="C52" s="3">
        <v>146228</v>
      </c>
      <c r="D52" s="3" t="s">
        <v>11</v>
      </c>
      <c r="E52" s="5" t="s">
        <v>297</v>
      </c>
      <c r="F52" s="4">
        <f t="shared" si="0"/>
        <v>8</v>
      </c>
      <c r="G52" s="4" t="str">
        <f t="shared" si="1"/>
        <v xml:space="preserve">104,64 </v>
      </c>
      <c r="H52" s="19">
        <v>104.64</v>
      </c>
      <c r="I52" s="5" t="s">
        <v>298</v>
      </c>
      <c r="J52" t="s">
        <v>201</v>
      </c>
    </row>
    <row r="53" spans="1:10" ht="17.25" thickBot="1" x14ac:dyDescent="0.3">
      <c r="A53">
        <v>49</v>
      </c>
      <c r="B53" s="6">
        <v>45750</v>
      </c>
      <c r="C53" s="3">
        <v>146228</v>
      </c>
      <c r="D53" s="3" t="s">
        <v>11</v>
      </c>
      <c r="E53" s="5" t="s">
        <v>299</v>
      </c>
      <c r="F53" s="4">
        <f t="shared" si="0"/>
        <v>10</v>
      </c>
      <c r="G53" s="4" t="str">
        <f t="shared" si="1"/>
        <v xml:space="preserve">2.672,04 </v>
      </c>
      <c r="H53" s="19">
        <v>2672.04</v>
      </c>
      <c r="I53" s="5" t="s">
        <v>300</v>
      </c>
      <c r="J53" t="s">
        <v>201</v>
      </c>
    </row>
    <row r="54" spans="1:10" ht="17.25" thickBot="1" x14ac:dyDescent="0.3">
      <c r="A54">
        <v>50</v>
      </c>
      <c r="B54" s="6">
        <v>45750</v>
      </c>
      <c r="C54" s="3">
        <v>147858</v>
      </c>
      <c r="D54" s="3" t="s">
        <v>11</v>
      </c>
      <c r="E54" s="5" t="s">
        <v>301</v>
      </c>
      <c r="F54" s="4">
        <f t="shared" si="0"/>
        <v>10</v>
      </c>
      <c r="G54" s="4" t="str">
        <f t="shared" si="1"/>
        <v xml:space="preserve">2.589,30 </v>
      </c>
      <c r="H54" s="19">
        <v>2589.3000000000002</v>
      </c>
      <c r="I54" s="5" t="s">
        <v>302</v>
      </c>
      <c r="J54" t="s">
        <v>201</v>
      </c>
    </row>
    <row r="55" spans="1:10" ht="17.25" thickBot="1" x14ac:dyDescent="0.3">
      <c r="A55">
        <v>51</v>
      </c>
      <c r="B55" s="6">
        <v>45750</v>
      </c>
      <c r="C55" s="3">
        <v>147869</v>
      </c>
      <c r="D55" s="3" t="s">
        <v>11</v>
      </c>
      <c r="E55" s="5" t="s">
        <v>303</v>
      </c>
      <c r="F55" s="4">
        <f t="shared" si="0"/>
        <v>8</v>
      </c>
      <c r="G55" s="4" t="str">
        <f t="shared" si="1"/>
        <v xml:space="preserve">247,73 </v>
      </c>
      <c r="H55" s="19">
        <v>247.73</v>
      </c>
      <c r="I55" s="5" t="s">
        <v>304</v>
      </c>
      <c r="J55" t="s">
        <v>201</v>
      </c>
    </row>
    <row r="56" spans="1:10" ht="17.25" thickBot="1" x14ac:dyDescent="0.3">
      <c r="A56">
        <v>52</v>
      </c>
      <c r="B56" s="6">
        <v>45750</v>
      </c>
      <c r="C56" s="3">
        <v>147869</v>
      </c>
      <c r="D56" s="3" t="s">
        <v>11</v>
      </c>
      <c r="E56" s="5" t="s">
        <v>305</v>
      </c>
      <c r="F56" s="4">
        <f t="shared" si="0"/>
        <v>10</v>
      </c>
      <c r="G56" s="4" t="str">
        <f t="shared" si="1"/>
        <v xml:space="preserve">2.348,96 </v>
      </c>
      <c r="H56" s="19">
        <v>2348.96</v>
      </c>
      <c r="I56" s="5" t="s">
        <v>306</v>
      </c>
      <c r="J56" t="s">
        <v>201</v>
      </c>
    </row>
    <row r="57" spans="1:10" ht="17.25" thickBot="1" x14ac:dyDescent="0.3">
      <c r="A57">
        <v>53</v>
      </c>
      <c r="B57" s="6">
        <v>45750</v>
      </c>
      <c r="C57" s="3">
        <v>147879</v>
      </c>
      <c r="D57" s="3" t="s">
        <v>11</v>
      </c>
      <c r="E57" s="5" t="s">
        <v>307</v>
      </c>
      <c r="F57" s="4">
        <f t="shared" si="0"/>
        <v>8</v>
      </c>
      <c r="G57" s="4" t="str">
        <f t="shared" si="1"/>
        <v xml:space="preserve">292,37 </v>
      </c>
      <c r="H57" s="19">
        <v>292.37</v>
      </c>
      <c r="I57" s="5" t="s">
        <v>308</v>
      </c>
      <c r="J57" t="s">
        <v>201</v>
      </c>
    </row>
    <row r="58" spans="1:10" ht="17.25" thickBot="1" x14ac:dyDescent="0.3">
      <c r="A58">
        <v>54</v>
      </c>
      <c r="B58" s="6">
        <v>45750</v>
      </c>
      <c r="C58" s="3">
        <v>147879</v>
      </c>
      <c r="D58" s="3" t="s">
        <v>11</v>
      </c>
      <c r="E58" s="5" t="s">
        <v>309</v>
      </c>
      <c r="F58" s="4">
        <f t="shared" si="0"/>
        <v>10</v>
      </c>
      <c r="G58" s="4" t="str">
        <f t="shared" si="1"/>
        <v xml:space="preserve">3.076,02 </v>
      </c>
      <c r="H58" s="19">
        <v>3076.02</v>
      </c>
      <c r="I58" s="5" t="s">
        <v>310</v>
      </c>
      <c r="J58" t="s">
        <v>201</v>
      </c>
    </row>
    <row r="59" spans="1:10" ht="17.25" thickBot="1" x14ac:dyDescent="0.3">
      <c r="A59">
        <v>55</v>
      </c>
      <c r="B59" s="6">
        <v>45750</v>
      </c>
      <c r="C59" s="3">
        <v>147937</v>
      </c>
      <c r="D59" s="3" t="s">
        <v>11</v>
      </c>
      <c r="E59" s="5" t="s">
        <v>311</v>
      </c>
      <c r="F59" s="4">
        <f t="shared" si="0"/>
        <v>8</v>
      </c>
      <c r="G59" s="4" t="str">
        <f t="shared" si="1"/>
        <v xml:space="preserve">907,68 </v>
      </c>
      <c r="H59" s="19">
        <v>907.68</v>
      </c>
      <c r="I59" s="5" t="s">
        <v>312</v>
      </c>
      <c r="J59" t="s">
        <v>201</v>
      </c>
    </row>
    <row r="60" spans="1:10" ht="17.25" thickBot="1" x14ac:dyDescent="0.3">
      <c r="A60">
        <v>56</v>
      </c>
      <c r="B60" s="6">
        <v>45750</v>
      </c>
      <c r="C60" s="3">
        <v>147937</v>
      </c>
      <c r="D60" s="3" t="s">
        <v>11</v>
      </c>
      <c r="E60" s="5" t="s">
        <v>313</v>
      </c>
      <c r="F60" s="4">
        <f t="shared" si="0"/>
        <v>10</v>
      </c>
      <c r="G60" s="4" t="str">
        <f t="shared" si="1"/>
        <v xml:space="preserve">3.321,52 </v>
      </c>
      <c r="H60" s="19">
        <v>3321.52</v>
      </c>
      <c r="I60" s="5" t="s">
        <v>314</v>
      </c>
      <c r="J60" t="s">
        <v>201</v>
      </c>
    </row>
    <row r="61" spans="1:10" ht="17.25" thickBot="1" x14ac:dyDescent="0.3">
      <c r="A61">
        <v>57</v>
      </c>
      <c r="B61" s="6">
        <v>45750</v>
      </c>
      <c r="C61" s="3">
        <v>148026</v>
      </c>
      <c r="D61" s="3" t="s">
        <v>11</v>
      </c>
      <c r="E61" s="5" t="s">
        <v>315</v>
      </c>
      <c r="F61" s="4">
        <f t="shared" si="0"/>
        <v>8</v>
      </c>
      <c r="G61" s="4" t="str">
        <f t="shared" si="1"/>
        <v xml:space="preserve">253,55 </v>
      </c>
      <c r="H61" s="19">
        <v>253.55</v>
      </c>
      <c r="I61" s="5" t="s">
        <v>316</v>
      </c>
      <c r="J61" t="s">
        <v>201</v>
      </c>
    </row>
    <row r="62" spans="1:10" ht="17.25" thickBot="1" x14ac:dyDescent="0.3">
      <c r="A62">
        <v>58</v>
      </c>
      <c r="B62" s="6">
        <v>45750</v>
      </c>
      <c r="C62" s="3">
        <v>148026</v>
      </c>
      <c r="D62" s="3" t="s">
        <v>11</v>
      </c>
      <c r="E62" s="5" t="s">
        <v>317</v>
      </c>
      <c r="F62" s="4">
        <f t="shared" si="0"/>
        <v>10</v>
      </c>
      <c r="G62" s="4" t="str">
        <f t="shared" si="1"/>
        <v xml:space="preserve">2.887,46 </v>
      </c>
      <c r="H62" s="19">
        <v>2887.46</v>
      </c>
      <c r="I62" s="5" t="s">
        <v>318</v>
      </c>
      <c r="J62" t="s">
        <v>201</v>
      </c>
    </row>
    <row r="63" spans="1:10" ht="17.25" thickBot="1" x14ac:dyDescent="0.3">
      <c r="A63">
        <v>59</v>
      </c>
      <c r="B63" s="6">
        <v>45750</v>
      </c>
      <c r="C63" s="3">
        <v>148047</v>
      </c>
      <c r="D63" s="3" t="s">
        <v>11</v>
      </c>
      <c r="E63" s="5" t="s">
        <v>319</v>
      </c>
      <c r="F63" s="4">
        <f t="shared" si="0"/>
        <v>8</v>
      </c>
      <c r="G63" s="4" t="str">
        <f t="shared" si="1"/>
        <v xml:space="preserve">347,71 </v>
      </c>
      <c r="H63" s="19">
        <v>347.71</v>
      </c>
      <c r="I63" s="5" t="s">
        <v>320</v>
      </c>
      <c r="J63" t="s">
        <v>201</v>
      </c>
    </row>
    <row r="64" spans="1:10" ht="17.25" thickBot="1" x14ac:dyDescent="0.3">
      <c r="A64">
        <v>60</v>
      </c>
      <c r="B64" s="6">
        <v>45750</v>
      </c>
      <c r="C64" s="3">
        <v>148047</v>
      </c>
      <c r="D64" s="3" t="s">
        <v>11</v>
      </c>
      <c r="E64" s="5" t="s">
        <v>321</v>
      </c>
      <c r="F64" s="4">
        <f t="shared" si="0"/>
        <v>10</v>
      </c>
      <c r="G64" s="4" t="str">
        <f t="shared" si="1"/>
        <v xml:space="preserve">2.760,57 </v>
      </c>
      <c r="H64" s="19">
        <v>2760.57</v>
      </c>
      <c r="I64" s="5" t="s">
        <v>322</v>
      </c>
      <c r="J64" t="s">
        <v>201</v>
      </c>
    </row>
    <row r="65" spans="1:10" ht="17.25" thickBot="1" x14ac:dyDescent="0.3">
      <c r="A65">
        <v>61</v>
      </c>
      <c r="B65" s="6">
        <v>45750</v>
      </c>
      <c r="C65" s="3">
        <v>148052</v>
      </c>
      <c r="D65" s="3" t="s">
        <v>11</v>
      </c>
      <c r="E65" s="5" t="s">
        <v>323</v>
      </c>
      <c r="F65" s="4">
        <f t="shared" si="0"/>
        <v>8</v>
      </c>
      <c r="G65" s="4" t="str">
        <f t="shared" si="1"/>
        <v xml:space="preserve">235,40 </v>
      </c>
      <c r="H65" s="19">
        <v>235.4</v>
      </c>
      <c r="I65" s="5" t="s">
        <v>324</v>
      </c>
      <c r="J65" t="s">
        <v>201</v>
      </c>
    </row>
    <row r="66" spans="1:10" ht="17.25" thickBot="1" x14ac:dyDescent="0.3">
      <c r="A66">
        <v>62</v>
      </c>
      <c r="B66" s="6">
        <v>45750</v>
      </c>
      <c r="C66" s="3">
        <v>148052</v>
      </c>
      <c r="D66" s="3" t="s">
        <v>11</v>
      </c>
      <c r="E66" s="5" t="s">
        <v>325</v>
      </c>
      <c r="F66" s="4">
        <f t="shared" si="0"/>
        <v>10</v>
      </c>
      <c r="G66" s="4" t="str">
        <f t="shared" si="1"/>
        <v xml:space="preserve">3.585,83 </v>
      </c>
      <c r="H66" s="19">
        <v>3585.83</v>
      </c>
      <c r="I66" s="5" t="s">
        <v>326</v>
      </c>
      <c r="J66" t="s">
        <v>201</v>
      </c>
    </row>
    <row r="67" spans="1:10" ht="17.25" thickBot="1" x14ac:dyDescent="0.3">
      <c r="A67">
        <v>63</v>
      </c>
      <c r="B67" s="6">
        <v>45750</v>
      </c>
      <c r="C67" s="3">
        <v>148239</v>
      </c>
      <c r="D67" s="3" t="s">
        <v>11</v>
      </c>
      <c r="E67" s="5" t="s">
        <v>327</v>
      </c>
      <c r="F67" s="4">
        <f t="shared" si="0"/>
        <v>8</v>
      </c>
      <c r="G67" s="4" t="str">
        <f t="shared" si="1"/>
        <v xml:space="preserve">109,60 </v>
      </c>
      <c r="H67" s="19">
        <v>109.6</v>
      </c>
      <c r="I67" s="5" t="s">
        <v>328</v>
      </c>
      <c r="J67" t="s">
        <v>201</v>
      </c>
    </row>
    <row r="68" spans="1:10" ht="17.25" thickBot="1" x14ac:dyDescent="0.3">
      <c r="A68">
        <v>64</v>
      </c>
      <c r="B68" s="6">
        <v>45750</v>
      </c>
      <c r="C68" s="3">
        <v>148239</v>
      </c>
      <c r="D68" s="3" t="s">
        <v>11</v>
      </c>
      <c r="E68" s="5" t="s">
        <v>329</v>
      </c>
      <c r="F68" s="4">
        <f t="shared" si="0"/>
        <v>10</v>
      </c>
      <c r="G68" s="4" t="str">
        <f t="shared" si="1"/>
        <v xml:space="preserve">2.219,12 </v>
      </c>
      <c r="H68" s="19">
        <v>2219.12</v>
      </c>
      <c r="I68" s="5" t="s">
        <v>330</v>
      </c>
      <c r="J68" t="s">
        <v>201</v>
      </c>
    </row>
    <row r="69" spans="1:10" ht="17.25" thickBot="1" x14ac:dyDescent="0.3">
      <c r="A69">
        <v>65</v>
      </c>
      <c r="B69" s="6">
        <v>45750</v>
      </c>
      <c r="C69" s="3">
        <v>148303</v>
      </c>
      <c r="D69" s="3" t="s">
        <v>11</v>
      </c>
      <c r="E69" s="5" t="s">
        <v>331</v>
      </c>
      <c r="F69" s="4">
        <f t="shared" si="0"/>
        <v>8</v>
      </c>
      <c r="G69" s="4" t="str">
        <f t="shared" si="1"/>
        <v xml:space="preserve">393,45 </v>
      </c>
      <c r="H69" s="19">
        <v>393.45</v>
      </c>
      <c r="I69" s="5" t="s">
        <v>332</v>
      </c>
      <c r="J69" t="s">
        <v>201</v>
      </c>
    </row>
    <row r="70" spans="1:10" ht="17.25" thickBot="1" x14ac:dyDescent="0.3">
      <c r="A70">
        <v>66</v>
      </c>
      <c r="B70" s="6">
        <v>45750</v>
      </c>
      <c r="C70" s="3">
        <v>148303</v>
      </c>
      <c r="D70" s="3" t="s">
        <v>11</v>
      </c>
      <c r="E70" s="5" t="s">
        <v>333</v>
      </c>
      <c r="F70" s="4">
        <f t="shared" ref="F70:F133" si="2">LEN(E70)</f>
        <v>10</v>
      </c>
      <c r="G70" s="4" t="str">
        <f t="shared" ref="G70:G133" si="3">LEFT(E70,F70-1)</f>
        <v xml:space="preserve">2.169,88 </v>
      </c>
      <c r="H70" s="19">
        <v>2169.88</v>
      </c>
      <c r="I70" s="5" t="s">
        <v>334</v>
      </c>
      <c r="J70" t="s">
        <v>201</v>
      </c>
    </row>
    <row r="71" spans="1:10" ht="17.25" thickBot="1" x14ac:dyDescent="0.3">
      <c r="A71">
        <v>67</v>
      </c>
      <c r="B71" s="6">
        <v>45750</v>
      </c>
      <c r="C71" s="3">
        <v>148348</v>
      </c>
      <c r="D71" s="3" t="s">
        <v>11</v>
      </c>
      <c r="E71" s="5" t="s">
        <v>335</v>
      </c>
      <c r="F71" s="4">
        <f t="shared" si="2"/>
        <v>8</v>
      </c>
      <c r="G71" s="4" t="str">
        <f t="shared" si="3"/>
        <v xml:space="preserve">594,10 </v>
      </c>
      <c r="H71" s="19">
        <v>594.1</v>
      </c>
      <c r="I71" s="5" t="s">
        <v>336</v>
      </c>
      <c r="J71" t="s">
        <v>201</v>
      </c>
    </row>
    <row r="72" spans="1:10" ht="17.25" thickBot="1" x14ac:dyDescent="0.3">
      <c r="A72">
        <v>68</v>
      </c>
      <c r="B72" s="6">
        <v>45750</v>
      </c>
      <c r="C72" s="3">
        <v>148348</v>
      </c>
      <c r="D72" s="3" t="s">
        <v>11</v>
      </c>
      <c r="E72" s="5" t="s">
        <v>337</v>
      </c>
      <c r="F72" s="4">
        <f t="shared" si="2"/>
        <v>10</v>
      </c>
      <c r="G72" s="4" t="str">
        <f t="shared" si="3"/>
        <v xml:space="preserve">3.501,60 </v>
      </c>
      <c r="H72" s="19">
        <v>3501.6</v>
      </c>
      <c r="I72" s="5" t="s">
        <v>338</v>
      </c>
      <c r="J72" t="s">
        <v>201</v>
      </c>
    </row>
    <row r="73" spans="1:10" ht="17.25" thickBot="1" x14ac:dyDescent="0.3">
      <c r="A73">
        <v>69</v>
      </c>
      <c r="B73" s="6">
        <v>45750</v>
      </c>
      <c r="C73" s="3">
        <v>148469</v>
      </c>
      <c r="D73" s="3" t="s">
        <v>11</v>
      </c>
      <c r="E73" s="5" t="s">
        <v>339</v>
      </c>
      <c r="F73" s="4">
        <f t="shared" si="2"/>
        <v>7</v>
      </c>
      <c r="G73" s="4" t="str">
        <f t="shared" si="3"/>
        <v xml:space="preserve">69,13 </v>
      </c>
      <c r="H73" s="19">
        <v>69.13</v>
      </c>
      <c r="I73" s="5" t="s">
        <v>340</v>
      </c>
      <c r="J73" t="s">
        <v>201</v>
      </c>
    </row>
    <row r="74" spans="1:10" ht="17.25" thickBot="1" x14ac:dyDescent="0.3">
      <c r="A74">
        <v>70</v>
      </c>
      <c r="B74" s="6">
        <v>45750</v>
      </c>
      <c r="C74" s="3">
        <v>148469</v>
      </c>
      <c r="D74" s="3" t="s">
        <v>11</v>
      </c>
      <c r="E74" s="5" t="s">
        <v>341</v>
      </c>
      <c r="F74" s="4">
        <f t="shared" si="2"/>
        <v>10</v>
      </c>
      <c r="G74" s="4" t="str">
        <f t="shared" si="3"/>
        <v xml:space="preserve">2.386,80 </v>
      </c>
      <c r="H74" s="19">
        <v>2386.8000000000002</v>
      </c>
      <c r="I74" s="5" t="s">
        <v>342</v>
      </c>
      <c r="J74" t="s">
        <v>201</v>
      </c>
    </row>
    <row r="75" spans="1:10" ht="17.25" thickBot="1" x14ac:dyDescent="0.3">
      <c r="A75">
        <v>71</v>
      </c>
      <c r="B75" s="6">
        <v>45750</v>
      </c>
      <c r="C75" s="3">
        <v>148474</v>
      </c>
      <c r="D75" s="3" t="s">
        <v>11</v>
      </c>
      <c r="E75" s="5" t="s">
        <v>343</v>
      </c>
      <c r="F75" s="4">
        <f t="shared" si="2"/>
        <v>8</v>
      </c>
      <c r="G75" s="4" t="str">
        <f t="shared" si="3"/>
        <v xml:space="preserve">161,57 </v>
      </c>
      <c r="H75" s="19">
        <v>161.57</v>
      </c>
      <c r="I75" s="5" t="s">
        <v>344</v>
      </c>
      <c r="J75" t="s">
        <v>201</v>
      </c>
    </row>
    <row r="76" spans="1:10" ht="17.25" thickBot="1" x14ac:dyDescent="0.3">
      <c r="A76">
        <v>72</v>
      </c>
      <c r="B76" s="6">
        <v>45750</v>
      </c>
      <c r="C76" s="3">
        <v>148474</v>
      </c>
      <c r="D76" s="3" t="s">
        <v>11</v>
      </c>
      <c r="E76" s="5" t="s">
        <v>345</v>
      </c>
      <c r="F76" s="4">
        <f t="shared" si="2"/>
        <v>10</v>
      </c>
      <c r="G76" s="4" t="str">
        <f t="shared" si="3"/>
        <v xml:space="preserve">3.500,14 </v>
      </c>
      <c r="H76" s="19">
        <v>3500.14</v>
      </c>
      <c r="I76" s="5" t="s">
        <v>346</v>
      </c>
      <c r="J76" t="s">
        <v>201</v>
      </c>
    </row>
    <row r="77" spans="1:10" ht="17.25" thickBot="1" x14ac:dyDescent="0.3">
      <c r="A77">
        <v>73</v>
      </c>
      <c r="B77" s="6">
        <v>45750</v>
      </c>
      <c r="C77" s="3">
        <v>148475</v>
      </c>
      <c r="D77" s="3" t="s">
        <v>11</v>
      </c>
      <c r="E77" s="5" t="s">
        <v>347</v>
      </c>
      <c r="F77" s="4">
        <f t="shared" si="2"/>
        <v>7</v>
      </c>
      <c r="G77" s="4" t="str">
        <f t="shared" si="3"/>
        <v xml:space="preserve">51,40 </v>
      </c>
      <c r="H77" s="19">
        <v>51.4</v>
      </c>
      <c r="I77" s="5" t="s">
        <v>348</v>
      </c>
      <c r="J77" t="s">
        <v>201</v>
      </c>
    </row>
    <row r="78" spans="1:10" ht="17.25" thickBot="1" x14ac:dyDescent="0.3">
      <c r="A78">
        <v>74</v>
      </c>
      <c r="B78" s="6">
        <v>45750</v>
      </c>
      <c r="C78" s="3">
        <v>148475</v>
      </c>
      <c r="D78" s="3" t="s">
        <v>11</v>
      </c>
      <c r="E78" s="5" t="s">
        <v>349</v>
      </c>
      <c r="F78" s="4">
        <f t="shared" si="2"/>
        <v>10</v>
      </c>
      <c r="G78" s="4" t="str">
        <f t="shared" si="3"/>
        <v xml:space="preserve">2.776,07 </v>
      </c>
      <c r="H78" s="19">
        <v>2776.07</v>
      </c>
      <c r="I78" s="5" t="s">
        <v>350</v>
      </c>
      <c r="J78" t="s">
        <v>201</v>
      </c>
    </row>
    <row r="79" spans="1:10" ht="17.25" thickBot="1" x14ac:dyDescent="0.3">
      <c r="A79">
        <v>75</v>
      </c>
      <c r="B79" s="6">
        <v>45750</v>
      </c>
      <c r="C79" s="3">
        <v>148477</v>
      </c>
      <c r="D79" s="3" t="s">
        <v>11</v>
      </c>
      <c r="E79" s="5" t="s">
        <v>351</v>
      </c>
      <c r="F79" s="4">
        <f t="shared" si="2"/>
        <v>8</v>
      </c>
      <c r="G79" s="4" t="str">
        <f t="shared" si="3"/>
        <v xml:space="preserve">573,46 </v>
      </c>
      <c r="H79" s="19">
        <v>573.46</v>
      </c>
      <c r="I79" s="5" t="s">
        <v>352</v>
      </c>
      <c r="J79" t="s">
        <v>201</v>
      </c>
    </row>
    <row r="80" spans="1:10" ht="17.25" thickBot="1" x14ac:dyDescent="0.3">
      <c r="A80">
        <v>76</v>
      </c>
      <c r="B80" s="6">
        <v>45750</v>
      </c>
      <c r="C80" s="3">
        <v>148477</v>
      </c>
      <c r="D80" s="3" t="s">
        <v>11</v>
      </c>
      <c r="E80" s="5" t="s">
        <v>353</v>
      </c>
      <c r="F80" s="4">
        <f t="shared" si="2"/>
        <v>10</v>
      </c>
      <c r="G80" s="4" t="str">
        <f t="shared" si="3"/>
        <v xml:space="preserve">3.233,98 </v>
      </c>
      <c r="H80" s="19">
        <v>3233.98</v>
      </c>
      <c r="I80" s="5" t="s">
        <v>354</v>
      </c>
      <c r="J80" t="s">
        <v>201</v>
      </c>
    </row>
    <row r="81" spans="1:10" ht="17.25" thickBot="1" x14ac:dyDescent="0.3">
      <c r="A81">
        <v>77</v>
      </c>
      <c r="B81" s="6">
        <v>45750</v>
      </c>
      <c r="C81" s="3">
        <v>155787</v>
      </c>
      <c r="D81" s="3" t="s">
        <v>11</v>
      </c>
      <c r="E81" s="5" t="s">
        <v>355</v>
      </c>
      <c r="F81" s="4">
        <f t="shared" si="2"/>
        <v>8</v>
      </c>
      <c r="G81" s="4" t="str">
        <f t="shared" si="3"/>
        <v xml:space="preserve">476,02 </v>
      </c>
      <c r="H81" s="19">
        <v>476.02</v>
      </c>
      <c r="I81" s="5" t="s">
        <v>356</v>
      </c>
      <c r="J81" t="s">
        <v>201</v>
      </c>
    </row>
    <row r="82" spans="1:10" ht="17.25" thickBot="1" x14ac:dyDescent="0.3">
      <c r="A82">
        <v>78</v>
      </c>
      <c r="B82" s="6">
        <v>45750</v>
      </c>
      <c r="C82" s="3">
        <v>155787</v>
      </c>
      <c r="D82" s="3" t="s">
        <v>11</v>
      </c>
      <c r="E82" s="5" t="s">
        <v>357</v>
      </c>
      <c r="F82" s="4">
        <f t="shared" si="2"/>
        <v>10</v>
      </c>
      <c r="G82" s="4" t="str">
        <f t="shared" si="3"/>
        <v xml:space="preserve">3.494,62 </v>
      </c>
      <c r="H82" s="19">
        <v>3494.62</v>
      </c>
      <c r="I82" s="5" t="s">
        <v>358</v>
      </c>
      <c r="J82" t="s">
        <v>201</v>
      </c>
    </row>
    <row r="83" spans="1:10" ht="17.25" thickBot="1" x14ac:dyDescent="0.3">
      <c r="A83">
        <v>79</v>
      </c>
      <c r="B83" s="6">
        <v>45750</v>
      </c>
      <c r="C83" s="3">
        <v>194399</v>
      </c>
      <c r="D83" s="3" t="s">
        <v>11</v>
      </c>
      <c r="E83" s="5" t="s">
        <v>359</v>
      </c>
      <c r="F83" s="4">
        <f t="shared" si="2"/>
        <v>8</v>
      </c>
      <c r="G83" s="4" t="str">
        <f t="shared" si="3"/>
        <v xml:space="preserve">150,36 </v>
      </c>
      <c r="H83" s="19">
        <v>150.36000000000001</v>
      </c>
      <c r="I83" s="5" t="s">
        <v>360</v>
      </c>
      <c r="J83" t="s">
        <v>201</v>
      </c>
    </row>
    <row r="84" spans="1:10" ht="17.25" thickBot="1" x14ac:dyDescent="0.3">
      <c r="A84">
        <v>80</v>
      </c>
      <c r="B84" s="6">
        <v>45750</v>
      </c>
      <c r="C84" s="3">
        <v>194399</v>
      </c>
      <c r="D84" s="3" t="s">
        <v>11</v>
      </c>
      <c r="E84" s="5" t="s">
        <v>361</v>
      </c>
      <c r="F84" s="4">
        <f t="shared" si="2"/>
        <v>10</v>
      </c>
      <c r="G84" s="4" t="str">
        <f t="shared" si="3"/>
        <v xml:space="preserve">2.918,24 </v>
      </c>
      <c r="H84" s="19">
        <v>2918.24</v>
      </c>
      <c r="I84" s="5" t="s">
        <v>362</v>
      </c>
      <c r="J84" t="s">
        <v>201</v>
      </c>
    </row>
    <row r="85" spans="1:10" ht="17.25" thickBot="1" x14ac:dyDescent="0.3">
      <c r="A85">
        <v>81</v>
      </c>
      <c r="B85" s="6">
        <v>45750</v>
      </c>
      <c r="C85" s="3">
        <v>237261</v>
      </c>
      <c r="D85" s="3" t="s">
        <v>11</v>
      </c>
      <c r="E85" s="5" t="s">
        <v>363</v>
      </c>
      <c r="F85" s="4">
        <f t="shared" si="2"/>
        <v>10</v>
      </c>
      <c r="G85" s="4" t="str">
        <f t="shared" si="3"/>
        <v xml:space="preserve">3.235,52 </v>
      </c>
      <c r="H85" s="19">
        <v>3235.52</v>
      </c>
      <c r="I85" s="5" t="s">
        <v>364</v>
      </c>
      <c r="J85" t="s">
        <v>201</v>
      </c>
    </row>
    <row r="86" spans="1:10" ht="17.25" thickBot="1" x14ac:dyDescent="0.3">
      <c r="A86">
        <v>82</v>
      </c>
      <c r="B86" s="6">
        <v>45750</v>
      </c>
      <c r="C86" s="3">
        <v>237274</v>
      </c>
      <c r="D86" s="3" t="s">
        <v>11</v>
      </c>
      <c r="E86" s="5" t="s">
        <v>365</v>
      </c>
      <c r="F86" s="4">
        <f t="shared" si="2"/>
        <v>10</v>
      </c>
      <c r="G86" s="4" t="str">
        <f t="shared" si="3"/>
        <v xml:space="preserve">3.523,92 </v>
      </c>
      <c r="H86" s="19">
        <v>3523.92</v>
      </c>
      <c r="I86" s="5" t="s">
        <v>366</v>
      </c>
      <c r="J86" t="s">
        <v>201</v>
      </c>
    </row>
    <row r="87" spans="1:10" ht="17.25" thickBot="1" x14ac:dyDescent="0.3">
      <c r="A87">
        <v>83</v>
      </c>
      <c r="B87" s="6">
        <v>45750</v>
      </c>
      <c r="C87" s="3">
        <v>237279</v>
      </c>
      <c r="D87" s="3" t="s">
        <v>11</v>
      </c>
      <c r="E87" s="5" t="s">
        <v>367</v>
      </c>
      <c r="F87" s="4">
        <f t="shared" si="2"/>
        <v>10</v>
      </c>
      <c r="G87" s="4" t="str">
        <f t="shared" si="3"/>
        <v xml:space="preserve">3.376,10 </v>
      </c>
      <c r="H87" s="19">
        <v>3376.1</v>
      </c>
      <c r="I87" s="5" t="s">
        <v>368</v>
      </c>
      <c r="J87" t="s">
        <v>201</v>
      </c>
    </row>
    <row r="88" spans="1:10" ht="17.25" thickBot="1" x14ac:dyDescent="0.3">
      <c r="A88">
        <v>84</v>
      </c>
      <c r="B88" s="6">
        <v>45750</v>
      </c>
      <c r="C88" s="3">
        <v>237284</v>
      </c>
      <c r="D88" s="3" t="s">
        <v>11</v>
      </c>
      <c r="E88" s="5" t="s">
        <v>369</v>
      </c>
      <c r="F88" s="4">
        <f t="shared" si="2"/>
        <v>10</v>
      </c>
      <c r="G88" s="4" t="str">
        <f t="shared" si="3"/>
        <v xml:space="preserve">2.513,92 </v>
      </c>
      <c r="H88" s="19">
        <v>2513.92</v>
      </c>
      <c r="I88" s="5" t="s">
        <v>370</v>
      </c>
      <c r="J88" t="s">
        <v>201</v>
      </c>
    </row>
    <row r="89" spans="1:10" ht="17.25" thickBot="1" x14ac:dyDescent="0.3">
      <c r="A89">
        <v>85</v>
      </c>
      <c r="B89" s="6">
        <v>45750</v>
      </c>
      <c r="C89" s="3">
        <v>237290</v>
      </c>
      <c r="D89" s="3" t="s">
        <v>11</v>
      </c>
      <c r="E89" s="5" t="s">
        <v>371</v>
      </c>
      <c r="F89" s="4">
        <f t="shared" si="2"/>
        <v>8</v>
      </c>
      <c r="G89" s="4" t="str">
        <f t="shared" si="3"/>
        <v xml:space="preserve">427,85 </v>
      </c>
      <c r="H89" s="19">
        <v>427.85</v>
      </c>
      <c r="I89" s="5" t="s">
        <v>372</v>
      </c>
      <c r="J89" t="s">
        <v>201</v>
      </c>
    </row>
    <row r="90" spans="1:10" ht="17.25" thickBot="1" x14ac:dyDescent="0.3">
      <c r="A90">
        <v>86</v>
      </c>
      <c r="B90" s="6">
        <v>45750</v>
      </c>
      <c r="C90" s="3">
        <v>237290</v>
      </c>
      <c r="D90" s="3" t="s">
        <v>11</v>
      </c>
      <c r="E90" s="5" t="s">
        <v>373</v>
      </c>
      <c r="F90" s="4">
        <f t="shared" si="2"/>
        <v>10</v>
      </c>
      <c r="G90" s="4" t="str">
        <f t="shared" si="3"/>
        <v xml:space="preserve">3.511,47 </v>
      </c>
      <c r="H90" s="19">
        <v>3511.47</v>
      </c>
      <c r="I90" s="5" t="s">
        <v>374</v>
      </c>
      <c r="J90" t="s">
        <v>201</v>
      </c>
    </row>
    <row r="91" spans="1:10" ht="17.25" thickBot="1" x14ac:dyDescent="0.3">
      <c r="A91">
        <v>87</v>
      </c>
      <c r="B91" s="6">
        <v>45750</v>
      </c>
      <c r="C91" s="3">
        <v>237303</v>
      </c>
      <c r="D91" s="3" t="s">
        <v>11</v>
      </c>
      <c r="E91" s="5" t="s">
        <v>375</v>
      </c>
      <c r="F91" s="4">
        <f t="shared" si="2"/>
        <v>8</v>
      </c>
      <c r="G91" s="4" t="str">
        <f t="shared" si="3"/>
        <v xml:space="preserve">496,56 </v>
      </c>
      <c r="H91" s="19">
        <v>496.56</v>
      </c>
      <c r="I91" s="5" t="s">
        <v>376</v>
      </c>
      <c r="J91" t="s">
        <v>201</v>
      </c>
    </row>
    <row r="92" spans="1:10" ht="17.25" thickBot="1" x14ac:dyDescent="0.3">
      <c r="A92">
        <v>88</v>
      </c>
      <c r="B92" s="6">
        <v>45750</v>
      </c>
      <c r="C92" s="3">
        <v>237303</v>
      </c>
      <c r="D92" s="3" t="s">
        <v>11</v>
      </c>
      <c r="E92" s="5" t="s">
        <v>377</v>
      </c>
      <c r="F92" s="4">
        <f t="shared" si="2"/>
        <v>10</v>
      </c>
      <c r="G92" s="4" t="str">
        <f t="shared" si="3"/>
        <v xml:space="preserve">3.574,18 </v>
      </c>
      <c r="H92" s="19">
        <v>3574.18</v>
      </c>
      <c r="I92" s="5" t="s">
        <v>378</v>
      </c>
      <c r="J92" t="s">
        <v>201</v>
      </c>
    </row>
    <row r="93" spans="1:10" ht="17.25" thickBot="1" x14ac:dyDescent="0.3">
      <c r="A93">
        <v>89</v>
      </c>
      <c r="B93" s="6">
        <v>45750</v>
      </c>
      <c r="C93" s="3">
        <v>237328</v>
      </c>
      <c r="D93" s="3" t="s">
        <v>11</v>
      </c>
      <c r="E93" s="5" t="s">
        <v>270</v>
      </c>
      <c r="F93" s="4">
        <f t="shared" si="2"/>
        <v>10</v>
      </c>
      <c r="G93" s="4" t="str">
        <f t="shared" si="3"/>
        <v xml:space="preserve">3.585,48 </v>
      </c>
      <c r="H93" s="19">
        <v>3585.48</v>
      </c>
      <c r="I93" s="5" t="s">
        <v>379</v>
      </c>
      <c r="J93" t="s">
        <v>201</v>
      </c>
    </row>
    <row r="94" spans="1:10" ht="17.25" thickBot="1" x14ac:dyDescent="0.3">
      <c r="A94">
        <v>90</v>
      </c>
      <c r="B94" s="6">
        <v>45750</v>
      </c>
      <c r="C94" s="3">
        <v>237330</v>
      </c>
      <c r="D94" s="3" t="s">
        <v>11</v>
      </c>
      <c r="E94" s="5" t="s">
        <v>380</v>
      </c>
      <c r="F94" s="4">
        <f t="shared" si="2"/>
        <v>10</v>
      </c>
      <c r="G94" s="4" t="str">
        <f t="shared" si="3"/>
        <v xml:space="preserve">2.678,13 </v>
      </c>
      <c r="H94" s="19">
        <v>2678.13</v>
      </c>
      <c r="I94" s="5" t="s">
        <v>381</v>
      </c>
      <c r="J94" t="s">
        <v>201</v>
      </c>
    </row>
    <row r="95" spans="1:10" ht="17.25" thickBot="1" x14ac:dyDescent="0.3">
      <c r="A95">
        <v>91</v>
      </c>
      <c r="B95" s="6">
        <v>45750</v>
      </c>
      <c r="C95" s="3">
        <v>237331</v>
      </c>
      <c r="D95" s="3" t="s">
        <v>11</v>
      </c>
      <c r="E95" s="5" t="s">
        <v>235</v>
      </c>
      <c r="F95" s="4">
        <f t="shared" si="2"/>
        <v>10</v>
      </c>
      <c r="G95" s="4" t="str">
        <f t="shared" si="3"/>
        <v xml:space="preserve">3.585,82 </v>
      </c>
      <c r="H95" s="19">
        <v>3585.82</v>
      </c>
      <c r="I95" s="5" t="s">
        <v>382</v>
      </c>
      <c r="J95" t="s">
        <v>201</v>
      </c>
    </row>
    <row r="96" spans="1:10" ht="17.25" thickBot="1" x14ac:dyDescent="0.3">
      <c r="A96">
        <v>92</v>
      </c>
      <c r="B96" s="6">
        <v>45750</v>
      </c>
      <c r="C96" s="3">
        <v>237332</v>
      </c>
      <c r="D96" s="3" t="s">
        <v>11</v>
      </c>
      <c r="E96" s="5" t="s">
        <v>383</v>
      </c>
      <c r="F96" s="4">
        <f t="shared" si="2"/>
        <v>10</v>
      </c>
      <c r="G96" s="4" t="str">
        <f t="shared" si="3"/>
        <v xml:space="preserve">3.091,78 </v>
      </c>
      <c r="H96" s="19">
        <v>3091.78</v>
      </c>
      <c r="I96" s="5" t="s">
        <v>384</v>
      </c>
      <c r="J96" t="s">
        <v>201</v>
      </c>
    </row>
    <row r="97" spans="1:10" ht="17.25" thickBot="1" x14ac:dyDescent="0.3">
      <c r="A97">
        <v>93</v>
      </c>
      <c r="B97" s="6">
        <v>45750</v>
      </c>
      <c r="C97" s="3">
        <v>237333</v>
      </c>
      <c r="D97" s="3" t="s">
        <v>11</v>
      </c>
      <c r="E97" s="5" t="s">
        <v>385</v>
      </c>
      <c r="F97" s="4">
        <f t="shared" si="2"/>
        <v>10</v>
      </c>
      <c r="G97" s="4" t="str">
        <f t="shared" si="3"/>
        <v xml:space="preserve">3.567,13 </v>
      </c>
      <c r="H97" s="19">
        <v>3567.13</v>
      </c>
      <c r="I97" s="5" t="s">
        <v>386</v>
      </c>
      <c r="J97" t="s">
        <v>201</v>
      </c>
    </row>
    <row r="98" spans="1:10" ht="17.25" thickBot="1" x14ac:dyDescent="0.3">
      <c r="A98">
        <v>94</v>
      </c>
      <c r="B98" s="6">
        <v>45750</v>
      </c>
      <c r="C98" s="3">
        <v>237335</v>
      </c>
      <c r="D98" s="3" t="s">
        <v>11</v>
      </c>
      <c r="E98" s="5" t="s">
        <v>387</v>
      </c>
      <c r="F98" s="4">
        <f t="shared" si="2"/>
        <v>10</v>
      </c>
      <c r="G98" s="4" t="str">
        <f t="shared" si="3"/>
        <v xml:space="preserve">2.841,89 </v>
      </c>
      <c r="H98" s="19">
        <v>2841.89</v>
      </c>
      <c r="I98" s="5" t="s">
        <v>388</v>
      </c>
      <c r="J98" t="s">
        <v>201</v>
      </c>
    </row>
    <row r="99" spans="1:10" ht="17.25" thickBot="1" x14ac:dyDescent="0.3">
      <c r="A99">
        <v>95</v>
      </c>
      <c r="B99" s="6">
        <v>45750</v>
      </c>
      <c r="C99" s="3">
        <v>237337</v>
      </c>
      <c r="D99" s="3" t="s">
        <v>11</v>
      </c>
      <c r="E99" s="5" t="s">
        <v>389</v>
      </c>
      <c r="F99" s="4">
        <f t="shared" si="2"/>
        <v>10</v>
      </c>
      <c r="G99" s="4" t="str">
        <f t="shared" si="3"/>
        <v xml:space="preserve">3.183,23 </v>
      </c>
      <c r="H99" s="19">
        <v>3183.23</v>
      </c>
      <c r="I99" s="5" t="s">
        <v>390</v>
      </c>
      <c r="J99" t="s">
        <v>201</v>
      </c>
    </row>
    <row r="100" spans="1:10" ht="17.25" thickBot="1" x14ac:dyDescent="0.3">
      <c r="A100">
        <v>96</v>
      </c>
      <c r="B100" s="6">
        <v>45750</v>
      </c>
      <c r="C100" s="3">
        <v>237340</v>
      </c>
      <c r="D100" s="3" t="s">
        <v>11</v>
      </c>
      <c r="E100" s="5" t="s">
        <v>391</v>
      </c>
      <c r="F100" s="4">
        <f t="shared" si="2"/>
        <v>10</v>
      </c>
      <c r="G100" s="4" t="str">
        <f t="shared" si="3"/>
        <v xml:space="preserve">3.323,67 </v>
      </c>
      <c r="H100" s="19">
        <v>3323.67</v>
      </c>
      <c r="I100" s="5" t="s">
        <v>392</v>
      </c>
      <c r="J100" t="s">
        <v>201</v>
      </c>
    </row>
    <row r="101" spans="1:10" ht="17.25" thickBot="1" x14ac:dyDescent="0.3">
      <c r="A101">
        <v>97</v>
      </c>
      <c r="B101" s="6">
        <v>45750</v>
      </c>
      <c r="C101" s="3">
        <v>237831</v>
      </c>
      <c r="D101" s="3" t="s">
        <v>11</v>
      </c>
      <c r="E101" s="5" t="s">
        <v>393</v>
      </c>
      <c r="F101" s="4">
        <f t="shared" si="2"/>
        <v>8</v>
      </c>
      <c r="G101" s="4" t="str">
        <f t="shared" si="3"/>
        <v xml:space="preserve">172,75 </v>
      </c>
      <c r="H101" s="19">
        <v>172.75</v>
      </c>
      <c r="I101" s="5" t="s">
        <v>394</v>
      </c>
      <c r="J101" t="s">
        <v>201</v>
      </c>
    </row>
    <row r="102" spans="1:10" ht="17.25" thickBot="1" x14ac:dyDescent="0.3">
      <c r="A102">
        <v>98</v>
      </c>
      <c r="B102" s="6">
        <v>45750</v>
      </c>
      <c r="C102" s="3">
        <v>237831</v>
      </c>
      <c r="D102" s="3" t="s">
        <v>11</v>
      </c>
      <c r="E102" s="5" t="s">
        <v>395</v>
      </c>
      <c r="F102" s="4">
        <f t="shared" si="2"/>
        <v>10</v>
      </c>
      <c r="G102" s="4" t="str">
        <f t="shared" si="3"/>
        <v xml:space="preserve">2.819,82 </v>
      </c>
      <c r="H102" s="19">
        <v>2819.82</v>
      </c>
      <c r="I102" s="5" t="s">
        <v>396</v>
      </c>
      <c r="J102" t="s">
        <v>201</v>
      </c>
    </row>
    <row r="103" spans="1:10" ht="17.25" thickBot="1" x14ac:dyDescent="0.3">
      <c r="A103">
        <v>99</v>
      </c>
      <c r="B103" s="6">
        <v>45750</v>
      </c>
      <c r="C103" s="3">
        <v>237902</v>
      </c>
      <c r="D103" s="3" t="s">
        <v>11</v>
      </c>
      <c r="E103" s="5" t="s">
        <v>397</v>
      </c>
      <c r="F103" s="4">
        <f t="shared" si="2"/>
        <v>10</v>
      </c>
      <c r="G103" s="4" t="str">
        <f t="shared" si="3"/>
        <v xml:space="preserve">3.736,67 </v>
      </c>
      <c r="H103" s="19">
        <v>3736.67</v>
      </c>
      <c r="I103" s="5" t="s">
        <v>398</v>
      </c>
      <c r="J103" t="s">
        <v>201</v>
      </c>
    </row>
    <row r="104" spans="1:10" ht="17.25" thickBot="1" x14ac:dyDescent="0.3">
      <c r="A104">
        <v>100</v>
      </c>
      <c r="B104" s="6">
        <v>45750</v>
      </c>
      <c r="C104" s="3">
        <v>237922</v>
      </c>
      <c r="D104" s="3" t="s">
        <v>11</v>
      </c>
      <c r="E104" s="5" t="s">
        <v>399</v>
      </c>
      <c r="F104" s="4">
        <f t="shared" si="2"/>
        <v>8</v>
      </c>
      <c r="G104" s="4" t="str">
        <f t="shared" si="3"/>
        <v xml:space="preserve">338,56 </v>
      </c>
      <c r="H104" s="19">
        <v>338.56</v>
      </c>
      <c r="I104" s="5" t="s">
        <v>400</v>
      </c>
      <c r="J104" t="s">
        <v>201</v>
      </c>
    </row>
    <row r="105" spans="1:10" ht="17.25" thickBot="1" x14ac:dyDescent="0.3">
      <c r="A105">
        <v>101</v>
      </c>
      <c r="B105" s="6">
        <v>45750</v>
      </c>
      <c r="C105" s="3">
        <v>237922</v>
      </c>
      <c r="D105" s="3" t="s">
        <v>11</v>
      </c>
      <c r="E105" s="5" t="s">
        <v>401</v>
      </c>
      <c r="F105" s="4">
        <f t="shared" si="2"/>
        <v>10</v>
      </c>
      <c r="G105" s="4" t="str">
        <f t="shared" si="3"/>
        <v xml:space="preserve">3.246,99 </v>
      </c>
      <c r="H105" s="19">
        <v>3246.99</v>
      </c>
      <c r="I105" s="5" t="s">
        <v>402</v>
      </c>
      <c r="J105" t="s">
        <v>201</v>
      </c>
    </row>
    <row r="106" spans="1:10" ht="17.25" thickBot="1" x14ac:dyDescent="0.3">
      <c r="A106">
        <v>102</v>
      </c>
      <c r="B106" s="6">
        <v>45750</v>
      </c>
      <c r="C106" s="3">
        <v>237992</v>
      </c>
      <c r="D106" s="3" t="s">
        <v>11</v>
      </c>
      <c r="E106" s="5" t="s">
        <v>403</v>
      </c>
      <c r="F106" s="4">
        <f t="shared" si="2"/>
        <v>8</v>
      </c>
      <c r="G106" s="4" t="str">
        <f t="shared" si="3"/>
        <v xml:space="preserve">566,50 </v>
      </c>
      <c r="H106" s="19">
        <v>566.5</v>
      </c>
      <c r="I106" s="5" t="s">
        <v>404</v>
      </c>
      <c r="J106" t="s">
        <v>201</v>
      </c>
    </row>
    <row r="107" spans="1:10" ht="17.25" thickBot="1" x14ac:dyDescent="0.3">
      <c r="A107">
        <v>103</v>
      </c>
      <c r="B107" s="6">
        <v>45750</v>
      </c>
      <c r="C107" s="3">
        <v>237992</v>
      </c>
      <c r="D107" s="3" t="s">
        <v>11</v>
      </c>
      <c r="E107" s="5" t="s">
        <v>405</v>
      </c>
      <c r="F107" s="4">
        <f t="shared" si="2"/>
        <v>10</v>
      </c>
      <c r="G107" s="4" t="str">
        <f t="shared" si="3"/>
        <v xml:space="preserve">3.577,15 </v>
      </c>
      <c r="H107" s="19">
        <v>3577.15</v>
      </c>
      <c r="I107" s="5" t="s">
        <v>406</v>
      </c>
      <c r="J107" t="s">
        <v>201</v>
      </c>
    </row>
    <row r="108" spans="1:10" ht="17.25" thickBot="1" x14ac:dyDescent="0.3">
      <c r="A108">
        <v>104</v>
      </c>
      <c r="B108" s="6">
        <v>45750</v>
      </c>
      <c r="C108" s="3">
        <v>238042</v>
      </c>
      <c r="D108" s="3" t="s">
        <v>11</v>
      </c>
      <c r="E108" s="5" t="s">
        <v>407</v>
      </c>
      <c r="F108" s="4">
        <f t="shared" si="2"/>
        <v>8</v>
      </c>
      <c r="G108" s="4" t="str">
        <f t="shared" si="3"/>
        <v xml:space="preserve">285,01 </v>
      </c>
      <c r="H108" s="19">
        <v>285.01</v>
      </c>
      <c r="I108" s="5" t="s">
        <v>408</v>
      </c>
      <c r="J108" t="s">
        <v>201</v>
      </c>
    </row>
    <row r="109" spans="1:10" ht="17.25" thickBot="1" x14ac:dyDescent="0.3">
      <c r="A109">
        <v>105</v>
      </c>
      <c r="B109" s="6">
        <v>45750</v>
      </c>
      <c r="C109" s="3">
        <v>238042</v>
      </c>
      <c r="D109" s="3" t="s">
        <v>11</v>
      </c>
      <c r="E109" s="5" t="s">
        <v>409</v>
      </c>
      <c r="F109" s="4">
        <f t="shared" si="2"/>
        <v>10</v>
      </c>
      <c r="G109" s="4" t="str">
        <f t="shared" si="3"/>
        <v xml:space="preserve">3.315,25 </v>
      </c>
      <c r="H109" s="19">
        <v>3315.25</v>
      </c>
      <c r="I109" s="5" t="s">
        <v>410</v>
      </c>
      <c r="J109" t="s">
        <v>201</v>
      </c>
    </row>
    <row r="110" spans="1:10" ht="17.25" thickBot="1" x14ac:dyDescent="0.3">
      <c r="A110">
        <v>106</v>
      </c>
      <c r="B110" s="6">
        <v>45750</v>
      </c>
      <c r="C110" s="3">
        <v>238451</v>
      </c>
      <c r="D110" s="3" t="s">
        <v>11</v>
      </c>
      <c r="E110" s="5" t="s">
        <v>411</v>
      </c>
      <c r="F110" s="4">
        <f t="shared" si="2"/>
        <v>10</v>
      </c>
      <c r="G110" s="4" t="str">
        <f t="shared" si="3"/>
        <v xml:space="preserve">1.934,35 </v>
      </c>
      <c r="H110" s="19">
        <v>1934.35</v>
      </c>
      <c r="I110" s="5" t="s">
        <v>412</v>
      </c>
      <c r="J110" t="s">
        <v>201</v>
      </c>
    </row>
    <row r="111" spans="1:10" ht="17.25" thickBot="1" x14ac:dyDescent="0.3">
      <c r="A111">
        <v>107</v>
      </c>
      <c r="B111" s="6">
        <v>45750</v>
      </c>
      <c r="C111" s="3">
        <v>238457</v>
      </c>
      <c r="D111" s="3" t="s">
        <v>11</v>
      </c>
      <c r="E111" s="5" t="s">
        <v>413</v>
      </c>
      <c r="F111" s="4">
        <f t="shared" si="2"/>
        <v>10</v>
      </c>
      <c r="G111" s="4" t="str">
        <f t="shared" si="3"/>
        <v xml:space="preserve">2.409,35 </v>
      </c>
      <c r="H111" s="19">
        <v>2409.35</v>
      </c>
      <c r="I111" s="5" t="s">
        <v>414</v>
      </c>
      <c r="J111" t="s">
        <v>201</v>
      </c>
    </row>
    <row r="112" spans="1:10" ht="17.25" thickBot="1" x14ac:dyDescent="0.3">
      <c r="A112">
        <v>108</v>
      </c>
      <c r="B112" s="6">
        <v>45750</v>
      </c>
      <c r="C112" s="3">
        <v>312415</v>
      </c>
      <c r="D112" s="3" t="s">
        <v>11</v>
      </c>
      <c r="E112" s="5" t="s">
        <v>415</v>
      </c>
      <c r="F112" s="4">
        <f t="shared" si="2"/>
        <v>10</v>
      </c>
      <c r="G112" s="4" t="str">
        <f t="shared" si="3"/>
        <v xml:space="preserve">2.853,34 </v>
      </c>
      <c r="H112" s="19">
        <v>2853.34</v>
      </c>
      <c r="I112" s="5" t="s">
        <v>416</v>
      </c>
      <c r="J112" t="s">
        <v>201</v>
      </c>
    </row>
    <row r="113" spans="1:10" ht="17.25" thickBot="1" x14ac:dyDescent="0.3">
      <c r="A113">
        <v>109</v>
      </c>
      <c r="B113" s="6">
        <v>45750</v>
      </c>
      <c r="C113" s="3">
        <v>312416</v>
      </c>
      <c r="D113" s="3" t="s">
        <v>11</v>
      </c>
      <c r="E113" s="5" t="s">
        <v>239</v>
      </c>
      <c r="F113" s="4">
        <f t="shared" si="2"/>
        <v>10</v>
      </c>
      <c r="G113" s="4" t="str">
        <f t="shared" si="3"/>
        <v xml:space="preserve">3.574,17 </v>
      </c>
      <c r="H113" s="19">
        <v>3574.17</v>
      </c>
      <c r="I113" s="5" t="s">
        <v>417</v>
      </c>
      <c r="J113" t="s">
        <v>201</v>
      </c>
    </row>
    <row r="114" spans="1:10" ht="17.25" thickBot="1" x14ac:dyDescent="0.3">
      <c r="A114">
        <v>110</v>
      </c>
      <c r="B114" s="6">
        <v>45750</v>
      </c>
      <c r="C114" s="3">
        <v>312464</v>
      </c>
      <c r="D114" s="3" t="s">
        <v>11</v>
      </c>
      <c r="E114" s="5" t="s">
        <v>418</v>
      </c>
      <c r="F114" s="4">
        <f t="shared" si="2"/>
        <v>10</v>
      </c>
      <c r="G114" s="4" t="str">
        <f t="shared" si="3"/>
        <v xml:space="preserve">3.082,80 </v>
      </c>
      <c r="H114" s="19">
        <v>3082.8</v>
      </c>
      <c r="I114" s="5" t="s">
        <v>419</v>
      </c>
      <c r="J114" t="s">
        <v>201</v>
      </c>
    </row>
    <row r="115" spans="1:10" ht="17.25" thickBot="1" x14ac:dyDescent="0.3">
      <c r="A115">
        <v>111</v>
      </c>
      <c r="B115" s="6">
        <v>45750</v>
      </c>
      <c r="C115" s="3">
        <v>312472</v>
      </c>
      <c r="D115" s="3" t="s">
        <v>11</v>
      </c>
      <c r="E115" s="5" t="s">
        <v>420</v>
      </c>
      <c r="F115" s="4">
        <f t="shared" si="2"/>
        <v>10</v>
      </c>
      <c r="G115" s="4" t="str">
        <f t="shared" si="3"/>
        <v xml:space="preserve">2.691,40 </v>
      </c>
      <c r="H115" s="19">
        <v>2691.4</v>
      </c>
      <c r="I115" s="5" t="s">
        <v>421</v>
      </c>
      <c r="J115" t="s">
        <v>201</v>
      </c>
    </row>
    <row r="116" spans="1:10" ht="17.25" thickBot="1" x14ac:dyDescent="0.3">
      <c r="A116">
        <v>112</v>
      </c>
      <c r="B116" s="6">
        <v>45750</v>
      </c>
      <c r="C116" s="3">
        <v>312629</v>
      </c>
      <c r="D116" s="3" t="s">
        <v>11</v>
      </c>
      <c r="E116" s="5" t="s">
        <v>422</v>
      </c>
      <c r="F116" s="4">
        <f t="shared" si="2"/>
        <v>10</v>
      </c>
      <c r="G116" s="4" t="str">
        <f t="shared" si="3"/>
        <v xml:space="preserve">2.564,94 </v>
      </c>
      <c r="H116" s="19">
        <v>2564.94</v>
      </c>
      <c r="I116" s="5" t="s">
        <v>423</v>
      </c>
      <c r="J116" t="s">
        <v>201</v>
      </c>
    </row>
    <row r="117" spans="1:10" ht="17.25" thickBot="1" x14ac:dyDescent="0.3">
      <c r="A117">
        <v>113</v>
      </c>
      <c r="B117" s="6">
        <v>45750</v>
      </c>
      <c r="C117" s="3">
        <v>312630</v>
      </c>
      <c r="D117" s="3" t="s">
        <v>11</v>
      </c>
      <c r="E117" s="5" t="s">
        <v>424</v>
      </c>
      <c r="F117" s="4">
        <f t="shared" si="2"/>
        <v>10</v>
      </c>
      <c r="G117" s="4" t="str">
        <f t="shared" si="3"/>
        <v xml:space="preserve">3.521,11 </v>
      </c>
      <c r="H117" s="19">
        <v>3521.11</v>
      </c>
      <c r="I117" s="5" t="s">
        <v>425</v>
      </c>
      <c r="J117" t="s">
        <v>201</v>
      </c>
    </row>
    <row r="118" spans="1:10" ht="17.25" thickBot="1" x14ac:dyDescent="0.3">
      <c r="A118">
        <v>114</v>
      </c>
      <c r="B118" s="6">
        <v>45750</v>
      </c>
      <c r="C118" s="3">
        <v>312631</v>
      </c>
      <c r="D118" s="3" t="s">
        <v>11</v>
      </c>
      <c r="E118" s="5" t="s">
        <v>424</v>
      </c>
      <c r="F118" s="4">
        <f t="shared" si="2"/>
        <v>10</v>
      </c>
      <c r="G118" s="4" t="str">
        <f t="shared" si="3"/>
        <v xml:space="preserve">3.521,11 </v>
      </c>
      <c r="H118" s="19">
        <v>3521.11</v>
      </c>
      <c r="I118" s="5" t="s">
        <v>426</v>
      </c>
      <c r="J118" t="s">
        <v>201</v>
      </c>
    </row>
    <row r="119" spans="1:10" ht="17.25" thickBot="1" x14ac:dyDescent="0.3">
      <c r="A119">
        <v>115</v>
      </c>
      <c r="B119" s="6">
        <v>45750</v>
      </c>
      <c r="C119" s="3">
        <v>312632</v>
      </c>
      <c r="D119" s="3" t="s">
        <v>11</v>
      </c>
      <c r="E119" s="5" t="s">
        <v>427</v>
      </c>
      <c r="F119" s="4">
        <f t="shared" si="2"/>
        <v>10</v>
      </c>
      <c r="G119" s="4" t="str">
        <f t="shared" si="3"/>
        <v xml:space="preserve">3.466,37 </v>
      </c>
      <c r="H119" s="19">
        <v>3466.37</v>
      </c>
      <c r="I119" s="5" t="s">
        <v>428</v>
      </c>
      <c r="J119" t="s">
        <v>201</v>
      </c>
    </row>
    <row r="120" spans="1:10" ht="17.25" thickBot="1" x14ac:dyDescent="0.3">
      <c r="A120">
        <v>116</v>
      </c>
      <c r="B120" s="6">
        <v>45750</v>
      </c>
      <c r="C120" s="3">
        <v>312634</v>
      </c>
      <c r="D120" s="3" t="s">
        <v>11</v>
      </c>
      <c r="E120" s="5" t="s">
        <v>424</v>
      </c>
      <c r="F120" s="4">
        <f t="shared" si="2"/>
        <v>10</v>
      </c>
      <c r="G120" s="4" t="str">
        <f t="shared" si="3"/>
        <v xml:space="preserve">3.521,11 </v>
      </c>
      <c r="H120" s="19">
        <v>3521.11</v>
      </c>
      <c r="I120" s="5" t="s">
        <v>429</v>
      </c>
      <c r="J120" t="s">
        <v>201</v>
      </c>
    </row>
    <row r="121" spans="1:10" ht="17.25" thickBot="1" x14ac:dyDescent="0.3">
      <c r="A121">
        <v>117</v>
      </c>
      <c r="B121" s="6">
        <v>45750</v>
      </c>
      <c r="C121" s="3">
        <v>312635</v>
      </c>
      <c r="D121" s="3" t="s">
        <v>11</v>
      </c>
      <c r="E121" s="5" t="s">
        <v>235</v>
      </c>
      <c r="F121" s="4">
        <f t="shared" si="2"/>
        <v>10</v>
      </c>
      <c r="G121" s="4" t="str">
        <f t="shared" si="3"/>
        <v xml:space="preserve">3.585,82 </v>
      </c>
      <c r="H121" s="19">
        <v>3585.82</v>
      </c>
      <c r="I121" s="5" t="s">
        <v>430</v>
      </c>
      <c r="J121" t="s">
        <v>201</v>
      </c>
    </row>
    <row r="122" spans="1:10" ht="17.25" thickBot="1" x14ac:dyDescent="0.3">
      <c r="A122">
        <v>118</v>
      </c>
      <c r="B122" s="6">
        <v>45750</v>
      </c>
      <c r="C122" s="3">
        <v>312636</v>
      </c>
      <c r="D122" s="3" t="s">
        <v>11</v>
      </c>
      <c r="E122" s="5" t="s">
        <v>431</v>
      </c>
      <c r="F122" s="4">
        <f t="shared" si="2"/>
        <v>10</v>
      </c>
      <c r="G122" s="4" t="str">
        <f t="shared" si="3"/>
        <v xml:space="preserve">4.116,78 </v>
      </c>
      <c r="H122" s="19">
        <v>4116.78</v>
      </c>
      <c r="I122" s="5" t="s">
        <v>432</v>
      </c>
      <c r="J122" t="s">
        <v>201</v>
      </c>
    </row>
    <row r="123" spans="1:10" ht="17.25" thickBot="1" x14ac:dyDescent="0.3">
      <c r="A123">
        <v>119</v>
      </c>
      <c r="B123" s="6">
        <v>45750</v>
      </c>
      <c r="C123" s="3">
        <v>312638</v>
      </c>
      <c r="D123" s="3" t="s">
        <v>11</v>
      </c>
      <c r="E123" s="5" t="s">
        <v>433</v>
      </c>
      <c r="F123" s="4">
        <f t="shared" si="2"/>
        <v>10</v>
      </c>
      <c r="G123" s="4" t="str">
        <f t="shared" si="3"/>
        <v xml:space="preserve">3.513,24 </v>
      </c>
      <c r="H123" s="19">
        <v>3513.24</v>
      </c>
      <c r="I123" s="5" t="s">
        <v>434</v>
      </c>
      <c r="J123" t="s">
        <v>201</v>
      </c>
    </row>
    <row r="124" spans="1:10" ht="17.25" thickBot="1" x14ac:dyDescent="0.3">
      <c r="A124">
        <v>120</v>
      </c>
      <c r="B124" s="6">
        <v>45750</v>
      </c>
      <c r="C124" s="3">
        <v>312678</v>
      </c>
      <c r="D124" s="3" t="s">
        <v>11</v>
      </c>
      <c r="E124" s="5" t="s">
        <v>435</v>
      </c>
      <c r="F124" s="4">
        <f t="shared" si="2"/>
        <v>10</v>
      </c>
      <c r="G124" s="4" t="str">
        <f t="shared" si="3"/>
        <v xml:space="preserve">4.065,32 </v>
      </c>
      <c r="H124" s="19">
        <v>4065.32</v>
      </c>
      <c r="I124" s="5" t="s">
        <v>436</v>
      </c>
      <c r="J124" t="s">
        <v>201</v>
      </c>
    </row>
    <row r="125" spans="1:10" ht="17.25" thickBot="1" x14ac:dyDescent="0.3">
      <c r="A125">
        <v>121</v>
      </c>
      <c r="B125" s="6">
        <v>45750</v>
      </c>
      <c r="C125" s="3">
        <v>313024</v>
      </c>
      <c r="D125" s="3" t="s">
        <v>11</v>
      </c>
      <c r="E125" s="5" t="s">
        <v>437</v>
      </c>
      <c r="F125" s="4">
        <f t="shared" si="2"/>
        <v>10</v>
      </c>
      <c r="G125" s="4" t="str">
        <f t="shared" si="3"/>
        <v xml:space="preserve">3.572,54 </v>
      </c>
      <c r="H125" s="19">
        <v>3572.54</v>
      </c>
      <c r="I125" s="5" t="s">
        <v>438</v>
      </c>
      <c r="J125" t="s">
        <v>201</v>
      </c>
    </row>
    <row r="126" spans="1:10" ht="17.25" thickBot="1" x14ac:dyDescent="0.3">
      <c r="A126">
        <v>122</v>
      </c>
      <c r="B126" s="6">
        <v>45750</v>
      </c>
      <c r="C126" s="3">
        <v>313156</v>
      </c>
      <c r="D126" s="3" t="s">
        <v>11</v>
      </c>
      <c r="E126" s="5" t="s">
        <v>439</v>
      </c>
      <c r="F126" s="4">
        <f t="shared" si="2"/>
        <v>8</v>
      </c>
      <c r="G126" s="4" t="str">
        <f t="shared" si="3"/>
        <v xml:space="preserve">199,34 </v>
      </c>
      <c r="H126" s="19">
        <v>199.34</v>
      </c>
      <c r="I126" s="5" t="s">
        <v>440</v>
      </c>
      <c r="J126" t="s">
        <v>201</v>
      </c>
    </row>
    <row r="127" spans="1:10" ht="17.25" thickBot="1" x14ac:dyDescent="0.3">
      <c r="A127">
        <v>123</v>
      </c>
      <c r="B127" s="6">
        <v>45750</v>
      </c>
      <c r="C127" s="3">
        <v>313156</v>
      </c>
      <c r="D127" s="3" t="s">
        <v>11</v>
      </c>
      <c r="E127" s="5" t="s">
        <v>441</v>
      </c>
      <c r="F127" s="4">
        <f t="shared" si="2"/>
        <v>10</v>
      </c>
      <c r="G127" s="4" t="str">
        <f t="shared" si="3"/>
        <v xml:space="preserve">3.814,40 </v>
      </c>
      <c r="H127" s="19">
        <v>3814.4</v>
      </c>
      <c r="I127" s="5" t="s">
        <v>442</v>
      </c>
      <c r="J127" t="s">
        <v>201</v>
      </c>
    </row>
    <row r="128" spans="1:10" ht="17.25" thickBot="1" x14ac:dyDescent="0.3">
      <c r="A128">
        <v>124</v>
      </c>
      <c r="B128" s="6">
        <v>45750</v>
      </c>
      <c r="C128" s="3">
        <v>313157</v>
      </c>
      <c r="D128" s="3" t="s">
        <v>11</v>
      </c>
      <c r="E128" s="5" t="s">
        <v>443</v>
      </c>
      <c r="F128" s="4">
        <f t="shared" si="2"/>
        <v>10</v>
      </c>
      <c r="G128" s="4" t="str">
        <f t="shared" si="3"/>
        <v xml:space="preserve">3.916,63 </v>
      </c>
      <c r="H128" s="19">
        <v>3916.63</v>
      </c>
      <c r="I128" s="5" t="s">
        <v>444</v>
      </c>
      <c r="J128" t="s">
        <v>201</v>
      </c>
    </row>
    <row r="129" spans="1:10" ht="17.25" thickBot="1" x14ac:dyDescent="0.3">
      <c r="A129">
        <v>125</v>
      </c>
      <c r="B129" s="6">
        <v>45750</v>
      </c>
      <c r="C129" s="3">
        <v>313289</v>
      </c>
      <c r="D129" s="3" t="s">
        <v>11</v>
      </c>
      <c r="E129" s="5" t="s">
        <v>445</v>
      </c>
      <c r="F129" s="4">
        <f t="shared" si="2"/>
        <v>8</v>
      </c>
      <c r="G129" s="4" t="str">
        <f t="shared" si="3"/>
        <v xml:space="preserve">560,16 </v>
      </c>
      <c r="H129" s="19">
        <v>560.16</v>
      </c>
      <c r="I129" s="5" t="s">
        <v>446</v>
      </c>
      <c r="J129" t="s">
        <v>201</v>
      </c>
    </row>
    <row r="130" spans="1:10" ht="17.25" thickBot="1" x14ac:dyDescent="0.3">
      <c r="A130">
        <v>126</v>
      </c>
      <c r="B130" s="6">
        <v>45750</v>
      </c>
      <c r="C130" s="3">
        <v>313289</v>
      </c>
      <c r="D130" s="3" t="s">
        <v>11</v>
      </c>
      <c r="E130" s="5" t="s">
        <v>447</v>
      </c>
      <c r="F130" s="4">
        <f t="shared" si="2"/>
        <v>10</v>
      </c>
      <c r="G130" s="4" t="str">
        <f t="shared" si="3"/>
        <v xml:space="preserve">3.982,71 </v>
      </c>
      <c r="H130" s="19">
        <v>3982.71</v>
      </c>
      <c r="I130" s="5" t="s">
        <v>448</v>
      </c>
      <c r="J130" t="s">
        <v>201</v>
      </c>
    </row>
    <row r="131" spans="1:10" ht="17.25" thickBot="1" x14ac:dyDescent="0.3">
      <c r="A131">
        <v>127</v>
      </c>
      <c r="B131" s="6">
        <v>45750</v>
      </c>
      <c r="C131" s="3">
        <v>313363</v>
      </c>
      <c r="D131" s="3" t="s">
        <v>11</v>
      </c>
      <c r="E131" s="5" t="s">
        <v>449</v>
      </c>
      <c r="F131" s="4">
        <f t="shared" si="2"/>
        <v>7</v>
      </c>
      <c r="G131" s="4" t="str">
        <f t="shared" si="3"/>
        <v xml:space="preserve">97,60 </v>
      </c>
      <c r="H131" s="19">
        <v>97.6</v>
      </c>
      <c r="I131" s="5" t="s">
        <v>450</v>
      </c>
      <c r="J131" t="s">
        <v>201</v>
      </c>
    </row>
    <row r="132" spans="1:10" ht="17.25" thickBot="1" x14ac:dyDescent="0.3">
      <c r="A132">
        <v>128</v>
      </c>
      <c r="B132" s="6">
        <v>45750</v>
      </c>
      <c r="C132" s="3">
        <v>313363</v>
      </c>
      <c r="D132" s="3" t="s">
        <v>11</v>
      </c>
      <c r="E132" s="5" t="s">
        <v>451</v>
      </c>
      <c r="F132" s="4">
        <f t="shared" si="2"/>
        <v>10</v>
      </c>
      <c r="G132" s="4" t="str">
        <f t="shared" si="3"/>
        <v xml:space="preserve">4.123,68 </v>
      </c>
      <c r="H132" s="19">
        <v>4123.68</v>
      </c>
      <c r="I132" s="5" t="s">
        <v>452</v>
      </c>
      <c r="J132" t="s">
        <v>201</v>
      </c>
    </row>
    <row r="133" spans="1:10" ht="17.25" thickBot="1" x14ac:dyDescent="0.3">
      <c r="A133">
        <v>129</v>
      </c>
      <c r="B133" s="6">
        <v>45750</v>
      </c>
      <c r="C133" s="3">
        <v>313367</v>
      </c>
      <c r="D133" s="3" t="s">
        <v>11</v>
      </c>
      <c r="E133" s="5" t="s">
        <v>453</v>
      </c>
      <c r="F133" s="4">
        <f t="shared" si="2"/>
        <v>10</v>
      </c>
      <c r="G133" s="4" t="str">
        <f t="shared" si="3"/>
        <v xml:space="preserve">3.765,75 </v>
      </c>
      <c r="H133" s="19">
        <v>3765.75</v>
      </c>
      <c r="I133" s="5" t="s">
        <v>454</v>
      </c>
      <c r="J133" t="s">
        <v>201</v>
      </c>
    </row>
    <row r="134" spans="1:10" ht="17.25" thickBot="1" x14ac:dyDescent="0.3">
      <c r="A134">
        <v>130</v>
      </c>
      <c r="B134" s="6">
        <v>45750</v>
      </c>
      <c r="C134" s="3">
        <v>313373</v>
      </c>
      <c r="D134" s="3" t="s">
        <v>11</v>
      </c>
      <c r="E134" s="5" t="s">
        <v>455</v>
      </c>
      <c r="F134" s="4">
        <f t="shared" ref="F134:F197" si="4">LEN(E134)</f>
        <v>8</v>
      </c>
      <c r="G134" s="4" t="str">
        <f t="shared" ref="G134:G197" si="5">LEFT(E134,F134-1)</f>
        <v xml:space="preserve">250,59 </v>
      </c>
      <c r="H134" s="19">
        <v>250.59</v>
      </c>
      <c r="I134" s="5" t="s">
        <v>456</v>
      </c>
      <c r="J134" t="s">
        <v>201</v>
      </c>
    </row>
    <row r="135" spans="1:10" ht="17.25" thickBot="1" x14ac:dyDescent="0.3">
      <c r="A135">
        <v>131</v>
      </c>
      <c r="B135" s="6">
        <v>45750</v>
      </c>
      <c r="C135" s="3">
        <v>313373</v>
      </c>
      <c r="D135" s="3" t="s">
        <v>11</v>
      </c>
      <c r="E135" s="5" t="s">
        <v>457</v>
      </c>
      <c r="F135" s="4">
        <f t="shared" si="4"/>
        <v>10</v>
      </c>
      <c r="G135" s="4" t="str">
        <f t="shared" si="5"/>
        <v xml:space="preserve">3.224,27 </v>
      </c>
      <c r="H135" s="19">
        <v>3224.27</v>
      </c>
      <c r="I135" s="5" t="s">
        <v>458</v>
      </c>
      <c r="J135" t="s">
        <v>201</v>
      </c>
    </row>
    <row r="136" spans="1:10" ht="17.25" thickBot="1" x14ac:dyDescent="0.3">
      <c r="A136">
        <v>132</v>
      </c>
      <c r="B136" s="6">
        <v>45750</v>
      </c>
      <c r="C136" s="3">
        <v>313427</v>
      </c>
      <c r="D136" s="3" t="s">
        <v>11</v>
      </c>
      <c r="E136" s="5" t="s">
        <v>459</v>
      </c>
      <c r="F136" s="4">
        <f t="shared" si="4"/>
        <v>10</v>
      </c>
      <c r="G136" s="4" t="str">
        <f t="shared" si="5"/>
        <v xml:space="preserve">3.447,04 </v>
      </c>
      <c r="H136" s="19">
        <v>3447.04</v>
      </c>
      <c r="I136" s="5" t="s">
        <v>460</v>
      </c>
      <c r="J136" t="s">
        <v>201</v>
      </c>
    </row>
    <row r="137" spans="1:10" ht="17.25" thickBot="1" x14ac:dyDescent="0.3">
      <c r="A137">
        <v>133</v>
      </c>
      <c r="B137" s="6">
        <v>45750</v>
      </c>
      <c r="C137" s="3">
        <v>313428</v>
      </c>
      <c r="D137" s="3" t="s">
        <v>11</v>
      </c>
      <c r="E137" s="5" t="s">
        <v>461</v>
      </c>
      <c r="F137" s="4">
        <f t="shared" si="4"/>
        <v>8</v>
      </c>
      <c r="G137" s="4" t="str">
        <f t="shared" si="5"/>
        <v xml:space="preserve">291,88 </v>
      </c>
      <c r="H137" s="19">
        <v>291.88</v>
      </c>
      <c r="I137" s="5" t="s">
        <v>462</v>
      </c>
      <c r="J137" t="s">
        <v>201</v>
      </c>
    </row>
    <row r="138" spans="1:10" ht="17.25" thickBot="1" x14ac:dyDescent="0.3">
      <c r="A138">
        <v>134</v>
      </c>
      <c r="B138" s="6">
        <v>45750</v>
      </c>
      <c r="C138" s="3">
        <v>313428</v>
      </c>
      <c r="D138" s="3" t="s">
        <v>11</v>
      </c>
      <c r="E138" s="5" t="s">
        <v>463</v>
      </c>
      <c r="F138" s="4">
        <f t="shared" si="4"/>
        <v>10</v>
      </c>
      <c r="G138" s="4" t="str">
        <f t="shared" si="5"/>
        <v xml:space="preserve">4.303,10 </v>
      </c>
      <c r="H138" s="19">
        <v>4303.1000000000004</v>
      </c>
      <c r="I138" s="5" t="s">
        <v>464</v>
      </c>
      <c r="J138" t="s">
        <v>201</v>
      </c>
    </row>
    <row r="139" spans="1:10" ht="17.25" thickBot="1" x14ac:dyDescent="0.3">
      <c r="A139">
        <v>135</v>
      </c>
      <c r="B139" s="6">
        <v>45750</v>
      </c>
      <c r="C139" s="3">
        <v>313429</v>
      </c>
      <c r="D139" s="3" t="s">
        <v>11</v>
      </c>
      <c r="E139" s="5" t="s">
        <v>465</v>
      </c>
      <c r="F139" s="4">
        <f t="shared" si="4"/>
        <v>7</v>
      </c>
      <c r="G139" s="4" t="str">
        <f t="shared" si="5"/>
        <v xml:space="preserve">75,92 </v>
      </c>
      <c r="H139" s="19">
        <v>75.92</v>
      </c>
      <c r="I139" s="5" t="s">
        <v>466</v>
      </c>
      <c r="J139" t="s">
        <v>201</v>
      </c>
    </row>
    <row r="140" spans="1:10" ht="17.25" thickBot="1" x14ac:dyDescent="0.3">
      <c r="A140">
        <v>136</v>
      </c>
      <c r="B140" s="6">
        <v>45750</v>
      </c>
      <c r="C140" s="3">
        <v>313429</v>
      </c>
      <c r="D140" s="3" t="s">
        <v>11</v>
      </c>
      <c r="E140" s="5" t="s">
        <v>467</v>
      </c>
      <c r="F140" s="4">
        <f t="shared" si="4"/>
        <v>10</v>
      </c>
      <c r="G140" s="4" t="str">
        <f t="shared" si="5"/>
        <v xml:space="preserve">3.946,22 </v>
      </c>
      <c r="H140" s="19">
        <v>3946.22</v>
      </c>
      <c r="I140" s="5" t="s">
        <v>468</v>
      </c>
      <c r="J140" t="s">
        <v>201</v>
      </c>
    </row>
    <row r="141" spans="1:10" ht="17.25" thickBot="1" x14ac:dyDescent="0.3">
      <c r="A141">
        <v>137</v>
      </c>
      <c r="B141" s="6">
        <v>45750</v>
      </c>
      <c r="C141" s="3">
        <v>313699</v>
      </c>
      <c r="D141" s="3" t="s">
        <v>11</v>
      </c>
      <c r="E141" s="5" t="s">
        <v>469</v>
      </c>
      <c r="F141" s="4">
        <f t="shared" si="4"/>
        <v>10</v>
      </c>
      <c r="G141" s="4" t="str">
        <f t="shared" si="5"/>
        <v xml:space="preserve">4.057,13 </v>
      </c>
      <c r="H141" s="19">
        <v>4057.13</v>
      </c>
      <c r="I141" s="5" t="s">
        <v>470</v>
      </c>
      <c r="J141" t="s">
        <v>201</v>
      </c>
    </row>
    <row r="142" spans="1:10" ht="17.25" thickBot="1" x14ac:dyDescent="0.3">
      <c r="A142">
        <v>138</v>
      </c>
      <c r="B142" s="6">
        <v>45750</v>
      </c>
      <c r="C142" s="3">
        <v>315137</v>
      </c>
      <c r="D142" s="3" t="s">
        <v>11</v>
      </c>
      <c r="E142" s="5" t="s">
        <v>471</v>
      </c>
      <c r="F142" s="4">
        <f t="shared" si="4"/>
        <v>8</v>
      </c>
      <c r="G142" s="4" t="str">
        <f t="shared" si="5"/>
        <v xml:space="preserve">268,85 </v>
      </c>
      <c r="H142" s="19">
        <v>268.85000000000002</v>
      </c>
      <c r="I142" s="5" t="s">
        <v>472</v>
      </c>
      <c r="J142" t="s">
        <v>201</v>
      </c>
    </row>
    <row r="143" spans="1:10" ht="17.25" thickBot="1" x14ac:dyDescent="0.3">
      <c r="A143">
        <v>139</v>
      </c>
      <c r="B143" s="6">
        <v>45750</v>
      </c>
      <c r="C143" s="3">
        <v>315137</v>
      </c>
      <c r="D143" s="3" t="s">
        <v>11</v>
      </c>
      <c r="E143" s="5" t="s">
        <v>473</v>
      </c>
      <c r="F143" s="4">
        <f t="shared" si="4"/>
        <v>10</v>
      </c>
      <c r="G143" s="4" t="str">
        <f t="shared" si="5"/>
        <v xml:space="preserve">4.162,78 </v>
      </c>
      <c r="H143" s="19">
        <v>4162.78</v>
      </c>
      <c r="I143" s="5" t="s">
        <v>474</v>
      </c>
      <c r="J143" t="s">
        <v>201</v>
      </c>
    </row>
    <row r="144" spans="1:10" ht="17.25" thickBot="1" x14ac:dyDescent="0.3">
      <c r="A144">
        <v>140</v>
      </c>
      <c r="B144" s="6">
        <v>45750</v>
      </c>
      <c r="C144" s="3">
        <v>315167</v>
      </c>
      <c r="D144" s="3" t="s">
        <v>11</v>
      </c>
      <c r="E144" s="5" t="s">
        <v>475</v>
      </c>
      <c r="F144" s="4">
        <f t="shared" si="4"/>
        <v>10</v>
      </c>
      <c r="G144" s="4" t="str">
        <f t="shared" si="5"/>
        <v xml:space="preserve">4.648,11 </v>
      </c>
      <c r="H144" s="19">
        <v>4648.1099999999997</v>
      </c>
      <c r="I144" s="5" t="s">
        <v>476</v>
      </c>
      <c r="J144" t="s">
        <v>201</v>
      </c>
    </row>
    <row r="145" spans="1:10" ht="17.25" thickBot="1" x14ac:dyDescent="0.3">
      <c r="A145">
        <v>141</v>
      </c>
      <c r="B145" s="6">
        <v>45750</v>
      </c>
      <c r="C145" s="3">
        <v>315174</v>
      </c>
      <c r="D145" s="3" t="s">
        <v>11</v>
      </c>
      <c r="E145" s="5" t="s">
        <v>477</v>
      </c>
      <c r="F145" s="4">
        <f t="shared" si="4"/>
        <v>10</v>
      </c>
      <c r="G145" s="4" t="str">
        <f t="shared" si="5"/>
        <v xml:space="preserve">3.942,41 </v>
      </c>
      <c r="H145" s="19">
        <v>3942.41</v>
      </c>
      <c r="I145" s="5" t="s">
        <v>478</v>
      </c>
      <c r="J145" t="s">
        <v>201</v>
      </c>
    </row>
    <row r="146" spans="1:10" ht="17.25" thickBot="1" x14ac:dyDescent="0.3">
      <c r="A146">
        <v>142</v>
      </c>
      <c r="B146" s="6">
        <v>45750</v>
      </c>
      <c r="C146" s="3">
        <v>315739</v>
      </c>
      <c r="D146" s="3" t="s">
        <v>11</v>
      </c>
      <c r="E146" s="5" t="s">
        <v>479</v>
      </c>
      <c r="F146" s="4">
        <f t="shared" si="4"/>
        <v>8</v>
      </c>
      <c r="G146" s="4" t="str">
        <f t="shared" si="5"/>
        <v xml:space="preserve">137,09 </v>
      </c>
      <c r="H146" s="19">
        <v>137.09</v>
      </c>
      <c r="I146" s="5" t="s">
        <v>480</v>
      </c>
      <c r="J146" t="s">
        <v>201</v>
      </c>
    </row>
    <row r="147" spans="1:10" ht="17.25" thickBot="1" x14ac:dyDescent="0.3">
      <c r="A147">
        <v>143</v>
      </c>
      <c r="B147" s="6">
        <v>45750</v>
      </c>
      <c r="C147" s="3">
        <v>315739</v>
      </c>
      <c r="D147" s="3" t="s">
        <v>11</v>
      </c>
      <c r="E147" s="5" t="s">
        <v>481</v>
      </c>
      <c r="F147" s="4">
        <f t="shared" si="4"/>
        <v>10</v>
      </c>
      <c r="G147" s="4" t="str">
        <f t="shared" si="5"/>
        <v xml:space="preserve">4.379,20 </v>
      </c>
      <c r="H147" s="19">
        <v>4379.2</v>
      </c>
      <c r="I147" s="5" t="s">
        <v>482</v>
      </c>
      <c r="J147" t="s">
        <v>201</v>
      </c>
    </row>
    <row r="148" spans="1:10" ht="17.25" thickBot="1" x14ac:dyDescent="0.3">
      <c r="A148">
        <v>144</v>
      </c>
      <c r="B148" s="6">
        <v>45750</v>
      </c>
      <c r="C148" s="3">
        <v>316017</v>
      </c>
      <c r="D148" s="3" t="s">
        <v>11</v>
      </c>
      <c r="E148" s="5" t="s">
        <v>483</v>
      </c>
      <c r="F148" s="4">
        <f t="shared" si="4"/>
        <v>10</v>
      </c>
      <c r="G148" s="4" t="str">
        <f t="shared" si="5"/>
        <v xml:space="preserve">3.318,62 </v>
      </c>
      <c r="H148" s="19">
        <v>3318.62</v>
      </c>
      <c r="I148" s="5" t="s">
        <v>484</v>
      </c>
      <c r="J148" t="s">
        <v>201</v>
      </c>
    </row>
    <row r="149" spans="1:10" ht="17.25" thickBot="1" x14ac:dyDescent="0.3">
      <c r="A149">
        <v>145</v>
      </c>
      <c r="B149" s="6">
        <v>45750</v>
      </c>
      <c r="C149" s="3">
        <v>322508</v>
      </c>
      <c r="D149" s="3" t="s">
        <v>11</v>
      </c>
      <c r="E149" s="5" t="s">
        <v>485</v>
      </c>
      <c r="F149" s="4">
        <f t="shared" si="4"/>
        <v>10</v>
      </c>
      <c r="G149" s="4" t="str">
        <f t="shared" si="5"/>
        <v xml:space="preserve">4.201,69 </v>
      </c>
      <c r="H149" s="19">
        <v>4201.6899999999996</v>
      </c>
      <c r="I149" s="5" t="s">
        <v>486</v>
      </c>
      <c r="J149" t="s">
        <v>201</v>
      </c>
    </row>
    <row r="150" spans="1:10" ht="17.25" thickBot="1" x14ac:dyDescent="0.3">
      <c r="A150">
        <v>146</v>
      </c>
      <c r="B150" s="6">
        <v>45750</v>
      </c>
      <c r="C150" s="3">
        <v>331100</v>
      </c>
      <c r="D150" s="3" t="s">
        <v>11</v>
      </c>
      <c r="E150" s="5" t="s">
        <v>487</v>
      </c>
      <c r="F150" s="4">
        <f t="shared" si="4"/>
        <v>8</v>
      </c>
      <c r="G150" s="4" t="str">
        <f t="shared" si="5"/>
        <v xml:space="preserve">243,01 </v>
      </c>
      <c r="H150" s="19">
        <v>243.01</v>
      </c>
      <c r="I150" s="5" t="s">
        <v>488</v>
      </c>
      <c r="J150" t="s">
        <v>201</v>
      </c>
    </row>
    <row r="151" spans="1:10" ht="17.25" thickBot="1" x14ac:dyDescent="0.3">
      <c r="A151">
        <v>147</v>
      </c>
      <c r="B151" s="6">
        <v>45750</v>
      </c>
      <c r="C151" s="3">
        <v>331100</v>
      </c>
      <c r="D151" s="3" t="s">
        <v>11</v>
      </c>
      <c r="E151" s="5" t="s">
        <v>489</v>
      </c>
      <c r="F151" s="4">
        <f t="shared" si="4"/>
        <v>10</v>
      </c>
      <c r="G151" s="4" t="str">
        <f t="shared" si="5"/>
        <v xml:space="preserve">3.423,15 </v>
      </c>
      <c r="H151" s="19">
        <v>3423.15</v>
      </c>
      <c r="I151" s="5" t="s">
        <v>490</v>
      </c>
      <c r="J151" t="s">
        <v>201</v>
      </c>
    </row>
    <row r="152" spans="1:10" ht="17.25" thickBot="1" x14ac:dyDescent="0.3">
      <c r="A152">
        <v>148</v>
      </c>
      <c r="B152" s="6">
        <v>45750</v>
      </c>
      <c r="C152" s="3">
        <v>331103</v>
      </c>
      <c r="D152" s="3" t="s">
        <v>11</v>
      </c>
      <c r="E152" s="5" t="s">
        <v>491</v>
      </c>
      <c r="F152" s="4">
        <f t="shared" si="4"/>
        <v>10</v>
      </c>
      <c r="G152" s="4" t="str">
        <f t="shared" si="5"/>
        <v xml:space="preserve">3.553,86 </v>
      </c>
      <c r="H152" s="19">
        <v>3553.86</v>
      </c>
      <c r="I152" s="5" t="s">
        <v>492</v>
      </c>
      <c r="J152" t="s">
        <v>201</v>
      </c>
    </row>
    <row r="153" spans="1:10" ht="17.25" thickBot="1" x14ac:dyDescent="0.3">
      <c r="A153">
        <v>149</v>
      </c>
      <c r="B153" s="6">
        <v>45750</v>
      </c>
      <c r="C153" s="3">
        <v>331110</v>
      </c>
      <c r="D153" s="3" t="s">
        <v>11</v>
      </c>
      <c r="E153" s="5" t="s">
        <v>493</v>
      </c>
      <c r="F153" s="4">
        <f t="shared" si="4"/>
        <v>8</v>
      </c>
      <c r="G153" s="4" t="str">
        <f t="shared" si="5"/>
        <v xml:space="preserve">268,30 </v>
      </c>
      <c r="H153" s="19">
        <v>268.3</v>
      </c>
      <c r="I153" s="5" t="s">
        <v>494</v>
      </c>
      <c r="J153" t="s">
        <v>201</v>
      </c>
    </row>
    <row r="154" spans="1:10" ht="17.25" thickBot="1" x14ac:dyDescent="0.3">
      <c r="A154">
        <v>150</v>
      </c>
      <c r="B154" s="6">
        <v>45750</v>
      </c>
      <c r="C154" s="3">
        <v>331110</v>
      </c>
      <c r="D154" s="3" t="s">
        <v>11</v>
      </c>
      <c r="E154" s="5" t="s">
        <v>495</v>
      </c>
      <c r="F154" s="4">
        <f t="shared" si="4"/>
        <v>10</v>
      </c>
      <c r="G154" s="4" t="str">
        <f t="shared" si="5"/>
        <v xml:space="preserve">2.698,11 </v>
      </c>
      <c r="H154" s="19">
        <v>2698.11</v>
      </c>
      <c r="I154" s="5" t="s">
        <v>496</v>
      </c>
      <c r="J154" t="s">
        <v>201</v>
      </c>
    </row>
    <row r="155" spans="1:10" ht="17.25" thickBot="1" x14ac:dyDescent="0.3">
      <c r="A155">
        <v>151</v>
      </c>
      <c r="B155" s="6">
        <v>45750</v>
      </c>
      <c r="C155" s="3">
        <v>331111</v>
      </c>
      <c r="D155" s="3" t="s">
        <v>11</v>
      </c>
      <c r="E155" s="5" t="s">
        <v>497</v>
      </c>
      <c r="F155" s="4">
        <f t="shared" si="4"/>
        <v>8</v>
      </c>
      <c r="G155" s="4" t="str">
        <f t="shared" si="5"/>
        <v xml:space="preserve">233,61 </v>
      </c>
      <c r="H155" s="19">
        <v>233.61</v>
      </c>
      <c r="I155" s="5" t="s">
        <v>498</v>
      </c>
      <c r="J155" t="s">
        <v>201</v>
      </c>
    </row>
    <row r="156" spans="1:10" ht="17.25" thickBot="1" x14ac:dyDescent="0.3">
      <c r="A156">
        <v>152</v>
      </c>
      <c r="B156" s="6">
        <v>45750</v>
      </c>
      <c r="C156" s="3">
        <v>331111</v>
      </c>
      <c r="D156" s="3" t="s">
        <v>11</v>
      </c>
      <c r="E156" s="5" t="s">
        <v>499</v>
      </c>
      <c r="F156" s="4">
        <f t="shared" si="4"/>
        <v>10</v>
      </c>
      <c r="G156" s="4" t="str">
        <f t="shared" si="5"/>
        <v xml:space="preserve">3.407,04 </v>
      </c>
      <c r="H156" s="19">
        <v>3407.04</v>
      </c>
      <c r="I156" s="5" t="s">
        <v>500</v>
      </c>
      <c r="J156" t="s">
        <v>201</v>
      </c>
    </row>
    <row r="157" spans="1:10" ht="17.25" thickBot="1" x14ac:dyDescent="0.3">
      <c r="A157">
        <v>153</v>
      </c>
      <c r="B157" s="6">
        <v>45750</v>
      </c>
      <c r="C157" s="3">
        <v>331112</v>
      </c>
      <c r="D157" s="3" t="s">
        <v>11</v>
      </c>
      <c r="E157" s="5" t="s">
        <v>501</v>
      </c>
      <c r="F157" s="4">
        <f t="shared" si="4"/>
        <v>6</v>
      </c>
      <c r="G157" s="4" t="str">
        <f t="shared" si="5"/>
        <v xml:space="preserve">4,30 </v>
      </c>
      <c r="H157" s="19">
        <v>4.3</v>
      </c>
      <c r="I157" s="5" t="s">
        <v>502</v>
      </c>
      <c r="J157" t="s">
        <v>201</v>
      </c>
    </row>
    <row r="158" spans="1:10" ht="17.25" thickBot="1" x14ac:dyDescent="0.3">
      <c r="A158">
        <v>154</v>
      </c>
      <c r="B158" s="6">
        <v>45750</v>
      </c>
      <c r="C158" s="3">
        <v>331112</v>
      </c>
      <c r="D158" s="3" t="s">
        <v>11</v>
      </c>
      <c r="E158" s="5" t="s">
        <v>503</v>
      </c>
      <c r="F158" s="4">
        <f t="shared" si="4"/>
        <v>10</v>
      </c>
      <c r="G158" s="4" t="str">
        <f t="shared" si="5"/>
        <v xml:space="preserve">4.427,51 </v>
      </c>
      <c r="H158" s="19">
        <v>4427.51</v>
      </c>
      <c r="I158" s="5" t="s">
        <v>504</v>
      </c>
      <c r="J158" t="s">
        <v>201</v>
      </c>
    </row>
    <row r="159" spans="1:10" ht="17.25" thickBot="1" x14ac:dyDescent="0.3">
      <c r="A159">
        <v>155</v>
      </c>
      <c r="B159" s="6">
        <v>45750</v>
      </c>
      <c r="C159" s="3">
        <v>331113</v>
      </c>
      <c r="D159" s="3" t="s">
        <v>11</v>
      </c>
      <c r="E159" s="5" t="s">
        <v>505</v>
      </c>
      <c r="F159" s="4">
        <f t="shared" si="4"/>
        <v>10</v>
      </c>
      <c r="G159" s="4" t="str">
        <f t="shared" si="5"/>
        <v xml:space="preserve">3.755,18 </v>
      </c>
      <c r="H159" s="19">
        <v>3755.18</v>
      </c>
      <c r="I159" s="5" t="s">
        <v>506</v>
      </c>
      <c r="J159" t="s">
        <v>201</v>
      </c>
    </row>
    <row r="160" spans="1:10" ht="17.25" thickBot="1" x14ac:dyDescent="0.3">
      <c r="A160">
        <v>156</v>
      </c>
      <c r="B160" s="6">
        <v>45750</v>
      </c>
      <c r="C160" s="3">
        <v>331116</v>
      </c>
      <c r="D160" s="3" t="s">
        <v>11</v>
      </c>
      <c r="E160" s="5" t="s">
        <v>507</v>
      </c>
      <c r="F160" s="4">
        <f t="shared" si="4"/>
        <v>10</v>
      </c>
      <c r="G160" s="4" t="str">
        <f t="shared" si="5"/>
        <v xml:space="preserve">3.659,98 </v>
      </c>
      <c r="H160" s="19">
        <v>3659.98</v>
      </c>
      <c r="I160" s="5" t="s">
        <v>508</v>
      </c>
      <c r="J160" t="s">
        <v>201</v>
      </c>
    </row>
    <row r="161" spans="1:10" ht="17.25" thickBot="1" x14ac:dyDescent="0.3">
      <c r="A161">
        <v>157</v>
      </c>
      <c r="B161" s="6">
        <v>45750</v>
      </c>
      <c r="C161" s="3">
        <v>331117</v>
      </c>
      <c r="D161" s="3" t="s">
        <v>11</v>
      </c>
      <c r="E161" s="5" t="s">
        <v>509</v>
      </c>
      <c r="F161" s="4">
        <f t="shared" si="4"/>
        <v>10</v>
      </c>
      <c r="G161" s="4" t="str">
        <f t="shared" si="5"/>
        <v xml:space="preserve">3.682,69 </v>
      </c>
      <c r="H161" s="19">
        <v>3682.69</v>
      </c>
      <c r="I161" s="5" t="s">
        <v>510</v>
      </c>
      <c r="J161" t="s">
        <v>201</v>
      </c>
    </row>
    <row r="162" spans="1:10" ht="17.25" thickBot="1" x14ac:dyDescent="0.3">
      <c r="A162">
        <v>158</v>
      </c>
      <c r="B162" s="6">
        <v>45750</v>
      </c>
      <c r="C162" s="3">
        <v>331120</v>
      </c>
      <c r="D162" s="3" t="s">
        <v>11</v>
      </c>
      <c r="E162" s="5" t="s">
        <v>511</v>
      </c>
      <c r="F162" s="4">
        <f t="shared" si="4"/>
        <v>10</v>
      </c>
      <c r="G162" s="4" t="str">
        <f t="shared" si="5"/>
        <v xml:space="preserve">3.312,57 </v>
      </c>
      <c r="H162" s="19">
        <v>3312.57</v>
      </c>
      <c r="I162" s="5" t="s">
        <v>512</v>
      </c>
      <c r="J162" t="s">
        <v>201</v>
      </c>
    </row>
    <row r="163" spans="1:10" ht="17.25" thickBot="1" x14ac:dyDescent="0.3">
      <c r="A163">
        <v>159</v>
      </c>
      <c r="B163" s="6">
        <v>45750</v>
      </c>
      <c r="C163" s="3">
        <v>331121</v>
      </c>
      <c r="D163" s="3" t="s">
        <v>11</v>
      </c>
      <c r="E163" s="5" t="s">
        <v>513</v>
      </c>
      <c r="F163" s="4">
        <f t="shared" si="4"/>
        <v>10</v>
      </c>
      <c r="G163" s="4" t="str">
        <f t="shared" si="5"/>
        <v xml:space="preserve">2.795,13 </v>
      </c>
      <c r="H163" s="19">
        <v>2795.13</v>
      </c>
      <c r="I163" s="5" t="s">
        <v>514</v>
      </c>
      <c r="J163" t="s">
        <v>201</v>
      </c>
    </row>
    <row r="164" spans="1:10" ht="17.25" thickBot="1" x14ac:dyDescent="0.3">
      <c r="A164">
        <v>160</v>
      </c>
      <c r="B164" s="6">
        <v>45750</v>
      </c>
      <c r="C164" s="3">
        <v>331122</v>
      </c>
      <c r="D164" s="3" t="s">
        <v>11</v>
      </c>
      <c r="E164" s="5" t="s">
        <v>515</v>
      </c>
      <c r="F164" s="4">
        <f t="shared" si="4"/>
        <v>10</v>
      </c>
      <c r="G164" s="4" t="str">
        <f t="shared" si="5"/>
        <v xml:space="preserve">3.331,03 </v>
      </c>
      <c r="H164" s="19">
        <v>3331.03</v>
      </c>
      <c r="I164" s="5" t="s">
        <v>516</v>
      </c>
      <c r="J164" t="s">
        <v>201</v>
      </c>
    </row>
    <row r="165" spans="1:10" ht="17.25" thickBot="1" x14ac:dyDescent="0.3">
      <c r="A165">
        <v>161</v>
      </c>
      <c r="B165" s="6">
        <v>45750</v>
      </c>
      <c r="C165" s="3">
        <v>331125</v>
      </c>
      <c r="D165" s="3" t="s">
        <v>11</v>
      </c>
      <c r="E165" s="5" t="s">
        <v>517</v>
      </c>
      <c r="F165" s="4">
        <f t="shared" si="4"/>
        <v>10</v>
      </c>
      <c r="G165" s="4" t="str">
        <f t="shared" si="5"/>
        <v xml:space="preserve">3.950,83 </v>
      </c>
      <c r="H165" s="19">
        <v>3950.83</v>
      </c>
      <c r="I165" s="5" t="s">
        <v>518</v>
      </c>
      <c r="J165" t="s">
        <v>201</v>
      </c>
    </row>
    <row r="166" spans="1:10" ht="17.25" thickBot="1" x14ac:dyDescent="0.3">
      <c r="A166">
        <v>162</v>
      </c>
      <c r="B166" s="6">
        <v>45750</v>
      </c>
      <c r="C166" s="3">
        <v>331235</v>
      </c>
      <c r="D166" s="3" t="s">
        <v>11</v>
      </c>
      <c r="E166" s="5" t="s">
        <v>519</v>
      </c>
      <c r="F166" s="4">
        <f t="shared" si="4"/>
        <v>10</v>
      </c>
      <c r="G166" s="4" t="str">
        <f t="shared" si="5"/>
        <v xml:space="preserve">3.424,56 </v>
      </c>
      <c r="H166" s="19">
        <v>3424.56</v>
      </c>
      <c r="I166" s="5" t="s">
        <v>520</v>
      </c>
      <c r="J166" t="s">
        <v>201</v>
      </c>
    </row>
    <row r="167" spans="1:10" ht="17.25" thickBot="1" x14ac:dyDescent="0.3">
      <c r="A167">
        <v>163</v>
      </c>
      <c r="B167" s="6">
        <v>45750</v>
      </c>
      <c r="C167" s="3">
        <v>331260</v>
      </c>
      <c r="D167" s="3" t="s">
        <v>11</v>
      </c>
      <c r="E167" s="5" t="s">
        <v>521</v>
      </c>
      <c r="F167" s="4">
        <f t="shared" si="4"/>
        <v>10</v>
      </c>
      <c r="G167" s="4" t="str">
        <f t="shared" si="5"/>
        <v xml:space="preserve">4.008,93 </v>
      </c>
      <c r="H167" s="19">
        <v>4008.93</v>
      </c>
      <c r="I167" s="5" t="s">
        <v>522</v>
      </c>
      <c r="J167" t="s">
        <v>201</v>
      </c>
    </row>
    <row r="168" spans="1:10" ht="17.25" thickBot="1" x14ac:dyDescent="0.3">
      <c r="A168">
        <v>164</v>
      </c>
      <c r="B168" s="6">
        <v>45750</v>
      </c>
      <c r="C168" s="3">
        <v>331283</v>
      </c>
      <c r="D168" s="3" t="s">
        <v>11</v>
      </c>
      <c r="E168" s="5" t="s">
        <v>475</v>
      </c>
      <c r="F168" s="4">
        <f t="shared" si="4"/>
        <v>10</v>
      </c>
      <c r="G168" s="4" t="str">
        <f t="shared" si="5"/>
        <v xml:space="preserve">4.648,11 </v>
      </c>
      <c r="H168" s="19">
        <v>4648.1099999999997</v>
      </c>
      <c r="I168" s="5" t="s">
        <v>523</v>
      </c>
      <c r="J168" t="s">
        <v>201</v>
      </c>
    </row>
    <row r="169" spans="1:10" ht="17.25" thickBot="1" x14ac:dyDescent="0.3">
      <c r="A169">
        <v>165</v>
      </c>
      <c r="B169" s="6">
        <v>45750</v>
      </c>
      <c r="C169" s="3">
        <v>0</v>
      </c>
      <c r="D169" s="3" t="s">
        <v>10</v>
      </c>
      <c r="E169" s="5" t="s">
        <v>9</v>
      </c>
      <c r="F169" s="4">
        <f t="shared" si="4"/>
        <v>6</v>
      </c>
      <c r="G169" s="4" t="str">
        <f t="shared" si="5"/>
        <v xml:space="preserve">0,00 </v>
      </c>
      <c r="H169" s="19">
        <v>0</v>
      </c>
      <c r="I169" s="5" t="s">
        <v>523</v>
      </c>
    </row>
    <row r="170" spans="1:10" ht="17.25" thickBot="1" x14ac:dyDescent="0.3">
      <c r="A170">
        <v>166</v>
      </c>
      <c r="B170" s="6">
        <v>45751</v>
      </c>
      <c r="C170" s="3">
        <v>20425</v>
      </c>
      <c r="D170" s="3" t="s">
        <v>223</v>
      </c>
      <c r="E170" s="5" t="s">
        <v>524</v>
      </c>
      <c r="F170" s="4">
        <f t="shared" si="4"/>
        <v>10</v>
      </c>
      <c r="G170" s="4" t="str">
        <f t="shared" si="5"/>
        <v xml:space="preserve">1.786,93 </v>
      </c>
      <c r="H170" s="19">
        <v>1786.93</v>
      </c>
      <c r="I170" s="5" t="s">
        <v>525</v>
      </c>
    </row>
    <row r="171" spans="1:10" ht="17.25" thickBot="1" x14ac:dyDescent="0.3">
      <c r="A171">
        <v>167</v>
      </c>
      <c r="B171" s="6">
        <v>45751</v>
      </c>
      <c r="C171" s="3">
        <v>20425</v>
      </c>
      <c r="D171" s="3" t="s">
        <v>211</v>
      </c>
      <c r="E171" s="5" t="s">
        <v>526</v>
      </c>
      <c r="F171" s="4">
        <f t="shared" si="4"/>
        <v>11</v>
      </c>
      <c r="G171" s="4" t="str">
        <f t="shared" si="5"/>
        <v xml:space="preserve">40.980,53 </v>
      </c>
      <c r="H171" s="19">
        <v>40980.53</v>
      </c>
      <c r="I171" s="5" t="s">
        <v>527</v>
      </c>
    </row>
    <row r="172" spans="1:10" ht="17.25" thickBot="1" x14ac:dyDescent="0.3">
      <c r="A172">
        <v>168</v>
      </c>
      <c r="B172" s="6">
        <v>45751</v>
      </c>
      <c r="C172" s="3">
        <v>0</v>
      </c>
      <c r="D172" s="3" t="s">
        <v>182</v>
      </c>
      <c r="E172" s="8" t="s">
        <v>528</v>
      </c>
      <c r="F172" s="4">
        <f t="shared" si="4"/>
        <v>10</v>
      </c>
      <c r="G172" s="4" t="str">
        <f t="shared" si="5"/>
        <v xml:space="preserve">5.911,26 </v>
      </c>
      <c r="H172" s="23">
        <v>5911.26</v>
      </c>
      <c r="I172" s="5" t="s">
        <v>529</v>
      </c>
      <c r="J172" s="25" t="s">
        <v>203</v>
      </c>
    </row>
    <row r="173" spans="1:10" ht="17.25" thickBot="1" x14ac:dyDescent="0.3">
      <c r="A173">
        <v>169</v>
      </c>
      <c r="B173" s="6">
        <v>45751</v>
      </c>
      <c r="C173" s="3">
        <v>30425</v>
      </c>
      <c r="D173" s="3" t="s">
        <v>223</v>
      </c>
      <c r="E173" s="8" t="s">
        <v>229</v>
      </c>
      <c r="F173" s="4">
        <f t="shared" si="4"/>
        <v>7</v>
      </c>
      <c r="G173" s="4" t="str">
        <f t="shared" si="5"/>
        <v xml:space="preserve">12,60 </v>
      </c>
      <c r="H173" s="19">
        <v>12.6</v>
      </c>
      <c r="I173" s="5" t="s">
        <v>530</v>
      </c>
    </row>
    <row r="174" spans="1:10" ht="17.25" thickBot="1" x14ac:dyDescent="0.3">
      <c r="A174">
        <v>170</v>
      </c>
      <c r="B174" s="6">
        <v>45751</v>
      </c>
      <c r="C174" s="3">
        <v>30425</v>
      </c>
      <c r="D174" s="3" t="s">
        <v>211</v>
      </c>
      <c r="E174" s="8" t="s">
        <v>531</v>
      </c>
      <c r="F174" s="4">
        <f t="shared" si="4"/>
        <v>7</v>
      </c>
      <c r="G174" s="4" t="str">
        <f t="shared" si="5"/>
        <v xml:space="preserve">69,30 </v>
      </c>
      <c r="H174" s="19">
        <v>69.3</v>
      </c>
      <c r="I174" s="5" t="s">
        <v>532</v>
      </c>
    </row>
    <row r="175" spans="1:10" ht="17.25" thickBot="1" x14ac:dyDescent="0.3">
      <c r="A175">
        <v>171</v>
      </c>
      <c r="B175" s="6">
        <v>45751</v>
      </c>
      <c r="C175" s="7">
        <v>498479</v>
      </c>
      <c r="D175" s="7" t="s">
        <v>169</v>
      </c>
      <c r="E175" s="8" t="s">
        <v>533</v>
      </c>
      <c r="F175" s="4">
        <f t="shared" si="4"/>
        <v>11</v>
      </c>
      <c r="G175" s="4" t="str">
        <f t="shared" si="5"/>
        <v xml:space="preserve">73.000,00 </v>
      </c>
      <c r="H175" s="19">
        <v>73000</v>
      </c>
      <c r="I175" s="5" t="s">
        <v>534</v>
      </c>
    </row>
    <row r="176" spans="1:10" ht="17.25" thickBot="1" x14ac:dyDescent="0.3">
      <c r="A176">
        <v>172</v>
      </c>
      <c r="B176" s="6">
        <v>45751</v>
      </c>
      <c r="C176" s="3">
        <v>498479</v>
      </c>
      <c r="D176" s="3" t="s">
        <v>193</v>
      </c>
      <c r="E176" s="8" t="s">
        <v>194</v>
      </c>
      <c r="F176" s="4">
        <f t="shared" si="4"/>
        <v>7</v>
      </c>
      <c r="G176" s="4" t="str">
        <f t="shared" si="5"/>
        <v xml:space="preserve">12,00 </v>
      </c>
      <c r="H176" s="19">
        <v>12</v>
      </c>
      <c r="I176" s="5" t="s">
        <v>535</v>
      </c>
    </row>
    <row r="177" spans="1:10" ht="17.25" thickBot="1" x14ac:dyDescent="0.3">
      <c r="A177">
        <v>173</v>
      </c>
      <c r="B177" s="6">
        <v>45751</v>
      </c>
      <c r="C177" s="3">
        <v>41603</v>
      </c>
      <c r="D177" s="3" t="s">
        <v>216</v>
      </c>
      <c r="E177" s="5" t="s">
        <v>536</v>
      </c>
      <c r="F177" s="4">
        <f t="shared" si="4"/>
        <v>10</v>
      </c>
      <c r="G177" s="4" t="str">
        <f t="shared" si="5"/>
        <v xml:space="preserve">1.614,26 </v>
      </c>
      <c r="H177" s="19">
        <v>1614.26</v>
      </c>
      <c r="I177" s="5" t="s">
        <v>537</v>
      </c>
    </row>
    <row r="178" spans="1:10" ht="17.25" thickBot="1" x14ac:dyDescent="0.3">
      <c r="A178">
        <v>174</v>
      </c>
      <c r="B178" s="6">
        <v>45751</v>
      </c>
      <c r="C178" s="3">
        <v>41603</v>
      </c>
      <c r="D178" s="3" t="s">
        <v>219</v>
      </c>
      <c r="E178" s="8" t="s">
        <v>538</v>
      </c>
      <c r="F178" s="4">
        <f t="shared" si="4"/>
        <v>7</v>
      </c>
      <c r="G178" s="4" t="str">
        <f t="shared" si="5"/>
        <v xml:space="preserve">14,36 </v>
      </c>
      <c r="H178" s="19">
        <v>14.36</v>
      </c>
      <c r="I178" s="5" t="s">
        <v>539</v>
      </c>
    </row>
    <row r="179" spans="1:10" ht="17.25" thickBot="1" x14ac:dyDescent="0.3">
      <c r="A179">
        <v>175</v>
      </c>
      <c r="B179" s="6">
        <v>45751</v>
      </c>
      <c r="C179" s="3">
        <v>0</v>
      </c>
      <c r="D179" s="3" t="s">
        <v>180</v>
      </c>
      <c r="E179" s="8" t="s">
        <v>540</v>
      </c>
      <c r="F179" s="4">
        <f t="shared" si="4"/>
        <v>12</v>
      </c>
      <c r="G179" s="4" t="str">
        <f t="shared" si="5"/>
        <v xml:space="preserve">361.184,80 </v>
      </c>
      <c r="H179" s="19">
        <v>361184.8</v>
      </c>
      <c r="I179" s="5" t="s">
        <v>9</v>
      </c>
    </row>
    <row r="180" spans="1:10" ht="17.25" thickBot="1" x14ac:dyDescent="0.3">
      <c r="A180">
        <v>176</v>
      </c>
      <c r="B180" s="6">
        <v>45751</v>
      </c>
      <c r="C180" s="3">
        <v>137629</v>
      </c>
      <c r="D180" s="3" t="s">
        <v>11</v>
      </c>
      <c r="E180" s="5" t="s">
        <v>541</v>
      </c>
      <c r="F180" s="4">
        <f t="shared" si="4"/>
        <v>12</v>
      </c>
      <c r="G180" s="4" t="str">
        <f t="shared" si="5"/>
        <v xml:space="preserve">273.233,02 </v>
      </c>
      <c r="H180" s="19">
        <v>273233.02</v>
      </c>
      <c r="I180" s="5" t="s">
        <v>541</v>
      </c>
      <c r="J180" t="s">
        <v>202</v>
      </c>
    </row>
    <row r="181" spans="1:10" ht="17.25" thickBot="1" x14ac:dyDescent="0.3">
      <c r="A181">
        <v>177</v>
      </c>
      <c r="B181" s="6">
        <v>45751</v>
      </c>
      <c r="C181" s="3">
        <v>0</v>
      </c>
      <c r="D181" s="3" t="s">
        <v>185</v>
      </c>
      <c r="E181" s="8" t="s">
        <v>186</v>
      </c>
      <c r="F181" s="4">
        <f t="shared" si="4"/>
        <v>10</v>
      </c>
      <c r="G181" s="4" t="str">
        <f t="shared" si="5"/>
        <v xml:space="preserve">1.440,00 </v>
      </c>
      <c r="H181" s="23">
        <v>1440</v>
      </c>
      <c r="I181" s="5" t="s">
        <v>542</v>
      </c>
      <c r="J181" s="25" t="s">
        <v>204</v>
      </c>
    </row>
    <row r="182" spans="1:10" ht="17.25" thickBot="1" x14ac:dyDescent="0.3">
      <c r="A182">
        <v>178</v>
      </c>
      <c r="B182" s="6">
        <v>45751</v>
      </c>
      <c r="C182" s="3">
        <v>0</v>
      </c>
      <c r="D182" s="3" t="s">
        <v>10</v>
      </c>
      <c r="E182" s="5" t="s">
        <v>9</v>
      </c>
      <c r="F182" s="4">
        <f t="shared" si="4"/>
        <v>6</v>
      </c>
      <c r="G182" s="4" t="str">
        <f t="shared" si="5"/>
        <v xml:space="preserve">0,00 </v>
      </c>
      <c r="H182" s="19">
        <v>0</v>
      </c>
      <c r="I182" s="5" t="s">
        <v>542</v>
      </c>
    </row>
    <row r="183" spans="1:10" ht="17.25" thickBot="1" x14ac:dyDescent="0.3">
      <c r="A183">
        <v>179</v>
      </c>
      <c r="B183" s="6">
        <v>45754</v>
      </c>
      <c r="C183" s="3">
        <v>30425</v>
      </c>
      <c r="D183" s="3" t="s">
        <v>211</v>
      </c>
      <c r="E183" s="5" t="s">
        <v>543</v>
      </c>
      <c r="F183" s="4">
        <f t="shared" si="4"/>
        <v>10</v>
      </c>
      <c r="G183" s="4" t="str">
        <f t="shared" si="5"/>
        <v xml:space="preserve">9.426,50 </v>
      </c>
      <c r="H183" s="19">
        <v>9426.5</v>
      </c>
      <c r="I183" s="5" t="s">
        <v>544</v>
      </c>
    </row>
    <row r="184" spans="1:10" ht="17.25" thickBot="1" x14ac:dyDescent="0.3">
      <c r="A184">
        <v>180</v>
      </c>
      <c r="B184" s="6">
        <v>45754</v>
      </c>
      <c r="C184" s="3">
        <v>40425</v>
      </c>
      <c r="D184" s="3" t="s">
        <v>211</v>
      </c>
      <c r="E184" s="8" t="s">
        <v>213</v>
      </c>
      <c r="F184" s="4">
        <f t="shared" si="4"/>
        <v>7</v>
      </c>
      <c r="G184" s="4" t="str">
        <f t="shared" si="5"/>
        <v xml:space="preserve">18,90 </v>
      </c>
      <c r="H184" s="19">
        <v>18.899999999999999</v>
      </c>
      <c r="I184" s="5" t="s">
        <v>545</v>
      </c>
    </row>
    <row r="185" spans="1:10" ht="17.25" thickBot="1" x14ac:dyDescent="0.3">
      <c r="A185">
        <v>181</v>
      </c>
      <c r="B185" s="6">
        <v>45754</v>
      </c>
      <c r="C185" s="3">
        <v>0</v>
      </c>
      <c r="D185" s="3" t="s">
        <v>180</v>
      </c>
      <c r="E185" s="8" t="s">
        <v>546</v>
      </c>
      <c r="F185" s="4">
        <f t="shared" si="4"/>
        <v>12</v>
      </c>
      <c r="G185" s="4" t="str">
        <f t="shared" si="5"/>
        <v xml:space="preserve">281.200,62 </v>
      </c>
      <c r="H185" s="19">
        <v>281200.62</v>
      </c>
      <c r="I185" s="5" t="s">
        <v>9</v>
      </c>
    </row>
    <row r="186" spans="1:10" ht="17.25" thickBot="1" x14ac:dyDescent="0.3">
      <c r="A186">
        <v>182</v>
      </c>
      <c r="B186" s="6">
        <v>45754</v>
      </c>
      <c r="C186" s="3">
        <v>70425</v>
      </c>
      <c r="D186" s="3" t="s">
        <v>547</v>
      </c>
      <c r="E186" s="8" t="s">
        <v>548</v>
      </c>
      <c r="F186" s="4">
        <f t="shared" si="4"/>
        <v>6</v>
      </c>
      <c r="G186" s="4" t="str">
        <f t="shared" si="5"/>
        <v xml:space="preserve">5,00 </v>
      </c>
      <c r="H186" s="19">
        <v>5</v>
      </c>
      <c r="I186" s="8" t="s">
        <v>548</v>
      </c>
    </row>
    <row r="187" spans="1:10" ht="17.25" thickBot="1" x14ac:dyDescent="0.3">
      <c r="A187">
        <v>183</v>
      </c>
      <c r="B187" s="6">
        <v>45754</v>
      </c>
      <c r="C187" s="3">
        <v>70425</v>
      </c>
      <c r="D187" s="3" t="s">
        <v>549</v>
      </c>
      <c r="E187" s="8" t="s">
        <v>550</v>
      </c>
      <c r="F187" s="4">
        <f t="shared" si="4"/>
        <v>6</v>
      </c>
      <c r="G187" s="4" t="str">
        <f t="shared" si="5"/>
        <v xml:space="preserve">4,50 </v>
      </c>
      <c r="H187" s="19">
        <v>4.5</v>
      </c>
      <c r="I187" s="8" t="s">
        <v>551</v>
      </c>
    </row>
    <row r="188" spans="1:10" ht="17.25" thickBot="1" x14ac:dyDescent="0.3">
      <c r="A188">
        <v>184</v>
      </c>
      <c r="B188" s="6">
        <v>45754</v>
      </c>
      <c r="C188" s="3">
        <v>0</v>
      </c>
      <c r="D188" s="3" t="s">
        <v>188</v>
      </c>
      <c r="E188" s="5" t="s">
        <v>552</v>
      </c>
      <c r="F188" s="4">
        <f t="shared" si="4"/>
        <v>6</v>
      </c>
      <c r="G188" s="4" t="str">
        <f t="shared" si="5"/>
        <v xml:space="preserve">9,50 </v>
      </c>
      <c r="H188" s="19">
        <v>9.5</v>
      </c>
      <c r="I188" s="5" t="s">
        <v>9</v>
      </c>
    </row>
    <row r="189" spans="1:10" ht="17.25" thickBot="1" x14ac:dyDescent="0.3">
      <c r="A189">
        <v>185</v>
      </c>
      <c r="B189" s="6">
        <v>45754</v>
      </c>
      <c r="C189" s="3">
        <v>0</v>
      </c>
      <c r="D189" s="3" t="s">
        <v>10</v>
      </c>
      <c r="E189" s="5" t="s">
        <v>9</v>
      </c>
      <c r="F189" s="4">
        <f t="shared" si="4"/>
        <v>6</v>
      </c>
      <c r="G189" s="4" t="str">
        <f t="shared" si="5"/>
        <v xml:space="preserve">0,00 </v>
      </c>
      <c r="H189" s="19">
        <v>0</v>
      </c>
      <c r="I189" s="5" t="s">
        <v>9</v>
      </c>
    </row>
    <row r="190" spans="1:10" ht="17.25" thickBot="1" x14ac:dyDescent="0.3">
      <c r="A190">
        <v>186</v>
      </c>
      <c r="B190" s="6">
        <v>45755</v>
      </c>
      <c r="C190" s="3">
        <v>40425</v>
      </c>
      <c r="D190" s="3" t="s">
        <v>211</v>
      </c>
      <c r="E190" s="5" t="s">
        <v>553</v>
      </c>
      <c r="F190" s="4">
        <f t="shared" si="4"/>
        <v>11</v>
      </c>
      <c r="G190" s="4" t="str">
        <f t="shared" si="5"/>
        <v xml:space="preserve">12.168,79 </v>
      </c>
      <c r="H190" s="19">
        <v>12168.79</v>
      </c>
      <c r="I190" s="5" t="s">
        <v>553</v>
      </c>
    </row>
    <row r="191" spans="1:10" ht="17.25" thickBot="1" x14ac:dyDescent="0.3">
      <c r="A191">
        <v>187</v>
      </c>
      <c r="B191" s="6">
        <v>45755</v>
      </c>
      <c r="C191" s="3">
        <v>70425</v>
      </c>
      <c r="D191" s="3" t="s">
        <v>211</v>
      </c>
      <c r="E191" s="8" t="s">
        <v>554</v>
      </c>
      <c r="F191" s="4">
        <f t="shared" si="4"/>
        <v>7</v>
      </c>
      <c r="G191" s="4" t="str">
        <f t="shared" si="5"/>
        <v xml:space="preserve">25,20 </v>
      </c>
      <c r="H191" s="19">
        <v>25.2</v>
      </c>
      <c r="I191" s="5" t="s">
        <v>555</v>
      </c>
    </row>
    <row r="192" spans="1:10" ht="17.25" thickBot="1" x14ac:dyDescent="0.3">
      <c r="A192">
        <v>188</v>
      </c>
      <c r="B192" s="6">
        <v>45755</v>
      </c>
      <c r="C192" s="3">
        <v>81811</v>
      </c>
      <c r="D192" s="3" t="s">
        <v>216</v>
      </c>
      <c r="E192" s="5" t="s">
        <v>556</v>
      </c>
      <c r="F192" s="4">
        <f t="shared" si="4"/>
        <v>10</v>
      </c>
      <c r="G192" s="4" t="str">
        <f t="shared" si="5"/>
        <v xml:space="preserve">6.000,00 </v>
      </c>
      <c r="H192" s="19">
        <v>6000</v>
      </c>
      <c r="I192" s="5" t="s">
        <v>557</v>
      </c>
    </row>
    <row r="193" spans="1:9" ht="17.25" thickBot="1" x14ac:dyDescent="0.3">
      <c r="A193">
        <v>189</v>
      </c>
      <c r="B193" s="6">
        <v>45755</v>
      </c>
      <c r="C193" s="3">
        <v>81811</v>
      </c>
      <c r="D193" s="3" t="s">
        <v>219</v>
      </c>
      <c r="E193" s="8" t="s">
        <v>558</v>
      </c>
      <c r="F193" s="4">
        <f t="shared" si="4"/>
        <v>7</v>
      </c>
      <c r="G193" s="4" t="str">
        <f t="shared" si="5"/>
        <v xml:space="preserve">53,40 </v>
      </c>
      <c r="H193" s="19">
        <v>53.4</v>
      </c>
      <c r="I193" s="5" t="s">
        <v>559</v>
      </c>
    </row>
    <row r="194" spans="1:9" ht="17.25" thickBot="1" x14ac:dyDescent="0.3">
      <c r="A194">
        <v>190</v>
      </c>
      <c r="B194" s="6">
        <v>45755</v>
      </c>
      <c r="C194" s="3">
        <v>82046</v>
      </c>
      <c r="D194" s="3" t="s">
        <v>216</v>
      </c>
      <c r="E194" s="5" t="s">
        <v>560</v>
      </c>
      <c r="F194" s="4">
        <f t="shared" si="4"/>
        <v>10</v>
      </c>
      <c r="G194" s="4" t="str">
        <f t="shared" si="5"/>
        <v xml:space="preserve">2.010,00 </v>
      </c>
      <c r="H194" s="19">
        <v>2010</v>
      </c>
      <c r="I194" s="5" t="s">
        <v>561</v>
      </c>
    </row>
    <row r="195" spans="1:9" ht="17.25" thickBot="1" x14ac:dyDescent="0.3">
      <c r="A195">
        <v>191</v>
      </c>
      <c r="B195" s="6">
        <v>45755</v>
      </c>
      <c r="C195" s="3">
        <v>82046</v>
      </c>
      <c r="D195" s="3" t="s">
        <v>219</v>
      </c>
      <c r="E195" s="8" t="s">
        <v>562</v>
      </c>
      <c r="F195" s="4">
        <f t="shared" si="4"/>
        <v>7</v>
      </c>
      <c r="G195" s="4" t="str">
        <f t="shared" si="5"/>
        <v xml:space="preserve">17,88 </v>
      </c>
      <c r="H195" s="19">
        <v>17.88</v>
      </c>
      <c r="I195" s="5" t="s">
        <v>563</v>
      </c>
    </row>
    <row r="196" spans="1:9" ht="17.25" thickBot="1" x14ac:dyDescent="0.3">
      <c r="A196">
        <v>192</v>
      </c>
      <c r="B196" s="6">
        <v>45755</v>
      </c>
      <c r="C196" s="3">
        <v>0</v>
      </c>
      <c r="D196" s="3" t="s">
        <v>10</v>
      </c>
      <c r="E196" s="5" t="s">
        <v>9</v>
      </c>
      <c r="F196" s="4">
        <f t="shared" si="4"/>
        <v>6</v>
      </c>
      <c r="G196" s="4" t="str">
        <f t="shared" si="5"/>
        <v xml:space="preserve">0,00 </v>
      </c>
      <c r="H196" s="19">
        <v>0</v>
      </c>
      <c r="I196" s="5" t="s">
        <v>563</v>
      </c>
    </row>
    <row r="197" spans="1:9" ht="17.25" thickBot="1" x14ac:dyDescent="0.3">
      <c r="A197">
        <v>193</v>
      </c>
      <c r="B197" s="6">
        <v>45756</v>
      </c>
      <c r="C197" s="3">
        <v>70425</v>
      </c>
      <c r="D197" s="3" t="s">
        <v>211</v>
      </c>
      <c r="E197" s="5" t="s">
        <v>564</v>
      </c>
      <c r="F197" s="4">
        <f t="shared" si="4"/>
        <v>10</v>
      </c>
      <c r="G197" s="4" t="str">
        <f t="shared" si="5"/>
        <v xml:space="preserve">5.858,87 </v>
      </c>
      <c r="H197" s="19">
        <v>5858.87</v>
      </c>
      <c r="I197" s="5" t="s">
        <v>565</v>
      </c>
    </row>
    <row r="198" spans="1:9" ht="17.25" thickBot="1" x14ac:dyDescent="0.3">
      <c r="A198">
        <v>194</v>
      </c>
      <c r="B198" s="6">
        <v>45756</v>
      </c>
      <c r="C198" s="3">
        <v>80425</v>
      </c>
      <c r="D198" s="3" t="s">
        <v>211</v>
      </c>
      <c r="E198" s="8" t="s">
        <v>566</v>
      </c>
      <c r="F198" s="4">
        <f t="shared" ref="F198:F247" si="6">LEN(E198)</f>
        <v>7</v>
      </c>
      <c r="G198" s="4" t="str">
        <f t="shared" ref="G198:G247" si="7">LEFT(E198,F198-1)</f>
        <v xml:space="preserve">37,80 </v>
      </c>
      <c r="H198" s="19">
        <v>37.799999999999997</v>
      </c>
      <c r="I198" s="5" t="s">
        <v>567</v>
      </c>
    </row>
    <row r="199" spans="1:9" ht="17.25" thickBot="1" x14ac:dyDescent="0.3">
      <c r="A199">
        <v>195</v>
      </c>
      <c r="B199" s="6">
        <v>45756</v>
      </c>
      <c r="C199" s="7">
        <v>606015</v>
      </c>
      <c r="D199" s="7" t="s">
        <v>169</v>
      </c>
      <c r="E199" s="8" t="s">
        <v>568</v>
      </c>
      <c r="F199" s="4">
        <f t="shared" si="6"/>
        <v>11</v>
      </c>
      <c r="G199" s="4" t="str">
        <f t="shared" si="7"/>
        <v xml:space="preserve">70.000,00 </v>
      </c>
      <c r="H199" s="19">
        <v>70000</v>
      </c>
      <c r="I199" s="8" t="s">
        <v>569</v>
      </c>
    </row>
    <row r="200" spans="1:9" ht="17.25" thickBot="1" x14ac:dyDescent="0.3">
      <c r="A200">
        <v>196</v>
      </c>
      <c r="B200" s="6">
        <v>45756</v>
      </c>
      <c r="C200" s="3">
        <v>606015</v>
      </c>
      <c r="D200" s="3" t="s">
        <v>193</v>
      </c>
      <c r="E200" s="8" t="s">
        <v>194</v>
      </c>
      <c r="F200" s="4">
        <f t="shared" si="6"/>
        <v>7</v>
      </c>
      <c r="G200" s="4" t="str">
        <f t="shared" si="7"/>
        <v xml:space="preserve">12,00 </v>
      </c>
      <c r="H200" s="19">
        <v>12</v>
      </c>
      <c r="I200" s="8" t="s">
        <v>570</v>
      </c>
    </row>
    <row r="201" spans="1:9" ht="17.25" thickBot="1" x14ac:dyDescent="0.3">
      <c r="A201">
        <v>197</v>
      </c>
      <c r="B201" s="6">
        <v>45756</v>
      </c>
      <c r="C201" s="3">
        <v>0</v>
      </c>
      <c r="D201" s="3" t="s">
        <v>188</v>
      </c>
      <c r="E201" s="5" t="s">
        <v>571</v>
      </c>
      <c r="F201" s="4">
        <f t="shared" si="6"/>
        <v>11</v>
      </c>
      <c r="G201" s="4" t="str">
        <f t="shared" si="7"/>
        <v xml:space="preserve">44.108,62 </v>
      </c>
      <c r="H201" s="19">
        <v>44108.62</v>
      </c>
      <c r="I201" s="5" t="s">
        <v>9</v>
      </c>
    </row>
    <row r="202" spans="1:9" ht="17.25" thickBot="1" x14ac:dyDescent="0.3">
      <c r="A202">
        <v>198</v>
      </c>
      <c r="B202" s="6">
        <v>45756</v>
      </c>
      <c r="C202" s="3">
        <v>0</v>
      </c>
      <c r="D202" s="3" t="s">
        <v>10</v>
      </c>
      <c r="E202" s="5" t="s">
        <v>9</v>
      </c>
      <c r="F202" s="4">
        <f t="shared" si="6"/>
        <v>6</v>
      </c>
      <c r="G202" s="4" t="str">
        <f t="shared" si="7"/>
        <v xml:space="preserve">0,00 </v>
      </c>
      <c r="H202" s="19">
        <v>0</v>
      </c>
      <c r="I202" s="5" t="s">
        <v>9</v>
      </c>
    </row>
    <row r="203" spans="1:9" ht="17.25" thickBot="1" x14ac:dyDescent="0.3">
      <c r="A203">
        <v>199</v>
      </c>
      <c r="B203" s="6">
        <v>45757</v>
      </c>
      <c r="C203" s="3">
        <v>80425</v>
      </c>
      <c r="D203" s="3" t="s">
        <v>211</v>
      </c>
      <c r="E203" s="5" t="s">
        <v>572</v>
      </c>
      <c r="F203" s="4">
        <f t="shared" si="6"/>
        <v>11</v>
      </c>
      <c r="G203" s="4" t="str">
        <f t="shared" si="7"/>
        <v xml:space="preserve">10.529,67 </v>
      </c>
      <c r="H203" s="19">
        <v>10529.67</v>
      </c>
      <c r="I203" s="5" t="s">
        <v>572</v>
      </c>
    </row>
    <row r="204" spans="1:9" ht="17.25" thickBot="1" x14ac:dyDescent="0.3">
      <c r="A204">
        <v>200</v>
      </c>
      <c r="B204" s="6">
        <v>45757</v>
      </c>
      <c r="C204" s="3">
        <v>90425</v>
      </c>
      <c r="D204" s="3" t="s">
        <v>211</v>
      </c>
      <c r="E204" s="8" t="s">
        <v>229</v>
      </c>
      <c r="F204" s="4">
        <f t="shared" si="6"/>
        <v>7</v>
      </c>
      <c r="G204" s="4" t="str">
        <f t="shared" si="7"/>
        <v xml:space="preserve">12,60 </v>
      </c>
      <c r="H204" s="19">
        <v>12.6</v>
      </c>
      <c r="I204" s="5" t="s">
        <v>573</v>
      </c>
    </row>
    <row r="205" spans="1:9" ht="17.25" thickBot="1" x14ac:dyDescent="0.3">
      <c r="A205">
        <v>201</v>
      </c>
      <c r="B205" s="6">
        <v>45757</v>
      </c>
      <c r="C205" s="3">
        <v>101003</v>
      </c>
      <c r="D205" s="3" t="s">
        <v>216</v>
      </c>
      <c r="E205" s="5" t="s">
        <v>574</v>
      </c>
      <c r="F205" s="4">
        <f t="shared" si="6"/>
        <v>10</v>
      </c>
      <c r="G205" s="4" t="str">
        <f t="shared" si="7"/>
        <v xml:space="preserve">3.000,00 </v>
      </c>
      <c r="H205" s="19">
        <v>3000</v>
      </c>
      <c r="I205" s="5" t="s">
        <v>575</v>
      </c>
    </row>
    <row r="206" spans="1:9" ht="17.25" thickBot="1" x14ac:dyDescent="0.3">
      <c r="A206">
        <v>202</v>
      </c>
      <c r="B206" s="6">
        <v>45757</v>
      </c>
      <c r="C206" s="3">
        <v>101003</v>
      </c>
      <c r="D206" s="3" t="s">
        <v>219</v>
      </c>
      <c r="E206" s="8" t="s">
        <v>576</v>
      </c>
      <c r="F206" s="4">
        <f t="shared" si="6"/>
        <v>7</v>
      </c>
      <c r="G206" s="4" t="str">
        <f t="shared" si="7"/>
        <v xml:space="preserve">26,70 </v>
      </c>
      <c r="H206" s="19">
        <v>26.7</v>
      </c>
      <c r="I206" s="5" t="s">
        <v>577</v>
      </c>
    </row>
    <row r="207" spans="1:9" ht="17.25" thickBot="1" x14ac:dyDescent="0.3">
      <c r="A207">
        <v>203</v>
      </c>
      <c r="B207" s="6">
        <v>45757</v>
      </c>
      <c r="C207" s="7">
        <v>97279</v>
      </c>
      <c r="D207" s="7" t="s">
        <v>169</v>
      </c>
      <c r="E207" s="8" t="s">
        <v>578</v>
      </c>
      <c r="F207" s="4">
        <f t="shared" si="6"/>
        <v>12</v>
      </c>
      <c r="G207" s="4" t="str">
        <f t="shared" si="7"/>
        <v xml:space="preserve">380.000,00 </v>
      </c>
      <c r="H207" s="19">
        <v>380000</v>
      </c>
      <c r="I207" s="8" t="s">
        <v>579</v>
      </c>
    </row>
    <row r="208" spans="1:9" ht="17.25" thickBot="1" x14ac:dyDescent="0.3">
      <c r="A208">
        <v>204</v>
      </c>
      <c r="B208" s="6">
        <v>45757</v>
      </c>
      <c r="C208" s="3">
        <v>97279</v>
      </c>
      <c r="D208" s="3" t="s">
        <v>193</v>
      </c>
      <c r="E208" s="8" t="s">
        <v>194</v>
      </c>
      <c r="F208" s="4">
        <f t="shared" si="6"/>
        <v>7</v>
      </c>
      <c r="G208" s="4" t="str">
        <f t="shared" si="7"/>
        <v xml:space="preserve">12,00 </v>
      </c>
      <c r="H208" s="19">
        <v>12</v>
      </c>
      <c r="I208" s="8" t="s">
        <v>580</v>
      </c>
    </row>
    <row r="209" spans="1:9" ht="17.25" thickBot="1" x14ac:dyDescent="0.3">
      <c r="A209">
        <v>205</v>
      </c>
      <c r="B209" s="6">
        <v>45757</v>
      </c>
      <c r="C209" s="3">
        <v>0</v>
      </c>
      <c r="D209" s="3" t="s">
        <v>188</v>
      </c>
      <c r="E209" s="5" t="s">
        <v>581</v>
      </c>
      <c r="F209" s="4">
        <f t="shared" si="6"/>
        <v>12</v>
      </c>
      <c r="G209" s="4" t="str">
        <f t="shared" si="7"/>
        <v xml:space="preserve">366.521,63 </v>
      </c>
      <c r="H209" s="19">
        <v>366521.63</v>
      </c>
      <c r="I209" s="5" t="s">
        <v>9</v>
      </c>
    </row>
    <row r="210" spans="1:9" ht="17.25" thickBot="1" x14ac:dyDescent="0.3">
      <c r="A210">
        <v>206</v>
      </c>
      <c r="B210" s="6">
        <v>45757</v>
      </c>
      <c r="C210" s="3">
        <v>0</v>
      </c>
      <c r="D210" s="3" t="s">
        <v>10</v>
      </c>
      <c r="E210" s="5" t="s">
        <v>9</v>
      </c>
      <c r="F210" s="4">
        <f t="shared" si="6"/>
        <v>6</v>
      </c>
      <c r="G210" s="4" t="str">
        <f t="shared" si="7"/>
        <v xml:space="preserve">0,00 </v>
      </c>
      <c r="H210" s="19">
        <v>0</v>
      </c>
      <c r="I210" s="5" t="s">
        <v>9</v>
      </c>
    </row>
    <row r="211" spans="1:9" ht="17.25" thickBot="1" x14ac:dyDescent="0.3">
      <c r="A211">
        <v>207</v>
      </c>
      <c r="B211" s="6">
        <v>45758</v>
      </c>
      <c r="C211" s="3">
        <v>90425</v>
      </c>
      <c r="D211" s="3" t="s">
        <v>211</v>
      </c>
      <c r="E211" s="5" t="s">
        <v>582</v>
      </c>
      <c r="F211" s="4">
        <f t="shared" si="6"/>
        <v>10</v>
      </c>
      <c r="G211" s="4" t="str">
        <f t="shared" si="7"/>
        <v xml:space="preserve">7.537,32 </v>
      </c>
      <c r="H211" s="19">
        <v>7537.32</v>
      </c>
      <c r="I211" s="5" t="s">
        <v>582</v>
      </c>
    </row>
    <row r="212" spans="1:9" ht="17.25" thickBot="1" x14ac:dyDescent="0.3">
      <c r="A212">
        <v>208</v>
      </c>
      <c r="B212" s="6">
        <v>45758</v>
      </c>
      <c r="C212" s="3">
        <v>100425</v>
      </c>
      <c r="D212" s="3" t="s">
        <v>211</v>
      </c>
      <c r="E212" s="8" t="s">
        <v>566</v>
      </c>
      <c r="F212" s="4">
        <f t="shared" si="6"/>
        <v>7</v>
      </c>
      <c r="G212" s="4" t="str">
        <f t="shared" si="7"/>
        <v xml:space="preserve">37,80 </v>
      </c>
      <c r="H212" s="19">
        <v>37.799999999999997</v>
      </c>
      <c r="I212" s="5" t="s">
        <v>583</v>
      </c>
    </row>
    <row r="213" spans="1:9" ht="17.25" thickBot="1" x14ac:dyDescent="0.3">
      <c r="A213">
        <v>209</v>
      </c>
      <c r="B213" s="6">
        <v>45758</v>
      </c>
      <c r="C213" s="7">
        <v>915112</v>
      </c>
      <c r="D213" s="7" t="s">
        <v>169</v>
      </c>
      <c r="E213" s="8" t="s">
        <v>584</v>
      </c>
      <c r="F213" s="4">
        <f t="shared" si="6"/>
        <v>12</v>
      </c>
      <c r="G213" s="4" t="str">
        <f t="shared" si="7"/>
        <v xml:space="preserve">170.000,00 </v>
      </c>
      <c r="H213" s="19">
        <v>170000</v>
      </c>
      <c r="I213" s="8" t="s">
        <v>585</v>
      </c>
    </row>
    <row r="214" spans="1:9" ht="17.25" thickBot="1" x14ac:dyDescent="0.3">
      <c r="A214">
        <v>210</v>
      </c>
      <c r="B214" s="6">
        <v>45758</v>
      </c>
      <c r="C214" s="3">
        <v>915112</v>
      </c>
      <c r="D214" s="3" t="s">
        <v>193</v>
      </c>
      <c r="E214" s="8" t="s">
        <v>194</v>
      </c>
      <c r="F214" s="4">
        <f t="shared" si="6"/>
        <v>7</v>
      </c>
      <c r="G214" s="4" t="str">
        <f t="shared" si="7"/>
        <v xml:space="preserve">12,00 </v>
      </c>
      <c r="H214" s="19">
        <v>12</v>
      </c>
      <c r="I214" s="8" t="s">
        <v>586</v>
      </c>
    </row>
    <row r="215" spans="1:9" ht="17.25" thickBot="1" x14ac:dyDescent="0.3">
      <c r="A215">
        <v>211</v>
      </c>
      <c r="B215" s="6">
        <v>45758</v>
      </c>
      <c r="C215" s="3">
        <v>0</v>
      </c>
      <c r="D215" s="3" t="s">
        <v>188</v>
      </c>
      <c r="E215" s="5" t="s">
        <v>587</v>
      </c>
      <c r="F215" s="4">
        <f t="shared" si="6"/>
        <v>12</v>
      </c>
      <c r="G215" s="4" t="str">
        <f t="shared" si="7"/>
        <v xml:space="preserve">162.512,48 </v>
      </c>
      <c r="H215" s="19">
        <v>162512.48000000001</v>
      </c>
      <c r="I215" s="5" t="s">
        <v>9</v>
      </c>
    </row>
    <row r="216" spans="1:9" ht="17.25" thickBot="1" x14ac:dyDescent="0.3">
      <c r="A216">
        <v>212</v>
      </c>
      <c r="B216" s="6">
        <v>45758</v>
      </c>
      <c r="C216" s="3">
        <v>0</v>
      </c>
      <c r="D216" s="3" t="s">
        <v>10</v>
      </c>
      <c r="E216" s="5" t="s">
        <v>9</v>
      </c>
      <c r="F216" s="4">
        <f t="shared" si="6"/>
        <v>6</v>
      </c>
      <c r="G216" s="4" t="str">
        <f t="shared" si="7"/>
        <v xml:space="preserve">0,00 </v>
      </c>
      <c r="H216" s="19">
        <v>0</v>
      </c>
      <c r="I216" s="5" t="s">
        <v>9</v>
      </c>
    </row>
    <row r="217" spans="1:9" ht="17.25" thickBot="1" x14ac:dyDescent="0.3">
      <c r="A217">
        <v>213</v>
      </c>
      <c r="B217" s="6">
        <v>45761</v>
      </c>
      <c r="C217" s="3">
        <v>100425</v>
      </c>
      <c r="D217" s="3" t="s">
        <v>211</v>
      </c>
      <c r="E217" s="5" t="s">
        <v>588</v>
      </c>
      <c r="F217" s="4">
        <f t="shared" si="6"/>
        <v>11</v>
      </c>
      <c r="G217" s="4" t="str">
        <f t="shared" si="7"/>
        <v xml:space="preserve">16.963,37 </v>
      </c>
      <c r="H217" s="19">
        <v>16963.37</v>
      </c>
      <c r="I217" s="5" t="s">
        <v>588</v>
      </c>
    </row>
    <row r="218" spans="1:9" ht="17.25" thickBot="1" x14ac:dyDescent="0.3">
      <c r="A218">
        <v>214</v>
      </c>
      <c r="B218" s="6">
        <v>45761</v>
      </c>
      <c r="C218" s="3">
        <v>110425</v>
      </c>
      <c r="D218" s="3" t="s">
        <v>211</v>
      </c>
      <c r="E218" s="8" t="s">
        <v>554</v>
      </c>
      <c r="F218" s="4">
        <f t="shared" si="6"/>
        <v>7</v>
      </c>
      <c r="G218" s="4" t="str">
        <f t="shared" si="7"/>
        <v xml:space="preserve">25,20 </v>
      </c>
      <c r="H218" s="19">
        <v>25.2</v>
      </c>
      <c r="I218" s="5" t="s">
        <v>589</v>
      </c>
    </row>
    <row r="219" spans="1:9" ht="17.25" thickBot="1" x14ac:dyDescent="0.3">
      <c r="A219">
        <v>215</v>
      </c>
      <c r="B219" s="6">
        <v>45761</v>
      </c>
      <c r="C219" s="3">
        <v>140425</v>
      </c>
      <c r="D219" s="3" t="s">
        <v>549</v>
      </c>
      <c r="E219" s="8" t="s">
        <v>550</v>
      </c>
      <c r="F219" s="4">
        <f t="shared" si="6"/>
        <v>6</v>
      </c>
      <c r="G219" s="4" t="str">
        <f t="shared" si="7"/>
        <v xml:space="preserve">4,50 </v>
      </c>
      <c r="H219" s="19">
        <v>4.5</v>
      </c>
      <c r="I219" s="5" t="s">
        <v>590</v>
      </c>
    </row>
    <row r="220" spans="1:9" ht="17.25" thickBot="1" x14ac:dyDescent="0.3">
      <c r="A220">
        <v>216</v>
      </c>
      <c r="B220" s="6">
        <v>45761</v>
      </c>
      <c r="C220" s="3">
        <v>0</v>
      </c>
      <c r="D220" s="3" t="s">
        <v>10</v>
      </c>
      <c r="E220" s="5" t="s">
        <v>9</v>
      </c>
      <c r="F220" s="4">
        <f t="shared" si="6"/>
        <v>6</v>
      </c>
      <c r="G220" s="4" t="str">
        <f t="shared" si="7"/>
        <v xml:space="preserve">0,00 </v>
      </c>
      <c r="H220" s="19">
        <v>0</v>
      </c>
      <c r="I220" s="5" t="s">
        <v>590</v>
      </c>
    </row>
    <row r="221" spans="1:9" ht="17.25" thickBot="1" x14ac:dyDescent="0.3">
      <c r="A221">
        <v>217</v>
      </c>
      <c r="B221" s="6">
        <v>45762</v>
      </c>
      <c r="C221" s="7">
        <v>594842</v>
      </c>
      <c r="D221" s="7" t="s">
        <v>169</v>
      </c>
      <c r="E221" s="8" t="s">
        <v>591</v>
      </c>
      <c r="F221" s="4">
        <f t="shared" si="6"/>
        <v>12</v>
      </c>
      <c r="G221" s="4" t="str">
        <f t="shared" si="7"/>
        <v xml:space="preserve">400.000,00 </v>
      </c>
      <c r="H221" s="19">
        <v>400000</v>
      </c>
      <c r="I221" s="8" t="s">
        <v>592</v>
      </c>
    </row>
    <row r="222" spans="1:9" ht="17.25" thickBot="1" x14ac:dyDescent="0.3">
      <c r="A222">
        <v>218</v>
      </c>
      <c r="B222" s="6">
        <v>45762</v>
      </c>
      <c r="C222" s="3">
        <v>594842</v>
      </c>
      <c r="D222" s="3" t="s">
        <v>193</v>
      </c>
      <c r="E222" s="8" t="s">
        <v>194</v>
      </c>
      <c r="F222" s="4">
        <f t="shared" si="6"/>
        <v>7</v>
      </c>
      <c r="G222" s="4" t="str">
        <f t="shared" si="7"/>
        <v xml:space="preserve">12,00 </v>
      </c>
      <c r="H222" s="19">
        <v>12</v>
      </c>
      <c r="I222" s="8" t="s">
        <v>593</v>
      </c>
    </row>
    <row r="223" spans="1:9" ht="17.25" thickBot="1" x14ac:dyDescent="0.3">
      <c r="A223">
        <v>219</v>
      </c>
      <c r="B223" s="6">
        <v>45762</v>
      </c>
      <c r="C223" s="3">
        <v>151636</v>
      </c>
      <c r="D223" s="3" t="s">
        <v>216</v>
      </c>
      <c r="E223" s="5" t="s">
        <v>594</v>
      </c>
      <c r="F223" s="4">
        <f t="shared" si="6"/>
        <v>11</v>
      </c>
      <c r="G223" s="4" t="str">
        <f t="shared" si="7"/>
        <v xml:space="preserve">21.132,59 </v>
      </c>
      <c r="H223" s="19">
        <v>21132.59</v>
      </c>
      <c r="I223" s="8" t="s">
        <v>595</v>
      </c>
    </row>
    <row r="224" spans="1:9" ht="17.25" thickBot="1" x14ac:dyDescent="0.3">
      <c r="A224">
        <v>220</v>
      </c>
      <c r="B224" s="6">
        <v>45762</v>
      </c>
      <c r="C224" s="3">
        <v>151636</v>
      </c>
      <c r="D224" s="3" t="s">
        <v>219</v>
      </c>
      <c r="E224" s="8" t="s">
        <v>596</v>
      </c>
      <c r="F224" s="4">
        <f t="shared" si="6"/>
        <v>8</v>
      </c>
      <c r="G224" s="4" t="str">
        <f t="shared" si="7"/>
        <v xml:space="preserve">130,00 </v>
      </c>
      <c r="H224" s="19">
        <v>130</v>
      </c>
      <c r="I224" s="8" t="s">
        <v>597</v>
      </c>
    </row>
    <row r="225" spans="1:9" ht="17.25" thickBot="1" x14ac:dyDescent="0.3">
      <c r="A225">
        <v>221</v>
      </c>
      <c r="B225" s="6">
        <v>45762</v>
      </c>
      <c r="C225" s="3">
        <v>0</v>
      </c>
      <c r="D225" s="3" t="s">
        <v>188</v>
      </c>
      <c r="E225" s="5" t="s">
        <v>598</v>
      </c>
      <c r="F225" s="4">
        <f t="shared" si="6"/>
        <v>12</v>
      </c>
      <c r="G225" s="4" t="str">
        <f t="shared" si="7"/>
        <v xml:space="preserve">362.075,74 </v>
      </c>
      <c r="H225" s="19">
        <v>362075.74</v>
      </c>
      <c r="I225" s="5" t="s">
        <v>9</v>
      </c>
    </row>
    <row r="226" spans="1:9" ht="17.25" thickBot="1" x14ac:dyDescent="0.3">
      <c r="A226">
        <v>222</v>
      </c>
      <c r="B226" s="6">
        <v>45762</v>
      </c>
      <c r="C226" s="3">
        <v>0</v>
      </c>
      <c r="D226" s="3" t="s">
        <v>10</v>
      </c>
      <c r="E226" s="5" t="s">
        <v>9</v>
      </c>
      <c r="F226" s="4">
        <f t="shared" si="6"/>
        <v>6</v>
      </c>
      <c r="G226" s="4" t="str">
        <f t="shared" si="7"/>
        <v xml:space="preserve">0,00 </v>
      </c>
      <c r="H226" s="19">
        <v>0</v>
      </c>
      <c r="I226" s="5" t="s">
        <v>9</v>
      </c>
    </row>
    <row r="227" spans="1:9" ht="17.25" thickBot="1" x14ac:dyDescent="0.3">
      <c r="A227">
        <v>223</v>
      </c>
      <c r="B227" s="6">
        <v>45763</v>
      </c>
      <c r="C227" s="3">
        <v>140425</v>
      </c>
      <c r="D227" s="3" t="s">
        <v>211</v>
      </c>
      <c r="E227" s="5" t="s">
        <v>599</v>
      </c>
      <c r="F227" s="4">
        <f t="shared" si="6"/>
        <v>10</v>
      </c>
      <c r="G227" s="4" t="str">
        <f t="shared" si="7"/>
        <v xml:space="preserve">2.323,27 </v>
      </c>
      <c r="H227" s="19">
        <v>2323.27</v>
      </c>
      <c r="I227" s="5" t="s">
        <v>599</v>
      </c>
    </row>
    <row r="228" spans="1:9" ht="17.25" thickBot="1" x14ac:dyDescent="0.3">
      <c r="A228">
        <v>224</v>
      </c>
      <c r="B228" s="6">
        <v>45763</v>
      </c>
      <c r="C228" s="3">
        <v>150425</v>
      </c>
      <c r="D228" s="3" t="s">
        <v>211</v>
      </c>
      <c r="E228" s="8" t="s">
        <v>229</v>
      </c>
      <c r="F228" s="4">
        <f t="shared" si="6"/>
        <v>7</v>
      </c>
      <c r="G228" s="4" t="str">
        <f t="shared" si="7"/>
        <v xml:space="preserve">12,60 </v>
      </c>
      <c r="H228" s="19">
        <v>12.6</v>
      </c>
      <c r="I228" s="5" t="s">
        <v>600</v>
      </c>
    </row>
    <row r="229" spans="1:9" ht="17.25" thickBot="1" x14ac:dyDescent="0.3">
      <c r="A229">
        <v>225</v>
      </c>
      <c r="B229" s="6">
        <v>45763</v>
      </c>
      <c r="C229" s="7">
        <v>441286</v>
      </c>
      <c r="D229" s="7" t="s">
        <v>169</v>
      </c>
      <c r="E229" s="8" t="s">
        <v>176</v>
      </c>
      <c r="F229" s="4">
        <f t="shared" si="6"/>
        <v>12</v>
      </c>
      <c r="G229" s="4" t="str">
        <f t="shared" si="7"/>
        <v xml:space="preserve">150.000,00 </v>
      </c>
      <c r="H229" s="19">
        <v>150000</v>
      </c>
      <c r="I229" s="8" t="s">
        <v>601</v>
      </c>
    </row>
    <row r="230" spans="1:9" ht="17.25" thickBot="1" x14ac:dyDescent="0.3">
      <c r="A230">
        <v>226</v>
      </c>
      <c r="B230" s="6">
        <v>45763</v>
      </c>
      <c r="C230" s="3">
        <v>441286</v>
      </c>
      <c r="D230" s="3" t="s">
        <v>193</v>
      </c>
      <c r="E230" s="8" t="s">
        <v>194</v>
      </c>
      <c r="F230" s="4">
        <f t="shared" si="6"/>
        <v>7</v>
      </c>
      <c r="G230" s="4" t="str">
        <f t="shared" si="7"/>
        <v xml:space="preserve">12,00 </v>
      </c>
      <c r="H230" s="19">
        <v>12</v>
      </c>
      <c r="I230" s="8" t="s">
        <v>602</v>
      </c>
    </row>
    <row r="231" spans="1:9" ht="17.25" thickBot="1" x14ac:dyDescent="0.3">
      <c r="A231">
        <v>227</v>
      </c>
      <c r="B231" s="6">
        <v>45763</v>
      </c>
      <c r="C231" s="3">
        <v>160425</v>
      </c>
      <c r="D231" s="3" t="s">
        <v>547</v>
      </c>
      <c r="E231" s="8" t="s">
        <v>603</v>
      </c>
      <c r="F231" s="4">
        <f t="shared" si="6"/>
        <v>7</v>
      </c>
      <c r="G231" s="4" t="str">
        <f t="shared" si="7"/>
        <v xml:space="preserve">10,00 </v>
      </c>
      <c r="H231" s="19">
        <v>10</v>
      </c>
      <c r="I231" s="8" t="s">
        <v>604</v>
      </c>
    </row>
    <row r="232" spans="1:9" ht="17.25" thickBot="1" x14ac:dyDescent="0.3">
      <c r="A232">
        <v>228</v>
      </c>
      <c r="B232" s="6">
        <v>45763</v>
      </c>
      <c r="C232" s="3">
        <v>0</v>
      </c>
      <c r="D232" s="3" t="s">
        <v>188</v>
      </c>
      <c r="E232" s="5" t="s">
        <v>605</v>
      </c>
      <c r="F232" s="4">
        <f t="shared" si="6"/>
        <v>12</v>
      </c>
      <c r="G232" s="4" t="str">
        <f t="shared" si="7"/>
        <v xml:space="preserve">147.711,33 </v>
      </c>
      <c r="H232" s="19">
        <v>147711.32999999999</v>
      </c>
      <c r="I232" s="5" t="s">
        <v>9</v>
      </c>
    </row>
    <row r="233" spans="1:9" ht="17.25" thickBot="1" x14ac:dyDescent="0.3">
      <c r="A233">
        <v>229</v>
      </c>
      <c r="B233" s="6">
        <v>45763</v>
      </c>
      <c r="C233" s="3">
        <v>0</v>
      </c>
      <c r="D233" s="3" t="s">
        <v>10</v>
      </c>
      <c r="E233" s="5" t="s">
        <v>9</v>
      </c>
      <c r="F233" s="4">
        <f t="shared" si="6"/>
        <v>6</v>
      </c>
      <c r="G233" s="4" t="str">
        <f t="shared" si="7"/>
        <v xml:space="preserve">0,00 </v>
      </c>
      <c r="H233" s="19">
        <v>0</v>
      </c>
      <c r="I233" s="5" t="s">
        <v>9</v>
      </c>
    </row>
    <row r="234" spans="1:9" ht="17.25" thickBot="1" x14ac:dyDescent="0.3">
      <c r="A234">
        <v>230</v>
      </c>
      <c r="B234" s="6">
        <v>45764</v>
      </c>
      <c r="C234" s="3">
        <v>150425</v>
      </c>
      <c r="D234" s="3" t="s">
        <v>606</v>
      </c>
      <c r="E234" s="5" t="s">
        <v>607</v>
      </c>
      <c r="F234" s="4">
        <f t="shared" si="6"/>
        <v>8</v>
      </c>
      <c r="G234" s="4" t="str">
        <f t="shared" si="7"/>
        <v xml:space="preserve">798,65 </v>
      </c>
      <c r="H234" s="19">
        <v>798.65</v>
      </c>
      <c r="I234" s="5" t="s">
        <v>607</v>
      </c>
    </row>
    <row r="235" spans="1:9" ht="17.25" thickBot="1" x14ac:dyDescent="0.3">
      <c r="A235">
        <v>231</v>
      </c>
      <c r="B235" s="6">
        <v>45764</v>
      </c>
      <c r="C235" s="3">
        <v>150425</v>
      </c>
      <c r="D235" s="3" t="s">
        <v>211</v>
      </c>
      <c r="E235" s="5" t="s">
        <v>608</v>
      </c>
      <c r="F235" s="4">
        <f t="shared" si="6"/>
        <v>10</v>
      </c>
      <c r="G235" s="4" t="str">
        <f t="shared" si="7"/>
        <v xml:space="preserve">6.059,40 </v>
      </c>
      <c r="H235" s="19">
        <v>6059.4</v>
      </c>
      <c r="I235" s="5" t="s">
        <v>609</v>
      </c>
    </row>
    <row r="236" spans="1:9" ht="17.25" thickBot="1" x14ac:dyDescent="0.3">
      <c r="A236">
        <v>232</v>
      </c>
      <c r="B236" s="6">
        <v>45764</v>
      </c>
      <c r="C236" s="3">
        <v>160425</v>
      </c>
      <c r="D236" s="3" t="s">
        <v>610</v>
      </c>
      <c r="E236" s="8" t="s">
        <v>227</v>
      </c>
      <c r="F236" s="4">
        <f t="shared" si="6"/>
        <v>6</v>
      </c>
      <c r="G236" s="4" t="str">
        <f t="shared" si="7"/>
        <v xml:space="preserve">6,30 </v>
      </c>
      <c r="H236" s="19">
        <v>6.3</v>
      </c>
      <c r="I236" s="5" t="s">
        <v>611</v>
      </c>
    </row>
    <row r="237" spans="1:9" ht="17.25" thickBot="1" x14ac:dyDescent="0.3">
      <c r="A237">
        <v>233</v>
      </c>
      <c r="B237" s="6">
        <v>45764</v>
      </c>
      <c r="C237" s="3">
        <v>160425</v>
      </c>
      <c r="D237" s="3" t="s">
        <v>211</v>
      </c>
      <c r="E237" s="8" t="s">
        <v>612</v>
      </c>
      <c r="F237" s="4">
        <f t="shared" si="6"/>
        <v>7</v>
      </c>
      <c r="G237" s="4" t="str">
        <f t="shared" si="7"/>
        <v xml:space="preserve">44,10 </v>
      </c>
      <c r="H237" s="19">
        <v>44.1</v>
      </c>
      <c r="I237" s="5" t="s">
        <v>613</v>
      </c>
    </row>
    <row r="238" spans="1:9" ht="17.25" thickBot="1" x14ac:dyDescent="0.3">
      <c r="A238">
        <v>234</v>
      </c>
      <c r="B238" s="6">
        <v>45764</v>
      </c>
      <c r="C238" s="3">
        <v>170425</v>
      </c>
      <c r="D238" s="3" t="s">
        <v>547</v>
      </c>
      <c r="E238" s="8" t="s">
        <v>548</v>
      </c>
      <c r="F238" s="4">
        <f t="shared" si="6"/>
        <v>6</v>
      </c>
      <c r="G238" s="4" t="str">
        <f t="shared" si="7"/>
        <v xml:space="preserve">5,00 </v>
      </c>
      <c r="H238" s="19">
        <v>5</v>
      </c>
      <c r="I238" s="5" t="s">
        <v>614</v>
      </c>
    </row>
    <row r="239" spans="1:9" ht="17.25" thickBot="1" x14ac:dyDescent="0.3">
      <c r="A239">
        <v>235</v>
      </c>
      <c r="B239" s="6">
        <v>45764</v>
      </c>
      <c r="C239" s="3">
        <v>0</v>
      </c>
      <c r="D239" s="3" t="s">
        <v>10</v>
      </c>
      <c r="E239" s="5" t="s">
        <v>9</v>
      </c>
      <c r="F239" s="4">
        <f t="shared" si="6"/>
        <v>6</v>
      </c>
      <c r="G239" s="4" t="str">
        <f t="shared" si="7"/>
        <v xml:space="preserve">0,00 </v>
      </c>
      <c r="H239" s="19">
        <v>0</v>
      </c>
      <c r="I239" s="5" t="s">
        <v>614</v>
      </c>
    </row>
    <row r="240" spans="1:9" ht="17.25" thickBot="1" x14ac:dyDescent="0.3">
      <c r="A240">
        <v>236</v>
      </c>
      <c r="B240" s="6">
        <v>45769</v>
      </c>
      <c r="C240" s="3">
        <v>160425</v>
      </c>
      <c r="D240" s="3" t="s">
        <v>211</v>
      </c>
      <c r="E240" s="5" t="s">
        <v>607</v>
      </c>
      <c r="F240" s="4">
        <f t="shared" si="6"/>
        <v>8</v>
      </c>
      <c r="G240" s="4" t="str">
        <f t="shared" si="7"/>
        <v xml:space="preserve">798,65 </v>
      </c>
      <c r="H240" s="19">
        <v>798.65</v>
      </c>
      <c r="I240" s="5" t="s">
        <v>615</v>
      </c>
    </row>
    <row r="241" spans="1:9" ht="17.25" thickBot="1" x14ac:dyDescent="0.3">
      <c r="A241">
        <v>237</v>
      </c>
      <c r="B241" s="6">
        <v>45769</v>
      </c>
      <c r="C241" s="3">
        <v>170425</v>
      </c>
      <c r="D241" s="3" t="s">
        <v>211</v>
      </c>
      <c r="E241" s="8" t="s">
        <v>227</v>
      </c>
      <c r="F241" s="4">
        <f t="shared" si="6"/>
        <v>6</v>
      </c>
      <c r="G241" s="4" t="str">
        <f t="shared" si="7"/>
        <v xml:space="preserve">6,30 </v>
      </c>
      <c r="H241" s="19">
        <v>6.3</v>
      </c>
      <c r="I241" s="5" t="s">
        <v>616</v>
      </c>
    </row>
    <row r="242" spans="1:9" ht="17.25" thickBot="1" x14ac:dyDescent="0.3">
      <c r="A242">
        <v>238</v>
      </c>
      <c r="B242" s="6">
        <v>45769</v>
      </c>
      <c r="C242" s="7">
        <v>806243</v>
      </c>
      <c r="D242" s="7" t="s">
        <v>169</v>
      </c>
      <c r="E242" s="8" t="s">
        <v>617</v>
      </c>
      <c r="F242" s="4">
        <f t="shared" si="6"/>
        <v>10</v>
      </c>
      <c r="G242" s="4" t="str">
        <f t="shared" si="7"/>
        <v xml:space="preserve">9.000,00 </v>
      </c>
      <c r="H242" s="19">
        <v>9000</v>
      </c>
      <c r="I242" s="8" t="s">
        <v>618</v>
      </c>
    </row>
    <row r="243" spans="1:9" ht="17.25" thickBot="1" x14ac:dyDescent="0.3">
      <c r="A243">
        <v>239</v>
      </c>
      <c r="B243" s="6">
        <v>45769</v>
      </c>
      <c r="C243" s="3">
        <v>806243</v>
      </c>
      <c r="D243" s="3" t="s">
        <v>193</v>
      </c>
      <c r="E243" s="8" t="s">
        <v>194</v>
      </c>
      <c r="F243" s="4">
        <f t="shared" si="6"/>
        <v>7</v>
      </c>
      <c r="G243" s="4" t="str">
        <f t="shared" si="7"/>
        <v xml:space="preserve">12,00 </v>
      </c>
      <c r="H243" s="19">
        <v>12</v>
      </c>
      <c r="I243" s="8" t="s">
        <v>619</v>
      </c>
    </row>
    <row r="244" spans="1:9" ht="17.25" thickBot="1" x14ac:dyDescent="0.3">
      <c r="A244">
        <v>240</v>
      </c>
      <c r="B244" s="6">
        <v>45769</v>
      </c>
      <c r="C244" s="3">
        <v>1</v>
      </c>
      <c r="D244" s="3" t="s">
        <v>620</v>
      </c>
      <c r="E244" s="8" t="s">
        <v>621</v>
      </c>
      <c r="F244" s="4">
        <f t="shared" si="6"/>
        <v>6</v>
      </c>
      <c r="G244" s="4" t="str">
        <f t="shared" si="7"/>
        <v xml:space="preserve">1,00 </v>
      </c>
      <c r="H244" s="19">
        <v>1</v>
      </c>
      <c r="I244" s="8" t="s">
        <v>622</v>
      </c>
    </row>
    <row r="245" spans="1:9" ht="17.25" thickBot="1" x14ac:dyDescent="0.3">
      <c r="A245">
        <v>241</v>
      </c>
      <c r="B245" s="6">
        <v>45769</v>
      </c>
      <c r="C245" s="3">
        <v>220425</v>
      </c>
      <c r="D245" s="3" t="s">
        <v>547</v>
      </c>
      <c r="E245" s="8" t="s">
        <v>623</v>
      </c>
      <c r="F245" s="4">
        <f t="shared" si="6"/>
        <v>7</v>
      </c>
      <c r="G245" s="4" t="str">
        <f t="shared" si="7"/>
        <v xml:space="preserve">15,00 </v>
      </c>
      <c r="H245" s="19">
        <v>15</v>
      </c>
      <c r="I245" s="8" t="s">
        <v>624</v>
      </c>
    </row>
    <row r="246" spans="1:9" ht="17.25" thickBot="1" x14ac:dyDescent="0.3">
      <c r="A246">
        <v>242</v>
      </c>
      <c r="B246" s="6">
        <v>45769</v>
      </c>
      <c r="C246" s="3">
        <v>0</v>
      </c>
      <c r="D246" s="3" t="s">
        <v>188</v>
      </c>
      <c r="E246" s="5" t="s">
        <v>625</v>
      </c>
      <c r="F246" s="4">
        <f t="shared" si="6"/>
        <v>10</v>
      </c>
      <c r="G246" s="4" t="str">
        <f t="shared" si="7"/>
        <v xml:space="preserve">1.433,00 </v>
      </c>
      <c r="H246" s="19">
        <v>1433</v>
      </c>
      <c r="I246" s="5" t="s">
        <v>9</v>
      </c>
    </row>
    <row r="247" spans="1:9" ht="17.25" thickBot="1" x14ac:dyDescent="0.3">
      <c r="A247">
        <v>243</v>
      </c>
      <c r="B247" s="9">
        <v>45769</v>
      </c>
      <c r="C247" s="2">
        <v>0</v>
      </c>
      <c r="D247" s="2" t="s">
        <v>10</v>
      </c>
      <c r="E247" s="10" t="s">
        <v>9</v>
      </c>
      <c r="F247" s="4">
        <f t="shared" si="6"/>
        <v>6</v>
      </c>
      <c r="G247" s="4" t="str">
        <f t="shared" si="7"/>
        <v xml:space="preserve">0,00 </v>
      </c>
      <c r="H247" s="31">
        <v>0</v>
      </c>
      <c r="I247" s="10" t="s">
        <v>9</v>
      </c>
    </row>
    <row r="250" spans="1:9" ht="16.5" x14ac:dyDescent="0.25">
      <c r="H250" s="33">
        <f>SUM(H18:H168)</f>
        <v>378142.70999999996</v>
      </c>
      <c r="I250" s="22" t="s">
        <v>206</v>
      </c>
    </row>
    <row r="251" spans="1:9" ht="16.5" x14ac:dyDescent="0.25">
      <c r="H251" s="33">
        <f>H180</f>
        <v>273233.02</v>
      </c>
      <c r="I251" s="22" t="s">
        <v>207</v>
      </c>
    </row>
    <row r="252" spans="1:9" x14ac:dyDescent="0.25">
      <c r="H252" s="32">
        <f>H250+H251</f>
        <v>651375.73</v>
      </c>
    </row>
    <row r="254" spans="1:9" x14ac:dyDescent="0.25">
      <c r="H254" s="34">
        <f>H172+H181</f>
        <v>7351.26</v>
      </c>
      <c r="I254" s="25" t="s">
        <v>208</v>
      </c>
    </row>
  </sheetData>
  <autoFilter ref="A4:J247" xr:uid="{4EF1BB9B-992A-4663-B237-BB22D759581A}"/>
  <mergeCells count="3">
    <mergeCell ref="B3:I3"/>
    <mergeCell ref="B2:E2"/>
    <mergeCell ref="H1:J1"/>
  </mergeCells>
  <hyperlinks>
    <hyperlink ref="C8" r:id="rId1" display="javascript:abreLinkTed('602957', '01/04/2025', '60.000,00', 'ENVIO TED');" xr:uid="{C459EADC-766A-4ABA-A87D-2208563125C2}"/>
    <hyperlink ref="D8" r:id="rId2" display="javascript:abreLinkTed('602957', '01/04/2025', '60.000,00', 'ENVIO TED');" xr:uid="{5395C994-E6CB-4015-83FA-CF93BBB26F58}"/>
    <hyperlink ref="C175" r:id="rId3" display="javascript:abreLinkTed('498479', '04/04/2025', '73.000,00', 'ENVIO TED');" xr:uid="{C7C4D8FF-62A7-4822-8BB4-63F06E4CBED9}"/>
    <hyperlink ref="D175" r:id="rId4" display="javascript:abreLinkTed('498479', '04/04/2025', '73.000,00', 'ENVIO TED');" xr:uid="{C99CD0AA-92CB-434E-A1DC-68FBF5299BE3}"/>
    <hyperlink ref="C199" r:id="rId5" display="javascript:abreLinkTed('606015', '09/04/2025', '70.000,00', 'ENVIO TED');" xr:uid="{6E3C80B8-AF01-46D6-A38E-5B6E22FD25F2}"/>
    <hyperlink ref="D199" r:id="rId6" display="javascript:abreLinkTed('606015', '09/04/2025', '70.000,00', 'ENVIO TED');" xr:uid="{185D4AA4-B211-455C-9961-A44457DA4F31}"/>
    <hyperlink ref="C207" r:id="rId7" display="javascript:abreLinkTed('097279', '10/04/2025', '380.000,00', 'ENVIO TED');" xr:uid="{AFAD6A11-873F-49C5-BC37-46B71B69A4BE}"/>
    <hyperlink ref="D207" r:id="rId8" display="javascript:abreLinkTed('097279', '10/04/2025', '380.000,00', 'ENVIO TED');" xr:uid="{18F38AA9-72F2-4475-ACBF-EEC682D916DE}"/>
    <hyperlink ref="C213" r:id="rId9" display="javascript:abreLinkTed('915112', '11/04/2025', '170.000,00', 'ENVIO TED');" xr:uid="{E05BA1CF-1E9F-4355-9138-F02F842D962D}"/>
    <hyperlink ref="D213" r:id="rId10" display="javascript:abreLinkTed('915112', '11/04/2025', '170.000,00', 'ENVIO TED');" xr:uid="{275FE11E-A42D-40ED-8E5B-1119195AE988}"/>
    <hyperlink ref="C221" r:id="rId11" display="javascript:abreLinkTed('594842', '15/04/2025', '400.000,00', 'ENVIO TED');" xr:uid="{B514B704-73E2-40C7-B575-E15AFB0910D2}"/>
    <hyperlink ref="D221" r:id="rId12" display="javascript:abreLinkTed('594842', '15/04/2025', '400.000,00', 'ENVIO TED');" xr:uid="{EBF9F1DE-66BD-4819-A81A-D196B6AE3B47}"/>
    <hyperlink ref="C229" r:id="rId13" display="javascript:abreLinkTed('441286', '16/04/2025', '150.000,00', 'ENVIO TED');" xr:uid="{B358B66A-35DF-4D71-ADF7-CF84D01E6944}"/>
    <hyperlink ref="D229" r:id="rId14" display="javascript:abreLinkTed('441286', '16/04/2025', '150.000,00', 'ENVIO TED');" xr:uid="{86ECF1D6-EEA3-4B0D-B2DB-11E77649A4D5}"/>
    <hyperlink ref="C242" r:id="rId15" display="javascript:abreLinkTed('806243', '22/04/2025', '9.000,00', 'ENVIO TED');" xr:uid="{B0D94B14-22FE-475C-900A-BCCE56B8FECB}"/>
    <hyperlink ref="D242" r:id="rId16" display="javascript:abreLinkTed('806243', '22/04/2025', '9.000,00', 'ENVIO TED');" xr:uid="{24BC2C17-66E9-488B-B142-E9C39709A3C2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10FE9-D306-48D7-9BAA-919AF5F8FB78}">
  <sheetPr filterMode="1"/>
  <dimension ref="A2:J86"/>
  <sheetViews>
    <sheetView tabSelected="1" workbookViewId="0">
      <selection activeCell="I86" sqref="I86"/>
    </sheetView>
  </sheetViews>
  <sheetFormatPr defaultColWidth="40.5703125" defaultRowHeight="15" x14ac:dyDescent="0.25"/>
  <cols>
    <col min="1" max="1" width="3" bestFit="1" customWidth="1"/>
    <col min="2" max="2" width="16" customWidth="1"/>
    <col min="3" max="3" width="15" customWidth="1"/>
    <col min="4" max="4" width="19.85546875" bestFit="1" customWidth="1"/>
    <col min="5" max="7" width="13.42578125" hidden="1" customWidth="1"/>
    <col min="8" max="8" width="17" customWidth="1"/>
    <col min="9" max="9" width="19.42578125" bestFit="1" customWidth="1"/>
  </cols>
  <sheetData>
    <row r="2" spans="1:10" x14ac:dyDescent="0.25">
      <c r="B2" s="44" t="s">
        <v>725</v>
      </c>
      <c r="C2" s="44"/>
      <c r="D2" s="44"/>
      <c r="E2" s="44"/>
      <c r="F2" s="44"/>
      <c r="G2" s="44"/>
      <c r="H2" s="44"/>
      <c r="I2" s="44"/>
      <c r="J2" s="44"/>
    </row>
    <row r="4" spans="1:10" ht="30.75" x14ac:dyDescent="0.25">
      <c r="B4" s="1" t="s">
        <v>0</v>
      </c>
      <c r="H4" s="43" t="s">
        <v>724</v>
      </c>
      <c r="I4" s="43"/>
      <c r="J4" s="43"/>
    </row>
    <row r="5" spans="1:10" ht="16.5" x14ac:dyDescent="0.25">
      <c r="B5" s="40" t="s">
        <v>627</v>
      </c>
      <c r="C5" s="40"/>
      <c r="D5" s="40"/>
      <c r="E5" s="40"/>
    </row>
    <row r="6" spans="1:10" ht="16.5" x14ac:dyDescent="0.25">
      <c r="B6" s="38"/>
      <c r="C6" s="38"/>
      <c r="D6" s="38"/>
      <c r="E6" s="38"/>
      <c r="F6" s="38"/>
      <c r="G6" s="38"/>
      <c r="H6" s="38"/>
      <c r="I6" s="38"/>
    </row>
    <row r="7" spans="1:10" ht="16.5" x14ac:dyDescent="0.25">
      <c r="A7" s="35" t="s">
        <v>200</v>
      </c>
      <c r="B7" s="36" t="s">
        <v>3</v>
      </c>
      <c r="C7" s="36" t="s">
        <v>4</v>
      </c>
      <c r="D7" s="36" t="s">
        <v>5</v>
      </c>
      <c r="E7" s="37" t="s">
        <v>6</v>
      </c>
      <c r="F7" s="37"/>
      <c r="G7" s="37"/>
      <c r="H7" s="37"/>
      <c r="I7" s="37" t="s">
        <v>7</v>
      </c>
      <c r="J7" s="35"/>
    </row>
    <row r="8" spans="1:10" ht="17.25" hidden="1" thickBot="1" x14ac:dyDescent="0.3">
      <c r="A8">
        <v>1</v>
      </c>
      <c r="B8" s="6">
        <v>45748</v>
      </c>
      <c r="C8" s="3">
        <v>0</v>
      </c>
      <c r="D8" s="3" t="s">
        <v>8</v>
      </c>
      <c r="E8" s="4">
        <v>0</v>
      </c>
      <c r="F8" s="4">
        <f>LEN(E8)</f>
        <v>1</v>
      </c>
      <c r="G8" s="4" t="str">
        <f>LEFT(E8,F8-1)</f>
        <v/>
      </c>
      <c r="H8" s="19"/>
      <c r="I8" s="5" t="s">
        <v>628</v>
      </c>
    </row>
    <row r="9" spans="1:10" ht="17.25" thickBot="1" x14ac:dyDescent="0.3">
      <c r="A9">
        <v>2</v>
      </c>
      <c r="B9" s="6">
        <v>45748</v>
      </c>
      <c r="C9" s="3">
        <v>0</v>
      </c>
      <c r="D9" s="3" t="s">
        <v>182</v>
      </c>
      <c r="E9" s="8" t="s">
        <v>629</v>
      </c>
      <c r="F9" s="4">
        <f t="shared" ref="F9:F72" si="0">LEN(E9)</f>
        <v>11</v>
      </c>
      <c r="G9" s="4" t="str">
        <f t="shared" ref="G9:G72" si="1">LEFT(E9,F9-1)</f>
        <v xml:space="preserve">34.869,10 </v>
      </c>
      <c r="H9" s="18">
        <v>34869.1</v>
      </c>
      <c r="I9" s="8" t="s">
        <v>630</v>
      </c>
      <c r="J9" t="s">
        <v>726</v>
      </c>
    </row>
    <row r="10" spans="1:10" ht="17.25" thickBot="1" x14ac:dyDescent="0.3">
      <c r="A10">
        <v>3</v>
      </c>
      <c r="B10" s="6">
        <v>45748</v>
      </c>
      <c r="C10" s="3">
        <v>0</v>
      </c>
      <c r="D10" s="3" t="s">
        <v>185</v>
      </c>
      <c r="E10" s="8" t="s">
        <v>631</v>
      </c>
      <c r="F10" s="4">
        <f t="shared" si="0"/>
        <v>10</v>
      </c>
      <c r="G10" s="4" t="str">
        <f t="shared" si="1"/>
        <v xml:space="preserve">3.000,00 </v>
      </c>
      <c r="H10" s="18">
        <v>3000</v>
      </c>
      <c r="I10" s="8" t="s">
        <v>632</v>
      </c>
      <c r="J10" t="s">
        <v>204</v>
      </c>
    </row>
    <row r="11" spans="1:10" ht="17.25" hidden="1" thickBot="1" x14ac:dyDescent="0.3">
      <c r="A11">
        <v>4</v>
      </c>
      <c r="B11" s="6">
        <v>45748</v>
      </c>
      <c r="C11" s="3">
        <v>10425</v>
      </c>
      <c r="D11" s="3" t="s">
        <v>547</v>
      </c>
      <c r="E11" s="8" t="s">
        <v>603</v>
      </c>
      <c r="F11" s="4">
        <f t="shared" si="0"/>
        <v>7</v>
      </c>
      <c r="G11" s="4" t="str">
        <f t="shared" si="1"/>
        <v xml:space="preserve">10,00 </v>
      </c>
      <c r="H11" s="18">
        <v>10</v>
      </c>
      <c r="I11" s="8" t="s">
        <v>633</v>
      </c>
    </row>
    <row r="12" spans="1:10" ht="17.25" hidden="1" thickBot="1" x14ac:dyDescent="0.3">
      <c r="A12">
        <v>5</v>
      </c>
      <c r="B12" s="6">
        <v>45748</v>
      </c>
      <c r="C12" s="3">
        <v>0</v>
      </c>
      <c r="D12" s="3" t="s">
        <v>188</v>
      </c>
      <c r="E12" s="5" t="s">
        <v>634</v>
      </c>
      <c r="F12" s="4">
        <f t="shared" si="0"/>
        <v>11</v>
      </c>
      <c r="G12" s="4" t="str">
        <f t="shared" si="1"/>
        <v xml:space="preserve">24.883,90 </v>
      </c>
      <c r="H12" s="17">
        <v>24883.9</v>
      </c>
      <c r="I12" s="5" t="s">
        <v>9</v>
      </c>
    </row>
    <row r="13" spans="1:10" ht="17.25" hidden="1" thickBot="1" x14ac:dyDescent="0.3">
      <c r="A13">
        <v>6</v>
      </c>
      <c r="B13" s="6">
        <v>45748</v>
      </c>
      <c r="C13" s="3">
        <v>0</v>
      </c>
      <c r="D13" s="3" t="s">
        <v>10</v>
      </c>
      <c r="E13" s="5" t="s">
        <v>9</v>
      </c>
      <c r="F13" s="4">
        <f t="shared" si="0"/>
        <v>6</v>
      </c>
      <c r="G13" s="4" t="str">
        <f t="shared" si="1"/>
        <v xml:space="preserve">0,00 </v>
      </c>
      <c r="H13" s="17">
        <v>0</v>
      </c>
      <c r="I13" s="5" t="s">
        <v>9</v>
      </c>
    </row>
    <row r="14" spans="1:10" ht="17.25" hidden="1" thickBot="1" x14ac:dyDescent="0.3">
      <c r="A14">
        <v>7</v>
      </c>
      <c r="B14" s="6">
        <v>45749</v>
      </c>
      <c r="C14" s="3">
        <v>310325</v>
      </c>
      <c r="D14" s="3" t="s">
        <v>211</v>
      </c>
      <c r="E14" s="5" t="s">
        <v>635</v>
      </c>
      <c r="F14" s="4">
        <f t="shared" si="0"/>
        <v>10</v>
      </c>
      <c r="G14" s="4" t="str">
        <f t="shared" si="1"/>
        <v xml:space="preserve">1.806,00 </v>
      </c>
      <c r="H14" s="17">
        <v>1806</v>
      </c>
      <c r="I14" s="5" t="s">
        <v>635</v>
      </c>
    </row>
    <row r="15" spans="1:10" ht="17.25" hidden="1" thickBot="1" x14ac:dyDescent="0.3">
      <c r="A15">
        <v>8</v>
      </c>
      <c r="B15" s="6">
        <v>45749</v>
      </c>
      <c r="C15" s="3">
        <v>10425</v>
      </c>
      <c r="D15" s="3" t="s">
        <v>211</v>
      </c>
      <c r="E15" s="8" t="s">
        <v>229</v>
      </c>
      <c r="F15" s="4">
        <f t="shared" si="0"/>
        <v>7</v>
      </c>
      <c r="G15" s="4" t="str">
        <f t="shared" si="1"/>
        <v xml:space="preserve">12,60 </v>
      </c>
      <c r="H15" s="18">
        <v>12.6</v>
      </c>
      <c r="I15" s="5" t="s">
        <v>636</v>
      </c>
    </row>
    <row r="16" spans="1:10" ht="17.25" hidden="1" thickBot="1" x14ac:dyDescent="0.3">
      <c r="A16">
        <v>9</v>
      </c>
      <c r="B16" s="6">
        <v>45749</v>
      </c>
      <c r="C16" s="3">
        <v>20425</v>
      </c>
      <c r="D16" s="3" t="s">
        <v>547</v>
      </c>
      <c r="E16" s="8" t="s">
        <v>548</v>
      </c>
      <c r="F16" s="4">
        <f t="shared" si="0"/>
        <v>6</v>
      </c>
      <c r="G16" s="4" t="str">
        <f t="shared" si="1"/>
        <v xml:space="preserve">5,00 </v>
      </c>
      <c r="H16" s="18">
        <v>5</v>
      </c>
      <c r="I16" s="5" t="s">
        <v>637</v>
      </c>
    </row>
    <row r="17" spans="1:9" ht="17.25" hidden="1" thickBot="1" x14ac:dyDescent="0.3">
      <c r="A17">
        <v>10</v>
      </c>
      <c r="B17" s="6">
        <v>45749</v>
      </c>
      <c r="C17" s="3">
        <v>0</v>
      </c>
      <c r="D17" s="3" t="s">
        <v>10</v>
      </c>
      <c r="E17" s="5" t="s">
        <v>9</v>
      </c>
      <c r="F17" s="4">
        <f t="shared" si="0"/>
        <v>6</v>
      </c>
      <c r="G17" s="4" t="str">
        <f t="shared" si="1"/>
        <v xml:space="preserve">0,00 </v>
      </c>
      <c r="H17" s="17">
        <v>0</v>
      </c>
      <c r="I17" s="5" t="s">
        <v>637</v>
      </c>
    </row>
    <row r="18" spans="1:9" ht="17.25" hidden="1" thickBot="1" x14ac:dyDescent="0.3">
      <c r="A18">
        <v>11</v>
      </c>
      <c r="B18" s="6">
        <v>45750</v>
      </c>
      <c r="C18" s="3">
        <v>0</v>
      </c>
      <c r="D18" s="3" t="s">
        <v>10</v>
      </c>
      <c r="E18" s="5" t="s">
        <v>9</v>
      </c>
      <c r="F18" s="4">
        <f t="shared" si="0"/>
        <v>6</v>
      </c>
      <c r="G18" s="4" t="str">
        <f t="shared" si="1"/>
        <v xml:space="preserve">0,00 </v>
      </c>
      <c r="H18" s="17">
        <v>0</v>
      </c>
      <c r="I18" s="5" t="s">
        <v>637</v>
      </c>
    </row>
    <row r="19" spans="1:9" ht="17.25" hidden="1" thickBot="1" x14ac:dyDescent="0.3">
      <c r="A19">
        <v>12</v>
      </c>
      <c r="B19" s="6">
        <v>45751</v>
      </c>
      <c r="C19" s="3">
        <v>20425</v>
      </c>
      <c r="D19" s="3" t="s">
        <v>211</v>
      </c>
      <c r="E19" s="5" t="s">
        <v>638</v>
      </c>
      <c r="F19" s="4">
        <f t="shared" si="0"/>
        <v>10</v>
      </c>
      <c r="G19" s="4" t="str">
        <f t="shared" si="1"/>
        <v xml:space="preserve">7.950,55 </v>
      </c>
      <c r="H19" s="17">
        <v>7950.55</v>
      </c>
      <c r="I19" s="5" t="s">
        <v>639</v>
      </c>
    </row>
    <row r="20" spans="1:9" ht="17.25" hidden="1" thickBot="1" x14ac:dyDescent="0.3">
      <c r="A20">
        <v>13</v>
      </c>
      <c r="B20" s="6">
        <v>45751</v>
      </c>
      <c r="C20" s="3">
        <v>30425</v>
      </c>
      <c r="D20" s="3" t="s">
        <v>211</v>
      </c>
      <c r="E20" s="8" t="s">
        <v>640</v>
      </c>
      <c r="F20" s="4">
        <f t="shared" si="0"/>
        <v>7</v>
      </c>
      <c r="G20" s="4" t="str">
        <f t="shared" si="1"/>
        <v xml:space="preserve">50,40 </v>
      </c>
      <c r="H20" s="18">
        <v>50.4</v>
      </c>
      <c r="I20" s="5" t="s">
        <v>641</v>
      </c>
    </row>
    <row r="21" spans="1:9" ht="17.25" hidden="1" thickBot="1" x14ac:dyDescent="0.3">
      <c r="A21">
        <v>14</v>
      </c>
      <c r="B21" s="6">
        <v>45751</v>
      </c>
      <c r="C21" s="3">
        <v>0</v>
      </c>
      <c r="D21" s="3" t="s">
        <v>180</v>
      </c>
      <c r="E21" s="8" t="s">
        <v>642</v>
      </c>
      <c r="F21" s="4">
        <f t="shared" si="0"/>
        <v>10</v>
      </c>
      <c r="G21" s="4" t="str">
        <f t="shared" si="1"/>
        <v xml:space="preserve">9.688,55 </v>
      </c>
      <c r="H21" s="18">
        <v>9688.5499999999993</v>
      </c>
      <c r="I21" s="5" t="s">
        <v>9</v>
      </c>
    </row>
    <row r="22" spans="1:9" ht="17.25" hidden="1" thickBot="1" x14ac:dyDescent="0.3">
      <c r="A22">
        <v>15</v>
      </c>
      <c r="B22" s="6">
        <v>45751</v>
      </c>
      <c r="C22" s="3">
        <v>40425</v>
      </c>
      <c r="D22" s="3" t="s">
        <v>547</v>
      </c>
      <c r="E22" s="8" t="s">
        <v>643</v>
      </c>
      <c r="F22" s="4">
        <f t="shared" si="0"/>
        <v>7</v>
      </c>
      <c r="G22" s="4" t="str">
        <f t="shared" si="1"/>
        <v xml:space="preserve">20,00 </v>
      </c>
      <c r="H22" s="18">
        <v>20</v>
      </c>
      <c r="I22" s="8" t="s">
        <v>643</v>
      </c>
    </row>
    <row r="23" spans="1:9" ht="17.25" hidden="1" thickBot="1" x14ac:dyDescent="0.3">
      <c r="A23">
        <v>16</v>
      </c>
      <c r="B23" s="6">
        <v>45751</v>
      </c>
      <c r="C23" s="3">
        <v>0</v>
      </c>
      <c r="D23" s="3" t="s">
        <v>188</v>
      </c>
      <c r="E23" s="5" t="s">
        <v>644</v>
      </c>
      <c r="F23" s="4">
        <f t="shared" si="0"/>
        <v>7</v>
      </c>
      <c r="G23" s="4" t="str">
        <f t="shared" si="1"/>
        <v xml:space="preserve">20,00 </v>
      </c>
      <c r="H23" s="17">
        <v>20</v>
      </c>
      <c r="I23" s="5" t="s">
        <v>9</v>
      </c>
    </row>
    <row r="24" spans="1:9" ht="17.25" hidden="1" thickBot="1" x14ac:dyDescent="0.3">
      <c r="A24">
        <v>17</v>
      </c>
      <c r="B24" s="6">
        <v>45751</v>
      </c>
      <c r="C24" s="3">
        <v>0</v>
      </c>
      <c r="D24" s="3" t="s">
        <v>10</v>
      </c>
      <c r="E24" s="5" t="s">
        <v>9</v>
      </c>
      <c r="F24" s="4">
        <f t="shared" si="0"/>
        <v>6</v>
      </c>
      <c r="G24" s="4" t="str">
        <f t="shared" si="1"/>
        <v xml:space="preserve">0,00 </v>
      </c>
      <c r="H24" s="17">
        <v>0</v>
      </c>
      <c r="I24" s="5" t="s">
        <v>9</v>
      </c>
    </row>
    <row r="25" spans="1:9" ht="17.25" hidden="1" thickBot="1" x14ac:dyDescent="0.3">
      <c r="A25">
        <v>18</v>
      </c>
      <c r="B25" s="6">
        <v>45754</v>
      </c>
      <c r="C25" s="3">
        <v>30425</v>
      </c>
      <c r="D25" s="3" t="s">
        <v>211</v>
      </c>
      <c r="E25" s="5" t="s">
        <v>645</v>
      </c>
      <c r="F25" s="4">
        <f t="shared" si="0"/>
        <v>10</v>
      </c>
      <c r="G25" s="4" t="str">
        <f t="shared" si="1"/>
        <v xml:space="preserve">3.593,59 </v>
      </c>
      <c r="H25" s="17">
        <v>3593.59</v>
      </c>
      <c r="I25" s="5" t="s">
        <v>645</v>
      </c>
    </row>
    <row r="26" spans="1:9" ht="17.25" hidden="1" thickBot="1" x14ac:dyDescent="0.3">
      <c r="A26">
        <v>19</v>
      </c>
      <c r="B26" s="6">
        <v>45754</v>
      </c>
      <c r="C26" s="3">
        <v>40425</v>
      </c>
      <c r="D26" s="3" t="s">
        <v>211</v>
      </c>
      <c r="E26" s="8" t="s">
        <v>566</v>
      </c>
      <c r="F26" s="4">
        <f t="shared" si="0"/>
        <v>7</v>
      </c>
      <c r="G26" s="4" t="str">
        <f t="shared" si="1"/>
        <v xml:space="preserve">37,80 </v>
      </c>
      <c r="H26" s="18">
        <v>37.799999999999997</v>
      </c>
      <c r="I26" s="5" t="s">
        <v>646</v>
      </c>
    </row>
    <row r="27" spans="1:9" ht="17.25" hidden="1" thickBot="1" x14ac:dyDescent="0.3">
      <c r="A27">
        <v>20</v>
      </c>
      <c r="B27" s="6">
        <v>45754</v>
      </c>
      <c r="C27" s="3">
        <v>202503</v>
      </c>
      <c r="D27" s="3" t="s">
        <v>647</v>
      </c>
      <c r="E27" s="8" t="s">
        <v>648</v>
      </c>
      <c r="F27" s="4">
        <f t="shared" si="0"/>
        <v>8</v>
      </c>
      <c r="G27" s="4" t="str">
        <f t="shared" si="1"/>
        <v xml:space="preserve">125,00 </v>
      </c>
      <c r="H27" s="18">
        <v>125</v>
      </c>
      <c r="I27" s="5" t="s">
        <v>649</v>
      </c>
    </row>
    <row r="28" spans="1:9" ht="17.25" hidden="1" thickBot="1" x14ac:dyDescent="0.3">
      <c r="A28">
        <v>21</v>
      </c>
      <c r="B28" s="6">
        <v>45754</v>
      </c>
      <c r="C28" s="3">
        <v>70425</v>
      </c>
      <c r="D28" s="3" t="s">
        <v>547</v>
      </c>
      <c r="E28" s="8" t="s">
        <v>650</v>
      </c>
      <c r="F28" s="4">
        <f t="shared" si="0"/>
        <v>7</v>
      </c>
      <c r="G28" s="4" t="str">
        <f t="shared" si="1"/>
        <v xml:space="preserve">30,00 </v>
      </c>
      <c r="H28" s="18">
        <v>30</v>
      </c>
      <c r="I28" s="5" t="s">
        <v>651</v>
      </c>
    </row>
    <row r="29" spans="1:9" ht="17.25" hidden="1" thickBot="1" x14ac:dyDescent="0.3">
      <c r="A29">
        <v>22</v>
      </c>
      <c r="B29" s="6">
        <v>45754</v>
      </c>
      <c r="C29" s="3">
        <v>0</v>
      </c>
      <c r="D29" s="3" t="s">
        <v>10</v>
      </c>
      <c r="E29" s="5" t="s">
        <v>9</v>
      </c>
      <c r="F29" s="4">
        <f t="shared" si="0"/>
        <v>6</v>
      </c>
      <c r="G29" s="4" t="str">
        <f t="shared" si="1"/>
        <v xml:space="preserve">0,00 </v>
      </c>
      <c r="H29" s="17">
        <v>0</v>
      </c>
      <c r="I29" s="5" t="s">
        <v>651</v>
      </c>
    </row>
    <row r="30" spans="1:9" ht="17.25" hidden="1" thickBot="1" x14ac:dyDescent="0.3">
      <c r="A30">
        <v>23</v>
      </c>
      <c r="B30" s="6">
        <v>45755</v>
      </c>
      <c r="C30" s="3">
        <v>40425</v>
      </c>
      <c r="D30" s="3" t="s">
        <v>211</v>
      </c>
      <c r="E30" s="5" t="s">
        <v>652</v>
      </c>
      <c r="F30" s="4">
        <f t="shared" si="0"/>
        <v>10</v>
      </c>
      <c r="G30" s="4" t="str">
        <f t="shared" si="1"/>
        <v xml:space="preserve">1.825,55 </v>
      </c>
      <c r="H30" s="17">
        <v>1825.55</v>
      </c>
      <c r="I30" s="5" t="s">
        <v>653</v>
      </c>
    </row>
    <row r="31" spans="1:9" ht="17.25" hidden="1" thickBot="1" x14ac:dyDescent="0.3">
      <c r="A31">
        <v>24</v>
      </c>
      <c r="B31" s="6">
        <v>45755</v>
      </c>
      <c r="C31" s="3">
        <v>70425</v>
      </c>
      <c r="D31" s="3" t="s">
        <v>211</v>
      </c>
      <c r="E31" s="8" t="s">
        <v>654</v>
      </c>
      <c r="F31" s="4">
        <f t="shared" si="0"/>
        <v>7</v>
      </c>
      <c r="G31" s="4" t="str">
        <f t="shared" si="1"/>
        <v xml:space="preserve">31,50 </v>
      </c>
      <c r="H31" s="18">
        <v>31.5</v>
      </c>
      <c r="I31" s="5" t="s">
        <v>655</v>
      </c>
    </row>
    <row r="32" spans="1:9" ht="17.25" hidden="1" thickBot="1" x14ac:dyDescent="0.3">
      <c r="A32">
        <v>25</v>
      </c>
      <c r="B32" s="6">
        <v>45755</v>
      </c>
      <c r="C32" s="3">
        <v>80425</v>
      </c>
      <c r="D32" s="3" t="s">
        <v>547</v>
      </c>
      <c r="E32" s="8" t="s">
        <v>603</v>
      </c>
      <c r="F32" s="4">
        <f t="shared" si="0"/>
        <v>7</v>
      </c>
      <c r="G32" s="4" t="str">
        <f t="shared" si="1"/>
        <v xml:space="preserve">10,00 </v>
      </c>
      <c r="H32" s="18">
        <v>10</v>
      </c>
      <c r="I32" s="5" t="s">
        <v>656</v>
      </c>
    </row>
    <row r="33" spans="1:9" ht="17.25" hidden="1" thickBot="1" x14ac:dyDescent="0.3">
      <c r="A33">
        <v>26</v>
      </c>
      <c r="B33" s="6">
        <v>45755</v>
      </c>
      <c r="C33" s="3">
        <v>0</v>
      </c>
      <c r="D33" s="3" t="s">
        <v>10</v>
      </c>
      <c r="E33" s="5" t="s">
        <v>9</v>
      </c>
      <c r="F33" s="4">
        <f t="shared" si="0"/>
        <v>6</v>
      </c>
      <c r="G33" s="4" t="str">
        <f t="shared" si="1"/>
        <v xml:space="preserve">0,00 </v>
      </c>
      <c r="H33" s="17">
        <v>0</v>
      </c>
      <c r="I33" s="5" t="s">
        <v>656</v>
      </c>
    </row>
    <row r="34" spans="1:9" ht="17.25" hidden="1" thickBot="1" x14ac:dyDescent="0.3">
      <c r="A34">
        <v>27</v>
      </c>
      <c r="B34" s="6">
        <v>45756</v>
      </c>
      <c r="C34" s="3">
        <v>70425</v>
      </c>
      <c r="D34" s="3" t="s">
        <v>211</v>
      </c>
      <c r="E34" s="5" t="s">
        <v>657</v>
      </c>
      <c r="F34" s="4">
        <f t="shared" si="0"/>
        <v>10</v>
      </c>
      <c r="G34" s="4" t="str">
        <f t="shared" si="1"/>
        <v xml:space="preserve">4.602,64 </v>
      </c>
      <c r="H34" s="17">
        <v>4602.6400000000003</v>
      </c>
      <c r="I34" s="5" t="s">
        <v>658</v>
      </c>
    </row>
    <row r="35" spans="1:9" ht="17.25" hidden="1" thickBot="1" x14ac:dyDescent="0.3">
      <c r="A35">
        <v>28</v>
      </c>
      <c r="B35" s="6">
        <v>45756</v>
      </c>
      <c r="C35" s="3">
        <v>80425</v>
      </c>
      <c r="D35" s="3" t="s">
        <v>211</v>
      </c>
      <c r="E35" s="8" t="s">
        <v>612</v>
      </c>
      <c r="F35" s="4">
        <f t="shared" si="0"/>
        <v>7</v>
      </c>
      <c r="G35" s="4" t="str">
        <f t="shared" si="1"/>
        <v xml:space="preserve">44,10 </v>
      </c>
      <c r="H35" s="18">
        <v>44.1</v>
      </c>
      <c r="I35" s="5" t="s">
        <v>659</v>
      </c>
    </row>
    <row r="36" spans="1:9" ht="17.25" hidden="1" thickBot="1" x14ac:dyDescent="0.3">
      <c r="A36">
        <v>29</v>
      </c>
      <c r="B36" s="6">
        <v>45756</v>
      </c>
      <c r="C36" s="3">
        <v>91023</v>
      </c>
      <c r="D36" s="3" t="s">
        <v>216</v>
      </c>
      <c r="E36" s="5" t="s">
        <v>660</v>
      </c>
      <c r="F36" s="4">
        <f t="shared" si="0"/>
        <v>8</v>
      </c>
      <c r="G36" s="4" t="str">
        <f t="shared" si="1"/>
        <v xml:space="preserve">582,49 </v>
      </c>
      <c r="H36" s="17">
        <v>582.49</v>
      </c>
      <c r="I36" s="5" t="s">
        <v>661</v>
      </c>
    </row>
    <row r="37" spans="1:9" ht="17.25" hidden="1" thickBot="1" x14ac:dyDescent="0.3">
      <c r="A37">
        <v>30</v>
      </c>
      <c r="B37" s="6">
        <v>45756</v>
      </c>
      <c r="C37" s="3">
        <v>91023</v>
      </c>
      <c r="D37" s="3" t="s">
        <v>219</v>
      </c>
      <c r="E37" s="8" t="s">
        <v>662</v>
      </c>
      <c r="F37" s="4">
        <f t="shared" si="0"/>
        <v>6</v>
      </c>
      <c r="G37" s="4" t="str">
        <f t="shared" si="1"/>
        <v xml:space="preserve">5,18 </v>
      </c>
      <c r="H37" s="18">
        <v>5.18</v>
      </c>
      <c r="I37" s="5" t="s">
        <v>663</v>
      </c>
    </row>
    <row r="38" spans="1:9" ht="17.25" hidden="1" thickBot="1" x14ac:dyDescent="0.3">
      <c r="A38">
        <v>31</v>
      </c>
      <c r="B38" s="6">
        <v>45756</v>
      </c>
      <c r="C38" s="3">
        <v>90425</v>
      </c>
      <c r="D38" s="3" t="s">
        <v>547</v>
      </c>
      <c r="E38" s="8" t="s">
        <v>643</v>
      </c>
      <c r="F38" s="4">
        <f t="shared" si="0"/>
        <v>7</v>
      </c>
      <c r="G38" s="4" t="str">
        <f t="shared" si="1"/>
        <v xml:space="preserve">20,00 </v>
      </c>
      <c r="H38" s="18">
        <v>20</v>
      </c>
      <c r="I38" s="5" t="s">
        <v>664</v>
      </c>
    </row>
    <row r="39" spans="1:9" ht="17.25" hidden="1" thickBot="1" x14ac:dyDescent="0.3">
      <c r="A39">
        <v>32</v>
      </c>
      <c r="B39" s="6">
        <v>45756</v>
      </c>
      <c r="C39" s="3">
        <v>90425</v>
      </c>
      <c r="D39" s="3" t="s">
        <v>549</v>
      </c>
      <c r="E39" s="8" t="s">
        <v>665</v>
      </c>
      <c r="F39" s="4">
        <f t="shared" si="0"/>
        <v>7</v>
      </c>
      <c r="G39" s="4" t="str">
        <f t="shared" si="1"/>
        <v xml:space="preserve">13,50 </v>
      </c>
      <c r="H39" s="18">
        <v>13.5</v>
      </c>
      <c r="I39" s="5" t="s">
        <v>666</v>
      </c>
    </row>
    <row r="40" spans="1:9" ht="17.25" hidden="1" thickBot="1" x14ac:dyDescent="0.3">
      <c r="A40">
        <v>33</v>
      </c>
      <c r="B40" s="6">
        <v>45756</v>
      </c>
      <c r="C40" s="3">
        <v>0</v>
      </c>
      <c r="D40" s="3" t="s">
        <v>10</v>
      </c>
      <c r="E40" s="5" t="s">
        <v>9</v>
      </c>
      <c r="F40" s="4">
        <f t="shared" si="0"/>
        <v>6</v>
      </c>
      <c r="G40" s="4" t="str">
        <f t="shared" si="1"/>
        <v xml:space="preserve">0,00 </v>
      </c>
      <c r="H40" s="17">
        <v>0</v>
      </c>
      <c r="I40" s="5" t="s">
        <v>666</v>
      </c>
    </row>
    <row r="41" spans="1:9" ht="17.25" hidden="1" thickBot="1" x14ac:dyDescent="0.3">
      <c r="A41">
        <v>34</v>
      </c>
      <c r="B41" s="6">
        <v>45757</v>
      </c>
      <c r="C41" s="3">
        <v>80425</v>
      </c>
      <c r="D41" s="3" t="s">
        <v>223</v>
      </c>
      <c r="E41" s="5" t="s">
        <v>667</v>
      </c>
      <c r="F41" s="4">
        <f t="shared" si="0"/>
        <v>10</v>
      </c>
      <c r="G41" s="4" t="str">
        <f t="shared" si="1"/>
        <v xml:space="preserve">1.836,06 </v>
      </c>
      <c r="H41" s="17">
        <v>1836.06</v>
      </c>
      <c r="I41" s="5" t="s">
        <v>668</v>
      </c>
    </row>
    <row r="42" spans="1:9" ht="17.25" hidden="1" thickBot="1" x14ac:dyDescent="0.3">
      <c r="A42">
        <v>35</v>
      </c>
      <c r="B42" s="6">
        <v>45757</v>
      </c>
      <c r="C42" s="3">
        <v>80425</v>
      </c>
      <c r="D42" s="3" t="s">
        <v>211</v>
      </c>
      <c r="E42" s="5" t="s">
        <v>669</v>
      </c>
      <c r="F42" s="4">
        <f t="shared" si="0"/>
        <v>10</v>
      </c>
      <c r="G42" s="4" t="str">
        <f t="shared" si="1"/>
        <v xml:space="preserve">3.213,04 </v>
      </c>
      <c r="H42" s="17">
        <v>3213.04</v>
      </c>
      <c r="I42" s="5" t="s">
        <v>670</v>
      </c>
    </row>
    <row r="43" spans="1:9" ht="17.25" hidden="1" thickBot="1" x14ac:dyDescent="0.3">
      <c r="A43">
        <v>36</v>
      </c>
      <c r="B43" s="6">
        <v>45757</v>
      </c>
      <c r="C43" s="3">
        <v>90425</v>
      </c>
      <c r="D43" s="3" t="s">
        <v>223</v>
      </c>
      <c r="E43" s="8" t="s">
        <v>227</v>
      </c>
      <c r="F43" s="4">
        <f t="shared" si="0"/>
        <v>6</v>
      </c>
      <c r="G43" s="4" t="str">
        <f t="shared" si="1"/>
        <v xml:space="preserve">6,30 </v>
      </c>
      <c r="H43" s="18">
        <v>6.3</v>
      </c>
      <c r="I43" s="5" t="s">
        <v>671</v>
      </c>
    </row>
    <row r="44" spans="1:9" ht="17.25" hidden="1" thickBot="1" x14ac:dyDescent="0.3">
      <c r="A44">
        <v>37</v>
      </c>
      <c r="B44" s="6">
        <v>45757</v>
      </c>
      <c r="C44" s="3">
        <v>90425</v>
      </c>
      <c r="D44" s="3" t="s">
        <v>211</v>
      </c>
      <c r="E44" s="8" t="s">
        <v>554</v>
      </c>
      <c r="F44" s="4">
        <f t="shared" si="0"/>
        <v>7</v>
      </c>
      <c r="G44" s="4" t="str">
        <f t="shared" si="1"/>
        <v xml:space="preserve">25,20 </v>
      </c>
      <c r="H44" s="18">
        <v>25.2</v>
      </c>
      <c r="I44" s="5" t="s">
        <v>672</v>
      </c>
    </row>
    <row r="45" spans="1:9" ht="17.25" hidden="1" thickBot="1" x14ac:dyDescent="0.3">
      <c r="A45">
        <v>38</v>
      </c>
      <c r="B45" s="6">
        <v>45757</v>
      </c>
      <c r="C45" s="3">
        <v>100425</v>
      </c>
      <c r="D45" s="3" t="s">
        <v>547</v>
      </c>
      <c r="E45" s="8" t="s">
        <v>643</v>
      </c>
      <c r="F45" s="4">
        <f t="shared" si="0"/>
        <v>7</v>
      </c>
      <c r="G45" s="4" t="str">
        <f t="shared" si="1"/>
        <v xml:space="preserve">20,00 </v>
      </c>
      <c r="H45" s="18">
        <v>20</v>
      </c>
      <c r="I45" s="5" t="s">
        <v>673</v>
      </c>
    </row>
    <row r="46" spans="1:9" ht="17.25" hidden="1" thickBot="1" x14ac:dyDescent="0.3">
      <c r="A46">
        <v>39</v>
      </c>
      <c r="B46" s="6">
        <v>45757</v>
      </c>
      <c r="C46" s="3">
        <v>100425</v>
      </c>
      <c r="D46" s="3" t="s">
        <v>549</v>
      </c>
      <c r="E46" s="8" t="s">
        <v>674</v>
      </c>
      <c r="F46" s="4">
        <f t="shared" si="0"/>
        <v>7</v>
      </c>
      <c r="G46" s="4" t="str">
        <f t="shared" si="1"/>
        <v xml:space="preserve">45,00 </v>
      </c>
      <c r="H46" s="18">
        <v>45</v>
      </c>
      <c r="I46" s="5" t="s">
        <v>675</v>
      </c>
    </row>
    <row r="47" spans="1:9" ht="17.25" hidden="1" thickBot="1" x14ac:dyDescent="0.3">
      <c r="A47">
        <v>40</v>
      </c>
      <c r="B47" s="6">
        <v>45757</v>
      </c>
      <c r="C47" s="3">
        <v>0</v>
      </c>
      <c r="D47" s="3" t="s">
        <v>10</v>
      </c>
      <c r="E47" s="5" t="s">
        <v>9</v>
      </c>
      <c r="F47" s="4">
        <f t="shared" si="0"/>
        <v>6</v>
      </c>
      <c r="G47" s="4" t="str">
        <f t="shared" si="1"/>
        <v xml:space="preserve">0,00 </v>
      </c>
      <c r="H47" s="17">
        <v>0</v>
      </c>
      <c r="I47" s="5" t="s">
        <v>675</v>
      </c>
    </row>
    <row r="48" spans="1:9" ht="17.25" hidden="1" thickBot="1" x14ac:dyDescent="0.3">
      <c r="A48">
        <v>41</v>
      </c>
      <c r="B48" s="6">
        <v>45758</v>
      </c>
      <c r="C48" s="3">
        <v>90425</v>
      </c>
      <c r="D48" s="3" t="s">
        <v>211</v>
      </c>
      <c r="E48" s="5" t="s">
        <v>676</v>
      </c>
      <c r="F48" s="4">
        <f t="shared" si="0"/>
        <v>10</v>
      </c>
      <c r="G48" s="4" t="str">
        <f t="shared" si="1"/>
        <v xml:space="preserve">5.359,72 </v>
      </c>
      <c r="H48" s="17">
        <v>5359.72</v>
      </c>
      <c r="I48" s="5" t="s">
        <v>677</v>
      </c>
    </row>
    <row r="49" spans="1:9" ht="17.25" hidden="1" thickBot="1" x14ac:dyDescent="0.3">
      <c r="A49">
        <v>42</v>
      </c>
      <c r="B49" s="6">
        <v>45758</v>
      </c>
      <c r="C49" s="3">
        <v>100425</v>
      </c>
      <c r="D49" s="3" t="s">
        <v>211</v>
      </c>
      <c r="E49" s="8" t="s">
        <v>554</v>
      </c>
      <c r="F49" s="4">
        <f t="shared" si="0"/>
        <v>7</v>
      </c>
      <c r="G49" s="4" t="str">
        <f t="shared" si="1"/>
        <v xml:space="preserve">25,20 </v>
      </c>
      <c r="H49" s="18">
        <v>25.2</v>
      </c>
      <c r="I49" s="5" t="s">
        <v>678</v>
      </c>
    </row>
    <row r="50" spans="1:9" ht="17.25" hidden="1" thickBot="1" x14ac:dyDescent="0.3">
      <c r="A50">
        <v>43</v>
      </c>
      <c r="B50" s="6">
        <v>45758</v>
      </c>
      <c r="C50" s="3">
        <v>110425</v>
      </c>
      <c r="D50" s="3" t="s">
        <v>547</v>
      </c>
      <c r="E50" s="8" t="s">
        <v>679</v>
      </c>
      <c r="F50" s="4">
        <f t="shared" si="0"/>
        <v>7</v>
      </c>
      <c r="G50" s="4" t="str">
        <f t="shared" si="1"/>
        <v xml:space="preserve">25,00 </v>
      </c>
      <c r="H50" s="18">
        <v>25</v>
      </c>
      <c r="I50" s="5" t="s">
        <v>680</v>
      </c>
    </row>
    <row r="51" spans="1:9" ht="17.25" hidden="1" thickBot="1" x14ac:dyDescent="0.3">
      <c r="A51">
        <v>44</v>
      </c>
      <c r="B51" s="6">
        <v>45758</v>
      </c>
      <c r="C51" s="3">
        <v>110425</v>
      </c>
      <c r="D51" s="3" t="s">
        <v>549</v>
      </c>
      <c r="E51" s="8" t="s">
        <v>681</v>
      </c>
      <c r="F51" s="4">
        <f t="shared" si="0"/>
        <v>7</v>
      </c>
      <c r="G51" s="4" t="str">
        <f t="shared" si="1"/>
        <v xml:space="preserve">40,50 </v>
      </c>
      <c r="H51" s="18">
        <v>40.5</v>
      </c>
      <c r="I51" s="5" t="s">
        <v>682</v>
      </c>
    </row>
    <row r="52" spans="1:9" ht="17.25" hidden="1" thickBot="1" x14ac:dyDescent="0.3">
      <c r="A52">
        <v>45</v>
      </c>
      <c r="B52" s="6">
        <v>45758</v>
      </c>
      <c r="C52" s="3">
        <v>0</v>
      </c>
      <c r="D52" s="3" t="s">
        <v>10</v>
      </c>
      <c r="E52" s="5" t="s">
        <v>9</v>
      </c>
      <c r="F52" s="4">
        <f t="shared" si="0"/>
        <v>6</v>
      </c>
      <c r="G52" s="4" t="str">
        <f t="shared" si="1"/>
        <v xml:space="preserve">0,00 </v>
      </c>
      <c r="H52" s="17">
        <v>0</v>
      </c>
      <c r="I52" s="5" t="s">
        <v>682</v>
      </c>
    </row>
    <row r="53" spans="1:9" ht="17.25" hidden="1" thickBot="1" x14ac:dyDescent="0.3">
      <c r="A53">
        <v>46</v>
      </c>
      <c r="B53" s="6">
        <v>45761</v>
      </c>
      <c r="C53" s="3">
        <v>100425</v>
      </c>
      <c r="D53" s="3" t="s">
        <v>211</v>
      </c>
      <c r="E53" s="5" t="s">
        <v>683</v>
      </c>
      <c r="F53" s="4">
        <f t="shared" si="0"/>
        <v>10</v>
      </c>
      <c r="G53" s="4" t="str">
        <f t="shared" si="1"/>
        <v xml:space="preserve">1.151,38 </v>
      </c>
      <c r="H53" s="17">
        <v>1151.3800000000001</v>
      </c>
      <c r="I53" s="5" t="s">
        <v>684</v>
      </c>
    </row>
    <row r="54" spans="1:9" ht="17.25" hidden="1" thickBot="1" x14ac:dyDescent="0.3">
      <c r="A54">
        <v>47</v>
      </c>
      <c r="B54" s="6">
        <v>45761</v>
      </c>
      <c r="C54" s="3">
        <v>110425</v>
      </c>
      <c r="D54" s="3" t="s">
        <v>211</v>
      </c>
      <c r="E54" s="8" t="s">
        <v>229</v>
      </c>
      <c r="F54" s="4">
        <f t="shared" si="0"/>
        <v>7</v>
      </c>
      <c r="G54" s="4" t="str">
        <f t="shared" si="1"/>
        <v xml:space="preserve">12,60 </v>
      </c>
      <c r="H54" s="18">
        <v>12.6</v>
      </c>
      <c r="I54" s="5" t="s">
        <v>685</v>
      </c>
    </row>
    <row r="55" spans="1:9" ht="17.25" hidden="1" thickBot="1" x14ac:dyDescent="0.3">
      <c r="A55">
        <v>48</v>
      </c>
      <c r="B55" s="6">
        <v>45761</v>
      </c>
      <c r="C55" s="3">
        <v>142054</v>
      </c>
      <c r="D55" s="3" t="s">
        <v>216</v>
      </c>
      <c r="E55" s="5" t="s">
        <v>686</v>
      </c>
      <c r="F55" s="4">
        <f t="shared" si="0"/>
        <v>10</v>
      </c>
      <c r="G55" s="4" t="str">
        <f t="shared" si="1"/>
        <v xml:space="preserve">1.244,05 </v>
      </c>
      <c r="H55" s="17">
        <v>1244.05</v>
      </c>
      <c r="I55" s="5" t="s">
        <v>687</v>
      </c>
    </row>
    <row r="56" spans="1:9" ht="17.25" hidden="1" thickBot="1" x14ac:dyDescent="0.3">
      <c r="A56">
        <v>49</v>
      </c>
      <c r="B56" s="6">
        <v>45761</v>
      </c>
      <c r="C56" s="3">
        <v>142054</v>
      </c>
      <c r="D56" s="3" t="s">
        <v>219</v>
      </c>
      <c r="E56" s="8" t="s">
        <v>688</v>
      </c>
      <c r="F56" s="4">
        <f t="shared" si="0"/>
        <v>7</v>
      </c>
      <c r="G56" s="4" t="str">
        <f t="shared" si="1"/>
        <v xml:space="preserve">11,07 </v>
      </c>
      <c r="H56" s="18">
        <v>11.07</v>
      </c>
      <c r="I56" s="5" t="s">
        <v>689</v>
      </c>
    </row>
    <row r="57" spans="1:9" ht="17.25" hidden="1" thickBot="1" x14ac:dyDescent="0.3">
      <c r="A57">
        <v>50</v>
      </c>
      <c r="B57" s="6">
        <v>45761</v>
      </c>
      <c r="C57" s="3">
        <v>142144</v>
      </c>
      <c r="D57" s="3" t="s">
        <v>216</v>
      </c>
      <c r="E57" s="5" t="s">
        <v>690</v>
      </c>
      <c r="F57" s="4">
        <f t="shared" si="0"/>
        <v>10</v>
      </c>
      <c r="G57" s="4" t="str">
        <f t="shared" si="1"/>
        <v xml:space="preserve">1.720,55 </v>
      </c>
      <c r="H57" s="17">
        <v>1720.55</v>
      </c>
      <c r="I57" s="5" t="s">
        <v>691</v>
      </c>
    </row>
    <row r="58" spans="1:9" ht="17.25" hidden="1" thickBot="1" x14ac:dyDescent="0.3">
      <c r="A58">
        <v>51</v>
      </c>
      <c r="B58" s="6">
        <v>45761</v>
      </c>
      <c r="C58" s="3">
        <v>142144</v>
      </c>
      <c r="D58" s="3" t="s">
        <v>219</v>
      </c>
      <c r="E58" s="8" t="s">
        <v>692</v>
      </c>
      <c r="F58" s="4">
        <f t="shared" si="0"/>
        <v>7</v>
      </c>
      <c r="G58" s="4" t="str">
        <f t="shared" si="1"/>
        <v xml:space="preserve">15,31 </v>
      </c>
      <c r="H58" s="18">
        <v>15.31</v>
      </c>
      <c r="I58" s="5" t="s">
        <v>693</v>
      </c>
    </row>
    <row r="59" spans="1:9" ht="17.25" hidden="1" thickBot="1" x14ac:dyDescent="0.3">
      <c r="A59">
        <v>52</v>
      </c>
      <c r="B59" s="6">
        <v>45761</v>
      </c>
      <c r="C59" s="3">
        <v>140425</v>
      </c>
      <c r="D59" s="3" t="s">
        <v>547</v>
      </c>
      <c r="E59" s="8" t="s">
        <v>694</v>
      </c>
      <c r="F59" s="4">
        <f t="shared" si="0"/>
        <v>7</v>
      </c>
      <c r="G59" s="4" t="str">
        <f t="shared" si="1"/>
        <v xml:space="preserve">35,00 </v>
      </c>
      <c r="H59" s="18">
        <v>35</v>
      </c>
      <c r="I59" s="5" t="s">
        <v>695</v>
      </c>
    </row>
    <row r="60" spans="1:9" ht="17.25" hidden="1" thickBot="1" x14ac:dyDescent="0.3">
      <c r="A60">
        <v>53</v>
      </c>
      <c r="B60" s="6">
        <v>45761</v>
      </c>
      <c r="C60" s="3">
        <v>140425</v>
      </c>
      <c r="D60" s="3" t="s">
        <v>549</v>
      </c>
      <c r="E60" s="8" t="s">
        <v>696</v>
      </c>
      <c r="F60" s="4">
        <f t="shared" si="0"/>
        <v>8</v>
      </c>
      <c r="G60" s="4" t="str">
        <f t="shared" si="1"/>
        <v xml:space="preserve">121,50 </v>
      </c>
      <c r="H60" s="18">
        <v>121.5</v>
      </c>
      <c r="I60" s="5" t="s">
        <v>697</v>
      </c>
    </row>
    <row r="61" spans="1:9" ht="17.25" hidden="1" thickBot="1" x14ac:dyDescent="0.3">
      <c r="A61">
        <v>54</v>
      </c>
      <c r="B61" s="6">
        <v>45761</v>
      </c>
      <c r="C61" s="3">
        <v>0</v>
      </c>
      <c r="D61" s="3" t="s">
        <v>10</v>
      </c>
      <c r="E61" s="5" t="s">
        <v>9</v>
      </c>
      <c r="F61" s="4">
        <f t="shared" si="0"/>
        <v>6</v>
      </c>
      <c r="G61" s="4" t="str">
        <f t="shared" si="1"/>
        <v xml:space="preserve">0,00 </v>
      </c>
      <c r="H61" s="17">
        <v>0</v>
      </c>
      <c r="I61" s="5" t="s">
        <v>697</v>
      </c>
    </row>
    <row r="62" spans="1:9" ht="17.25" hidden="1" thickBot="1" x14ac:dyDescent="0.3">
      <c r="A62">
        <v>55</v>
      </c>
      <c r="B62" s="6">
        <v>45762</v>
      </c>
      <c r="C62" s="3">
        <v>110425</v>
      </c>
      <c r="D62" s="3" t="s">
        <v>211</v>
      </c>
      <c r="E62" s="5" t="s">
        <v>698</v>
      </c>
      <c r="F62" s="4">
        <f t="shared" si="0"/>
        <v>8</v>
      </c>
      <c r="G62" s="4" t="str">
        <f t="shared" si="1"/>
        <v xml:space="preserve">507,33 </v>
      </c>
      <c r="H62" s="17">
        <v>507.33</v>
      </c>
      <c r="I62" s="5" t="s">
        <v>699</v>
      </c>
    </row>
    <row r="63" spans="1:9" ht="17.25" hidden="1" thickBot="1" x14ac:dyDescent="0.3">
      <c r="A63">
        <v>56</v>
      </c>
      <c r="B63" s="6">
        <v>45762</v>
      </c>
      <c r="C63" s="3">
        <v>140425</v>
      </c>
      <c r="D63" s="3" t="s">
        <v>211</v>
      </c>
      <c r="E63" s="8" t="s">
        <v>227</v>
      </c>
      <c r="F63" s="4">
        <f t="shared" si="0"/>
        <v>6</v>
      </c>
      <c r="G63" s="4" t="str">
        <f t="shared" si="1"/>
        <v xml:space="preserve">6,30 </v>
      </c>
      <c r="H63" s="18">
        <v>6.3</v>
      </c>
      <c r="I63" s="5" t="s">
        <v>700</v>
      </c>
    </row>
    <row r="64" spans="1:9" ht="17.25" hidden="1" thickBot="1" x14ac:dyDescent="0.3">
      <c r="A64">
        <v>57</v>
      </c>
      <c r="B64" s="6">
        <v>45762</v>
      </c>
      <c r="C64" s="7">
        <v>151441</v>
      </c>
      <c r="D64" s="7" t="s">
        <v>701</v>
      </c>
      <c r="E64" s="8" t="s">
        <v>702</v>
      </c>
      <c r="F64" s="4">
        <f t="shared" si="0"/>
        <v>11</v>
      </c>
      <c r="G64" s="4" t="str">
        <f t="shared" si="1"/>
        <v xml:space="preserve">24.930,34 </v>
      </c>
      <c r="H64" s="18">
        <v>24930.34</v>
      </c>
      <c r="I64" s="5" t="s">
        <v>9</v>
      </c>
    </row>
    <row r="65" spans="1:10" ht="17.25" hidden="1" thickBot="1" x14ac:dyDescent="0.3">
      <c r="A65">
        <v>58</v>
      </c>
      <c r="B65" s="6">
        <v>45762</v>
      </c>
      <c r="C65" s="3">
        <v>151441</v>
      </c>
      <c r="D65" s="3" t="s">
        <v>703</v>
      </c>
      <c r="E65" s="8" t="s">
        <v>704</v>
      </c>
      <c r="F65" s="4">
        <f t="shared" si="0"/>
        <v>6</v>
      </c>
      <c r="G65" s="4" t="str">
        <f t="shared" si="1"/>
        <v xml:space="preserve">6,90 </v>
      </c>
      <c r="H65" s="18">
        <v>6.9</v>
      </c>
      <c r="I65" s="8" t="s">
        <v>704</v>
      </c>
    </row>
    <row r="66" spans="1:10" ht="17.25" hidden="1" thickBot="1" x14ac:dyDescent="0.3">
      <c r="A66">
        <v>59</v>
      </c>
      <c r="B66" s="6">
        <v>45762</v>
      </c>
      <c r="C66" s="3">
        <v>152120</v>
      </c>
      <c r="D66" s="3" t="s">
        <v>216</v>
      </c>
      <c r="E66" s="5" t="s">
        <v>705</v>
      </c>
      <c r="F66" s="4">
        <f t="shared" si="0"/>
        <v>8</v>
      </c>
      <c r="G66" s="4" t="str">
        <f t="shared" si="1"/>
        <v xml:space="preserve">532,86 </v>
      </c>
      <c r="H66" s="17">
        <v>532.86</v>
      </c>
      <c r="I66" s="5" t="s">
        <v>706</v>
      </c>
    </row>
    <row r="67" spans="1:10" ht="17.25" hidden="1" thickBot="1" x14ac:dyDescent="0.3">
      <c r="A67">
        <v>60</v>
      </c>
      <c r="B67" s="6">
        <v>45762</v>
      </c>
      <c r="C67" s="3">
        <v>152120</v>
      </c>
      <c r="D67" s="3" t="s">
        <v>219</v>
      </c>
      <c r="E67" s="8" t="s">
        <v>707</v>
      </c>
      <c r="F67" s="4">
        <f t="shared" si="0"/>
        <v>6</v>
      </c>
      <c r="G67" s="4" t="str">
        <f t="shared" si="1"/>
        <v xml:space="preserve">4,74 </v>
      </c>
      <c r="H67" s="18">
        <v>4.74</v>
      </c>
      <c r="I67" s="5" t="s">
        <v>708</v>
      </c>
    </row>
    <row r="68" spans="1:10" ht="17.25" thickBot="1" x14ac:dyDescent="0.3">
      <c r="A68">
        <v>61</v>
      </c>
      <c r="B68" s="6">
        <v>45762</v>
      </c>
      <c r="C68" s="3">
        <v>0</v>
      </c>
      <c r="D68" s="3" t="s">
        <v>197</v>
      </c>
      <c r="E68" s="8" t="s">
        <v>709</v>
      </c>
      <c r="F68" s="4">
        <f t="shared" si="0"/>
        <v>10</v>
      </c>
      <c r="G68" s="4" t="str">
        <f t="shared" si="1"/>
        <v xml:space="preserve">6.989,61 </v>
      </c>
      <c r="H68" s="18">
        <v>6989.61</v>
      </c>
      <c r="I68" s="8" t="s">
        <v>710</v>
      </c>
      <c r="J68" t="s">
        <v>205</v>
      </c>
    </row>
    <row r="69" spans="1:10" ht="17.25" hidden="1" thickBot="1" x14ac:dyDescent="0.3">
      <c r="A69">
        <v>62</v>
      </c>
      <c r="B69" s="6">
        <v>45762</v>
      </c>
      <c r="C69" s="3">
        <v>150425</v>
      </c>
      <c r="D69" s="3" t="s">
        <v>549</v>
      </c>
      <c r="E69" s="8" t="s">
        <v>654</v>
      </c>
      <c r="F69" s="4">
        <f t="shared" si="0"/>
        <v>7</v>
      </c>
      <c r="G69" s="4" t="str">
        <f t="shared" si="1"/>
        <v xml:space="preserve">31,50 </v>
      </c>
      <c r="H69" s="18">
        <v>31.5</v>
      </c>
      <c r="I69" s="8" t="s">
        <v>711</v>
      </c>
    </row>
    <row r="70" spans="1:10" ht="17.25" hidden="1" thickBot="1" x14ac:dyDescent="0.3">
      <c r="A70">
        <v>63</v>
      </c>
      <c r="B70" s="6">
        <v>45762</v>
      </c>
      <c r="C70" s="3">
        <v>0</v>
      </c>
      <c r="D70" s="3" t="s">
        <v>188</v>
      </c>
      <c r="E70" s="5" t="s">
        <v>712</v>
      </c>
      <c r="F70" s="4">
        <f t="shared" si="0"/>
        <v>10</v>
      </c>
      <c r="G70" s="4" t="str">
        <f t="shared" si="1"/>
        <v xml:space="preserve">6.499,89 </v>
      </c>
      <c r="H70" s="17">
        <v>6499.89</v>
      </c>
      <c r="I70" s="5" t="s">
        <v>9</v>
      </c>
    </row>
    <row r="71" spans="1:10" ht="17.25" hidden="1" thickBot="1" x14ac:dyDescent="0.3">
      <c r="A71">
        <v>64</v>
      </c>
      <c r="B71" s="6">
        <v>45762</v>
      </c>
      <c r="C71" s="3">
        <v>0</v>
      </c>
      <c r="D71" s="3" t="s">
        <v>10</v>
      </c>
      <c r="E71" s="5" t="s">
        <v>9</v>
      </c>
      <c r="F71" s="4">
        <f t="shared" si="0"/>
        <v>6</v>
      </c>
      <c r="G71" s="4" t="str">
        <f t="shared" si="1"/>
        <v xml:space="preserve">0,00 </v>
      </c>
      <c r="H71" s="17">
        <v>0</v>
      </c>
      <c r="I71" s="5" t="s">
        <v>9</v>
      </c>
    </row>
    <row r="72" spans="1:10" ht="17.25" hidden="1" thickBot="1" x14ac:dyDescent="0.3">
      <c r="A72">
        <v>65</v>
      </c>
      <c r="B72" s="6">
        <v>45763</v>
      </c>
      <c r="C72" s="3">
        <v>140425</v>
      </c>
      <c r="D72" s="3" t="s">
        <v>211</v>
      </c>
      <c r="E72" s="5" t="s">
        <v>713</v>
      </c>
      <c r="F72" s="4">
        <f t="shared" si="0"/>
        <v>10</v>
      </c>
      <c r="G72" s="4" t="str">
        <f t="shared" si="1"/>
        <v xml:space="preserve">2.143,39 </v>
      </c>
      <c r="H72" s="17">
        <v>2143.39</v>
      </c>
      <c r="I72" s="5" t="s">
        <v>713</v>
      </c>
    </row>
    <row r="73" spans="1:10" ht="17.25" hidden="1" thickBot="1" x14ac:dyDescent="0.3">
      <c r="A73">
        <v>66</v>
      </c>
      <c r="B73" s="6">
        <v>45763</v>
      </c>
      <c r="C73" s="3">
        <v>150425</v>
      </c>
      <c r="D73" s="3" t="s">
        <v>211</v>
      </c>
      <c r="E73" s="8" t="s">
        <v>654</v>
      </c>
      <c r="F73" s="4">
        <f t="shared" ref="F73:F82" si="2">LEN(E73)</f>
        <v>7</v>
      </c>
      <c r="G73" s="4" t="str">
        <f t="shared" ref="G73:G82" si="3">LEFT(E73,F73-1)</f>
        <v xml:space="preserve">31,50 </v>
      </c>
      <c r="H73" s="18">
        <v>31.5</v>
      </c>
      <c r="I73" s="5" t="s">
        <v>714</v>
      </c>
    </row>
    <row r="74" spans="1:10" ht="17.25" hidden="1" thickBot="1" x14ac:dyDescent="0.3">
      <c r="A74">
        <v>67</v>
      </c>
      <c r="B74" s="6">
        <v>45763</v>
      </c>
      <c r="C74" s="3">
        <v>160425</v>
      </c>
      <c r="D74" s="3" t="s">
        <v>547</v>
      </c>
      <c r="E74" s="8" t="s">
        <v>603</v>
      </c>
      <c r="F74" s="4">
        <f t="shared" si="2"/>
        <v>7</v>
      </c>
      <c r="G74" s="4" t="str">
        <f t="shared" si="3"/>
        <v xml:space="preserve">10,00 </v>
      </c>
      <c r="H74" s="18">
        <v>10</v>
      </c>
      <c r="I74" s="5" t="s">
        <v>715</v>
      </c>
    </row>
    <row r="75" spans="1:10" ht="17.25" hidden="1" thickBot="1" x14ac:dyDescent="0.3">
      <c r="A75">
        <v>68</v>
      </c>
      <c r="B75" s="6">
        <v>45763</v>
      </c>
      <c r="C75" s="3">
        <v>0</v>
      </c>
      <c r="D75" s="3" t="s">
        <v>10</v>
      </c>
      <c r="E75" s="5" t="s">
        <v>9</v>
      </c>
      <c r="F75" s="4">
        <f t="shared" si="2"/>
        <v>6</v>
      </c>
      <c r="G75" s="4" t="str">
        <f t="shared" si="3"/>
        <v xml:space="preserve">0,00 </v>
      </c>
      <c r="H75" s="17">
        <v>0</v>
      </c>
      <c r="I75" s="5" t="s">
        <v>715</v>
      </c>
    </row>
    <row r="76" spans="1:10" ht="17.25" hidden="1" thickBot="1" x14ac:dyDescent="0.3">
      <c r="A76">
        <v>69</v>
      </c>
      <c r="B76" s="6">
        <v>45764</v>
      </c>
      <c r="C76" s="3">
        <v>150425</v>
      </c>
      <c r="D76" s="3" t="s">
        <v>211</v>
      </c>
      <c r="E76" s="5" t="s">
        <v>716</v>
      </c>
      <c r="F76" s="4">
        <f t="shared" si="2"/>
        <v>10</v>
      </c>
      <c r="G76" s="4" t="str">
        <f t="shared" si="3"/>
        <v xml:space="preserve">9.381,39 </v>
      </c>
      <c r="H76" s="17">
        <v>9381.39</v>
      </c>
      <c r="I76" s="5" t="s">
        <v>717</v>
      </c>
    </row>
    <row r="77" spans="1:10" ht="17.25" hidden="1" thickBot="1" x14ac:dyDescent="0.3">
      <c r="A77">
        <v>70</v>
      </c>
      <c r="B77" s="6">
        <v>45764</v>
      </c>
      <c r="C77" s="3">
        <v>160425</v>
      </c>
      <c r="D77" s="3" t="s">
        <v>211</v>
      </c>
      <c r="E77" s="8" t="s">
        <v>554</v>
      </c>
      <c r="F77" s="4">
        <f t="shared" si="2"/>
        <v>7</v>
      </c>
      <c r="G77" s="4" t="str">
        <f t="shared" si="3"/>
        <v xml:space="preserve">25,20 </v>
      </c>
      <c r="H77" s="18">
        <v>25.2</v>
      </c>
      <c r="I77" s="5" t="s">
        <v>718</v>
      </c>
    </row>
    <row r="78" spans="1:10" ht="17.25" hidden="1" thickBot="1" x14ac:dyDescent="0.3">
      <c r="A78">
        <v>71</v>
      </c>
      <c r="B78" s="6">
        <v>45764</v>
      </c>
      <c r="C78" s="3">
        <v>0</v>
      </c>
      <c r="D78" s="3" t="s">
        <v>10</v>
      </c>
      <c r="E78" s="5" t="s">
        <v>9</v>
      </c>
      <c r="F78" s="4">
        <f t="shared" si="2"/>
        <v>6</v>
      </c>
      <c r="G78" s="4" t="str">
        <f t="shared" si="3"/>
        <v xml:space="preserve">0,00 </v>
      </c>
      <c r="H78" s="17">
        <v>0</v>
      </c>
      <c r="I78" s="5" t="s">
        <v>718</v>
      </c>
    </row>
    <row r="79" spans="1:10" ht="17.25" hidden="1" thickBot="1" x14ac:dyDescent="0.3">
      <c r="A79">
        <v>72</v>
      </c>
      <c r="B79" s="6">
        <v>45769</v>
      </c>
      <c r="C79" s="3">
        <v>1</v>
      </c>
      <c r="D79" s="3" t="s">
        <v>620</v>
      </c>
      <c r="E79" s="8" t="s">
        <v>719</v>
      </c>
      <c r="F79" s="4">
        <f t="shared" si="2"/>
        <v>6</v>
      </c>
      <c r="G79" s="4" t="str">
        <f t="shared" si="3"/>
        <v xml:space="preserve">0,40 </v>
      </c>
      <c r="H79" s="18">
        <v>0.4</v>
      </c>
      <c r="I79" s="5" t="s">
        <v>720</v>
      </c>
    </row>
    <row r="80" spans="1:10" ht="17.25" hidden="1" thickBot="1" x14ac:dyDescent="0.3">
      <c r="A80">
        <v>73</v>
      </c>
      <c r="B80" s="6">
        <v>45769</v>
      </c>
      <c r="C80" s="3">
        <v>220425</v>
      </c>
      <c r="D80" s="3" t="s">
        <v>547</v>
      </c>
      <c r="E80" s="8" t="s">
        <v>721</v>
      </c>
      <c r="F80" s="4">
        <f t="shared" si="2"/>
        <v>7</v>
      </c>
      <c r="G80" s="4" t="str">
        <f t="shared" si="3"/>
        <v xml:space="preserve">95,00 </v>
      </c>
      <c r="H80" s="18">
        <v>95</v>
      </c>
      <c r="I80" s="5" t="s">
        <v>722</v>
      </c>
    </row>
    <row r="81" spans="1:9" ht="17.25" hidden="1" thickBot="1" x14ac:dyDescent="0.3">
      <c r="A81">
        <v>74</v>
      </c>
      <c r="B81" s="6">
        <v>45769</v>
      </c>
      <c r="C81" s="3">
        <v>220425</v>
      </c>
      <c r="D81" s="3" t="s">
        <v>549</v>
      </c>
      <c r="E81" s="8" t="s">
        <v>550</v>
      </c>
      <c r="F81" s="4">
        <f t="shared" si="2"/>
        <v>6</v>
      </c>
      <c r="G81" s="4" t="str">
        <f t="shared" si="3"/>
        <v xml:space="preserve">4,50 </v>
      </c>
      <c r="H81" s="18">
        <v>4.5</v>
      </c>
      <c r="I81" s="5" t="s">
        <v>723</v>
      </c>
    </row>
    <row r="82" spans="1:9" ht="17.25" hidden="1" thickBot="1" x14ac:dyDescent="0.3">
      <c r="A82">
        <v>75</v>
      </c>
      <c r="B82" s="9">
        <v>45769</v>
      </c>
      <c r="C82" s="2">
        <v>0</v>
      </c>
      <c r="D82" s="2" t="s">
        <v>10</v>
      </c>
      <c r="E82" s="10" t="s">
        <v>9</v>
      </c>
      <c r="F82" s="4">
        <f t="shared" si="2"/>
        <v>6</v>
      </c>
      <c r="G82" s="4" t="str">
        <f t="shared" si="3"/>
        <v xml:space="preserve">0,00 </v>
      </c>
      <c r="H82" s="20">
        <v>0</v>
      </c>
      <c r="I82" s="10" t="s">
        <v>723</v>
      </c>
    </row>
    <row r="86" spans="1:9" x14ac:dyDescent="0.25">
      <c r="H86" s="34">
        <f>H9+H10+H68</f>
        <v>44858.71</v>
      </c>
      <c r="I86" s="25" t="s">
        <v>208</v>
      </c>
    </row>
  </sheetData>
  <autoFilter ref="A7:J82" xr:uid="{58B10FE9-D306-48D7-9BAA-919AF5F8FB78}">
    <filterColumn colId="3">
      <filters>
        <filter val="DEB FIADOR"/>
        <filter val="PREST HAB"/>
        <filter val="TCCMO"/>
      </filters>
    </filterColumn>
  </autoFilter>
  <mergeCells count="4">
    <mergeCell ref="B6:I6"/>
    <mergeCell ref="B5:E5"/>
    <mergeCell ref="H4:J4"/>
    <mergeCell ref="B2:J2"/>
  </mergeCells>
  <hyperlinks>
    <hyperlink ref="C64" r:id="rId1" display="javascript:pesquisaEnvioTEV_LE('151441', '15/04/2025', 'ENVIO TEV');" xr:uid="{77070655-C2A5-4DA6-920B-B5675FF2E4A5}"/>
    <hyperlink ref="D64" r:id="rId2" display="javascript:pesquisaEnvioTEV_LE('151441', '15/04/2025', 'ENVIO TEV');" xr:uid="{C996A069-EA36-4215-8E91-8DD188BE3FB5}"/>
  </hyperlink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a5f483f-f768-438e-b4ef-63f46a7558dd">
      <Terms xmlns="http://schemas.microsoft.com/office/infopath/2007/PartnerControls"/>
    </lcf76f155ced4ddcb4097134ff3c332f>
    <TaxCatchAll xmlns="dd8c73df-45bd-468c-aae5-f3faedcbd5e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C56FB2846673243A9735D5EC6051572" ma:contentTypeVersion="11" ma:contentTypeDescription="Crie um novo documento." ma:contentTypeScope="" ma:versionID="941ba21155b641a9d77936be19967558">
  <xsd:schema xmlns:xsd="http://www.w3.org/2001/XMLSchema" xmlns:xs="http://www.w3.org/2001/XMLSchema" xmlns:p="http://schemas.microsoft.com/office/2006/metadata/properties" xmlns:ns2="5a5f483f-f768-438e-b4ef-63f46a7558dd" xmlns:ns3="dd8c73df-45bd-468c-aae5-f3faedcbd5e2" targetNamespace="http://schemas.microsoft.com/office/2006/metadata/properties" ma:root="true" ma:fieldsID="469d177505629adaca6589b93d36bf5c" ns2:_="" ns3:_="">
    <xsd:import namespace="5a5f483f-f768-438e-b4ef-63f46a7558dd"/>
    <xsd:import namespace="dd8c73df-45bd-468c-aae5-f3faedcbd5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f483f-f768-438e-b4ef-63f46a7558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d52aaf24-8448-430e-97e8-d28c57d898a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8c73df-45bd-468c-aae5-f3faedcbd5e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bacedc3-d3dc-49dd-a723-47ba9b97a11c}" ma:internalName="TaxCatchAll" ma:showField="CatchAllData" ma:web="dd8c73df-45bd-468c-aae5-f3faedcbd5e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64BDED-6546-4038-8FA1-42BD663EA8A2}">
  <ds:schemaRefs>
    <ds:schemaRef ds:uri="http://schemas.microsoft.com/office/2006/metadata/properties"/>
    <ds:schemaRef ds:uri="http://schemas.microsoft.com/office/infopath/2007/PartnerControls"/>
    <ds:schemaRef ds:uri="5a5f483f-f768-438e-b4ef-63f46a7558dd"/>
    <ds:schemaRef ds:uri="dd8c73df-45bd-468c-aae5-f3faedcbd5e2"/>
  </ds:schemaRefs>
</ds:datastoreItem>
</file>

<file path=customXml/itemProps2.xml><?xml version="1.0" encoding="utf-8"?>
<ds:datastoreItem xmlns:ds="http://schemas.openxmlformats.org/officeDocument/2006/customXml" ds:itemID="{DBD6F6B7-77AF-44C0-936A-2A2AAC2EE1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C14AFD-E551-49EC-83EE-874AFC771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5f483f-f768-438e-b4ef-63f46a7558dd"/>
    <ds:schemaRef ds:uri="dd8c73df-45bd-468c-aae5-f3faedcbd5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Prudencia</vt:lpstr>
      <vt:lpstr>Estação Vila Sonia</vt:lpstr>
      <vt:lpstr>UP Vila Sonia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Francielle Lisiane - Ampla Incorporadora</dc:creator>
  <cp:lastModifiedBy>Vitor Taira - Ampla Incorporadora</cp:lastModifiedBy>
  <dcterms:created xsi:type="dcterms:W3CDTF">2025-04-23T11:46:46Z</dcterms:created>
  <dcterms:modified xsi:type="dcterms:W3CDTF">2025-04-23T14:30:11Z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0x0101006C56FB2846673243A9735D5EC6051572</vt:lpwstr>
  </property>
  <property fmtid="{D5CDD505-2E9C-101B-9397-08002B2CF9AE}" pid="3" name="MediaServiceImageTags">
    <vt:lpwstr/>
  </property>
</Properties>
</file>