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elyana/Documents/Automate-Device-Info/"/>
    </mc:Choice>
  </mc:AlternateContent>
  <xr:revisionPtr revIDLastSave="0" documentId="8_{B4E7B461-4B8E-B043-A5E4-6603EFDE4B14}" xr6:coauthVersionLast="34" xr6:coauthVersionMax="34" xr10:uidLastSave="{00000000-0000-0000-0000-000000000000}"/>
  <bookViews>
    <workbookView xWindow="500" yWindow="460" windowWidth="25100" windowHeight="15540" xr2:uid="{00000000-000D-0000-FFFF-FFFF00000000}"/>
  </bookViews>
  <sheets>
    <sheet name="Device" sheetId="1" r:id="rId1"/>
    <sheet name="Mem_CPU" sheetId="2" r:id="rId2"/>
    <sheet name="Buffer" sheetId="3" r:id="rId3"/>
    <sheet name="Summary" sheetId="4" r:id="rId4"/>
  </sheets>
  <calcPr calcId="179021"/>
</workbook>
</file>

<file path=xl/calcChain.xml><?xml version="1.0" encoding="utf-8"?>
<calcChain xmlns="http://schemas.openxmlformats.org/spreadsheetml/2006/main">
  <c r="E13" i="3" l="1"/>
  <c r="F13" i="3" s="1"/>
  <c r="G13" i="3" s="1"/>
  <c r="E12" i="3"/>
  <c r="F12" i="3" s="1"/>
  <c r="G12" i="3" s="1"/>
  <c r="E11" i="3"/>
  <c r="F11" i="3" s="1"/>
  <c r="G11" i="3" s="1"/>
  <c r="E10" i="3"/>
  <c r="F10" i="3" s="1"/>
  <c r="G10" i="3" s="1"/>
  <c r="E9" i="3"/>
  <c r="F9" i="3" s="1"/>
  <c r="G9" i="3" s="1"/>
  <c r="E8" i="3"/>
  <c r="F8" i="3" s="1"/>
  <c r="G8" i="3" s="1"/>
  <c r="E7" i="3"/>
  <c r="F7" i="3" s="1"/>
  <c r="G7" i="3" s="1"/>
  <c r="E6" i="3"/>
  <c r="F6" i="3" s="1"/>
  <c r="G6" i="3" s="1"/>
  <c r="E5" i="3"/>
  <c r="F5" i="3" s="1"/>
  <c r="G5" i="3" s="1"/>
  <c r="E4" i="3"/>
  <c r="F4" i="3" s="1"/>
  <c r="G4" i="3" s="1"/>
  <c r="E3" i="3"/>
  <c r="F3" i="3" s="1"/>
  <c r="G3" i="3" s="1"/>
  <c r="E2" i="3"/>
  <c r="F2" i="3" s="1"/>
  <c r="G2" i="3" s="1"/>
  <c r="J4" i="2"/>
  <c r="E4" i="2"/>
  <c r="F4" i="2" s="1"/>
  <c r="J3" i="2"/>
  <c r="F3" i="2"/>
  <c r="E3" i="2"/>
</calcChain>
</file>

<file path=xl/sharedStrings.xml><?xml version="1.0" encoding="utf-8"?>
<sst xmlns="http://schemas.openxmlformats.org/spreadsheetml/2006/main" count="126" uniqueCount="70">
  <si>
    <t>Hostname</t>
  </si>
  <si>
    <t>PID</t>
  </si>
  <si>
    <t>Description</t>
  </si>
  <si>
    <t>SN</t>
  </si>
  <si>
    <t>Version</t>
  </si>
  <si>
    <t>IOS</t>
  </si>
  <si>
    <t>Uptime</t>
  </si>
  <si>
    <t>DRAM</t>
  </si>
  <si>
    <t>FLASH</t>
  </si>
  <si>
    <t>VG-203</t>
  </si>
  <si>
    <t xml:space="preserve"> ISR4331/K9        </t>
  </si>
  <si>
    <t xml:space="preserve"> "Cisco ISR4331 Chassis"</t>
  </si>
  <si>
    <t xml:space="preserve"> FDO2110A2LG</t>
  </si>
  <si>
    <t>15.5(3)S4b</t>
  </si>
  <si>
    <t>X86_64_LINUX_IOSD-UNIVERSALK9-M</t>
  </si>
  <si>
    <t>5 days, 1 hour, 56 minutes</t>
  </si>
  <si>
    <t>1648789K</t>
  </si>
  <si>
    <t xml:space="preserve"> PWR-4330-AC       </t>
  </si>
  <si>
    <t xml:space="preserve"> "250W AC Power Supply for Cisco ISR 4330"</t>
  </si>
  <si>
    <t xml:space="preserve"> DCA210619L2</t>
  </si>
  <si>
    <t xml:space="preserve"> ACS-4330-FANASSY  </t>
  </si>
  <si>
    <t xml:space="preserve"> "Cisco ISR4330 Fan Assembly"</t>
  </si>
  <si>
    <t xml:space="preserve">            </t>
  </si>
  <si>
    <t xml:space="preserve"> "Cisco ISR4331 Built-In NIM controller"</t>
  </si>
  <si>
    <t xml:space="preserve"> NIM-1MFT-T1/E1    </t>
  </si>
  <si>
    <t xml:space="preserve"> "NIM-1MFT-T1/E1 - T1/E1 Serial Module"</t>
  </si>
  <si>
    <t xml:space="preserve"> FOC21052A61</t>
  </si>
  <si>
    <t xml:space="preserve"> PVDM4-32          </t>
  </si>
  <si>
    <t xml:space="preserve"> "PVDM4-32 Voice DSP Module"</t>
  </si>
  <si>
    <t xml:space="preserve"> FOC21027LCB</t>
  </si>
  <si>
    <t xml:space="preserve"> ISR4331-3x1GE     </t>
  </si>
  <si>
    <t xml:space="preserve"> "Front Panel 3 ports Gigabitethernet Module"</t>
  </si>
  <si>
    <t xml:space="preserve"> JAB092709EL</t>
  </si>
  <si>
    <t xml:space="preserve"> "Cisco ISR4331 Built-In SM controller"</t>
  </si>
  <si>
    <t xml:space="preserve"> "Cisco ISR4331 Route Processor"</t>
  </si>
  <si>
    <t xml:space="preserve"> FDO20442333</t>
  </si>
  <si>
    <t xml:space="preserve"> "Cisco ISR4331 Forwarding Processor"</t>
  </si>
  <si>
    <t>VG-204</t>
  </si>
  <si>
    <t xml:space="preserve"> FDO2110A2MP</t>
  </si>
  <si>
    <t xml:space="preserve"> DCA210619LH</t>
  </si>
  <si>
    <t xml:space="preserve"> FOC210529Z3</t>
  </si>
  <si>
    <t xml:space="preserve"> FOC21027LLU</t>
  </si>
  <si>
    <t xml:space="preserve"> FDO204620WX</t>
  </si>
  <si>
    <t>Memory</t>
  </si>
  <si>
    <t>CPU</t>
  </si>
  <si>
    <t>Total</t>
  </si>
  <si>
    <t>Used</t>
  </si>
  <si>
    <t>Free</t>
  </si>
  <si>
    <t>Memory Utilization</t>
  </si>
  <si>
    <t>Recomendation</t>
  </si>
  <si>
    <t>five seconds</t>
  </si>
  <si>
    <t>one minute</t>
  </si>
  <si>
    <t>five minute</t>
  </si>
  <si>
    <t>recomendation</t>
  </si>
  <si>
    <t>2%/0%</t>
  </si>
  <si>
    <t>1%</t>
  </si>
  <si>
    <t>3%/0%</t>
  </si>
  <si>
    <t>Variable</t>
  </si>
  <si>
    <t>hits</t>
  </si>
  <si>
    <t>misses</t>
  </si>
  <si>
    <t>Percent</t>
  </si>
  <si>
    <t>Small</t>
  </si>
  <si>
    <t>Middle</t>
  </si>
  <si>
    <t>Big</t>
  </si>
  <si>
    <t>VeryBig</t>
  </si>
  <si>
    <t>Large</t>
  </si>
  <si>
    <t>Huge</t>
  </si>
  <si>
    <t>No</t>
  </si>
  <si>
    <t>Buffers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</si>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</sst>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/>
  </sheetViews>
  <sheetFormatPr baseColWidth="10" defaultColWidth="8.83203125" defaultRowHeight="15" x14ac:dyDescent="0.2"/>
  <sheetData>
    <row r="1" spans="1:9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9" x14ac:dyDescent="0.2">
      <c r="B3" t="s">
        <v>17</v>
      </c>
      <c r="C3" t="s">
        <v>18</v>
      </c>
      <c r="D3" t="s">
        <v>19</v>
      </c>
    </row>
    <row r="4" spans="1:9" x14ac:dyDescent="0.2">
      <c r="B4" t="s">
        <v>20</v>
      </c>
      <c r="C4" t="s">
        <v>21</v>
      </c>
      <c r="D4" t="s">
        <v>22</v>
      </c>
    </row>
    <row r="5" spans="1:9" x14ac:dyDescent="0.2">
      <c r="B5" t="s">
        <v>10</v>
      </c>
      <c r="C5" t="s">
        <v>23</v>
      </c>
      <c r="D5" t="s">
        <v>22</v>
      </c>
    </row>
    <row r="6" spans="1:9" x14ac:dyDescent="0.2">
      <c r="B6" t="s">
        <v>24</v>
      </c>
      <c r="C6" t="s">
        <v>25</v>
      </c>
      <c r="D6" t="s">
        <v>26</v>
      </c>
    </row>
    <row r="7" spans="1:9" x14ac:dyDescent="0.2">
      <c r="B7" t="s">
        <v>27</v>
      </c>
      <c r="C7" t="s">
        <v>28</v>
      </c>
      <c r="D7" t="s">
        <v>29</v>
      </c>
    </row>
    <row r="8" spans="1:9" x14ac:dyDescent="0.2">
      <c r="B8" t="s">
        <v>30</v>
      </c>
      <c r="C8" t="s">
        <v>31</v>
      </c>
      <c r="D8" t="s">
        <v>32</v>
      </c>
    </row>
    <row r="9" spans="1:9" x14ac:dyDescent="0.2">
      <c r="B9" t="s">
        <v>10</v>
      </c>
      <c r="C9" t="s">
        <v>33</v>
      </c>
      <c r="D9" t="s">
        <v>22</v>
      </c>
    </row>
    <row r="10" spans="1:9" x14ac:dyDescent="0.2">
      <c r="B10" t="s">
        <v>10</v>
      </c>
      <c r="C10" t="s">
        <v>34</v>
      </c>
      <c r="D10" t="s">
        <v>35</v>
      </c>
    </row>
    <row r="11" spans="1:9" x14ac:dyDescent="0.2">
      <c r="B11" t="s">
        <v>10</v>
      </c>
      <c r="C11" t="s">
        <v>36</v>
      </c>
      <c r="D11" t="s">
        <v>22</v>
      </c>
    </row>
    <row r="12" spans="1:9" x14ac:dyDescent="0.2">
      <c r="A12" t="s">
        <v>37</v>
      </c>
      <c r="B12" t="s">
        <v>10</v>
      </c>
      <c r="C12" t="s">
        <v>11</v>
      </c>
      <c r="D12" t="s">
        <v>38</v>
      </c>
      <c r="E12" t="s">
        <v>13</v>
      </c>
      <c r="F12" t="s">
        <v>14</v>
      </c>
      <c r="G12" t="s">
        <v>15</v>
      </c>
      <c r="H12" t="s">
        <v>16</v>
      </c>
    </row>
    <row r="13" spans="1:9" x14ac:dyDescent="0.2">
      <c r="B13" t="s">
        <v>17</v>
      </c>
      <c r="C13" t="s">
        <v>18</v>
      </c>
      <c r="D13" t="s">
        <v>39</v>
      </c>
    </row>
    <row r="14" spans="1:9" x14ac:dyDescent="0.2">
      <c r="B14" t="s">
        <v>20</v>
      </c>
      <c r="C14" t="s">
        <v>21</v>
      </c>
      <c r="D14" t="s">
        <v>22</v>
      </c>
    </row>
    <row r="15" spans="1:9" x14ac:dyDescent="0.2">
      <c r="B15" t="s">
        <v>10</v>
      </c>
      <c r="C15" t="s">
        <v>23</v>
      </c>
      <c r="D15" t="s">
        <v>22</v>
      </c>
    </row>
    <row r="16" spans="1:9" x14ac:dyDescent="0.2">
      <c r="B16" t="s">
        <v>24</v>
      </c>
      <c r="C16" t="s">
        <v>25</v>
      </c>
      <c r="D16" t="s">
        <v>40</v>
      </c>
    </row>
    <row r="17" spans="2:4" x14ac:dyDescent="0.2">
      <c r="B17" t="s">
        <v>27</v>
      </c>
      <c r="C17" t="s">
        <v>28</v>
      </c>
      <c r="D17" t="s">
        <v>41</v>
      </c>
    </row>
    <row r="18" spans="2:4" x14ac:dyDescent="0.2">
      <c r="B18" t="s">
        <v>30</v>
      </c>
      <c r="C18" t="s">
        <v>31</v>
      </c>
      <c r="D18" t="s">
        <v>32</v>
      </c>
    </row>
    <row r="19" spans="2:4" x14ac:dyDescent="0.2">
      <c r="B19" t="s">
        <v>10</v>
      </c>
      <c r="C19" t="s">
        <v>33</v>
      </c>
      <c r="D19" t="s">
        <v>22</v>
      </c>
    </row>
    <row r="20" spans="2:4" x14ac:dyDescent="0.2">
      <c r="B20" t="s">
        <v>10</v>
      </c>
      <c r="C20" t="s">
        <v>34</v>
      </c>
      <c r="D20" t="s">
        <v>42</v>
      </c>
    </row>
    <row r="21" spans="2:4" x14ac:dyDescent="0.2">
      <c r="B21" t="s">
        <v>10</v>
      </c>
      <c r="C21" t="s">
        <v>36</v>
      </c>
      <c r="D21" t="s">
        <v>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/>
  </sheetViews>
  <sheetFormatPr baseColWidth="10" defaultColWidth="8.83203125" defaultRowHeight="15" x14ac:dyDescent="0.2"/>
  <sheetData>
    <row r="1" spans="1:10" x14ac:dyDescent="0.2">
      <c r="A1" s="1"/>
      <c r="B1" s="2" t="s">
        <v>43</v>
      </c>
      <c r="C1" s="2"/>
      <c r="D1" s="2"/>
      <c r="E1" s="2"/>
      <c r="F1" s="2"/>
      <c r="G1" s="2" t="s">
        <v>44</v>
      </c>
      <c r="H1" s="2"/>
      <c r="I1" s="2"/>
      <c r="J1" s="1"/>
    </row>
    <row r="2" spans="1:10" ht="45" x14ac:dyDescent="0.2">
      <c r="A2" s="1" t="s">
        <v>0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</row>
    <row r="3" spans="1:10" x14ac:dyDescent="0.2">
      <c r="A3" t="s">
        <v>9</v>
      </c>
      <c r="B3">
        <v>1688360784</v>
      </c>
      <c r="C3">
        <v>405730884</v>
      </c>
      <c r="D3">
        <v>1282629900</v>
      </c>
      <c r="E3">
        <f>IF(ISERROR(C3/B3),0,(C3/B3)*100)</f>
        <v>24.031053542878308</v>
      </c>
      <c r="F3" t="str">
        <f>IF(E3&lt;=40,"Excellent",IF(E3&lt;=60,"Good",IF(E3&lt;=80,"Fair","Poor")))</f>
        <v>Excellent</v>
      </c>
      <c r="G3" t="s">
        <v>54</v>
      </c>
      <c r="H3" t="s">
        <v>55</v>
      </c>
      <c r="I3" t="s">
        <v>55</v>
      </c>
      <c r="J3" t="str">
        <f>IF((VALUE(I3)*100)&lt;=40,"Excellent",IF((VALUE(I3)*100)&lt;=60,"Good",IF((VALUE(I3)*100)&lt;=80,"Fair","Poor")))</f>
        <v>Excellent</v>
      </c>
    </row>
    <row r="4" spans="1:10" x14ac:dyDescent="0.2">
      <c r="A4" t="s">
        <v>37</v>
      </c>
      <c r="B4">
        <v>1688360784</v>
      </c>
      <c r="C4">
        <v>405609620</v>
      </c>
      <c r="D4">
        <v>1282751164</v>
      </c>
      <c r="E4">
        <f>IF(ISERROR(C4/B4),0,(C4/B4)*100)</f>
        <v>24.023871191739314</v>
      </c>
      <c r="F4" t="str">
        <f>IF(E4&lt;=40,"Excellent",IF(E4&lt;=60,"Good",IF(E4&lt;=80,"Fair","Poor")))</f>
        <v>Excellent</v>
      </c>
      <c r="G4" t="s">
        <v>56</v>
      </c>
      <c r="H4" t="s">
        <v>55</v>
      </c>
      <c r="I4" t="s">
        <v>55</v>
      </c>
      <c r="J4" t="str">
        <f>IF((VALUE(I4)*100)&lt;=40,"Excellent",IF((VALUE(I4)*100)&lt;=60,"Good",IF((VALUE(I4)*100)&lt;=80,"Fair","Poor")))</f>
        <v>Excellent</v>
      </c>
    </row>
  </sheetData>
  <mergeCells count="3">
    <mergeCell ref="B1:D1"/>
    <mergeCell ref="E1:F1"/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/>
  </sheetViews>
  <sheetFormatPr baseColWidth="10" defaultColWidth="8.83203125" defaultRowHeight="15" x14ac:dyDescent="0.2"/>
  <sheetData>
    <row r="1" spans="1:7" ht="30" x14ac:dyDescent="0.2">
      <c r="A1" s="1" t="s">
        <v>0</v>
      </c>
      <c r="B1" s="1" t="s">
        <v>57</v>
      </c>
      <c r="C1" s="1" t="s">
        <v>58</v>
      </c>
      <c r="D1" s="1" t="s">
        <v>59</v>
      </c>
      <c r="E1" s="1" t="s">
        <v>45</v>
      </c>
      <c r="F1" s="1" t="s">
        <v>60</v>
      </c>
      <c r="G1" s="1" t="s">
        <v>49</v>
      </c>
    </row>
    <row r="2" spans="1:7" x14ac:dyDescent="0.2">
      <c r="A2" t="s">
        <v>9</v>
      </c>
      <c r="B2" t="s">
        <v>61</v>
      </c>
      <c r="C2">
        <v>1829764</v>
      </c>
      <c r="D2">
        <v>0</v>
      </c>
      <c r="E2">
        <f t="shared" ref="E2:E13" si="0">C2+D2</f>
        <v>1829764</v>
      </c>
      <c r="F2">
        <f t="shared" ref="F2:F13" si="1">IF(ISERROR(D2/E2),0,(D2/E2)*100)</f>
        <v>0</v>
      </c>
      <c r="G2" t="str">
        <f t="shared" ref="G2:G13" si="2">IF(F2&lt;=5,"Excellent",IF(F2&lt;=10,"Good",IF(F2&lt;=20,"Fair","Poor")))</f>
        <v>Excellent</v>
      </c>
    </row>
    <row r="3" spans="1:7" x14ac:dyDescent="0.2">
      <c r="B3" t="s">
        <v>62</v>
      </c>
      <c r="C3">
        <v>1785097</v>
      </c>
      <c r="D3">
        <v>0</v>
      </c>
      <c r="E3">
        <f t="shared" si="0"/>
        <v>1785097</v>
      </c>
      <c r="F3">
        <f t="shared" si="1"/>
        <v>0</v>
      </c>
      <c r="G3" t="str">
        <f t="shared" si="2"/>
        <v>Excellent</v>
      </c>
    </row>
    <row r="4" spans="1:7" x14ac:dyDescent="0.2">
      <c r="B4" t="s">
        <v>63</v>
      </c>
      <c r="C4">
        <v>397737</v>
      </c>
      <c r="D4">
        <v>6</v>
      </c>
      <c r="E4">
        <f t="shared" si="0"/>
        <v>397743</v>
      </c>
      <c r="F4">
        <f t="shared" si="1"/>
        <v>1.5085117777057044E-3</v>
      </c>
      <c r="G4" t="str">
        <f t="shared" si="2"/>
        <v>Excellent</v>
      </c>
    </row>
    <row r="5" spans="1:7" x14ac:dyDescent="0.2">
      <c r="B5" t="s">
        <v>64</v>
      </c>
      <c r="C5">
        <v>263455</v>
      </c>
      <c r="D5">
        <v>8</v>
      </c>
      <c r="E5">
        <f t="shared" si="0"/>
        <v>263463</v>
      </c>
      <c r="F5">
        <f t="shared" si="1"/>
        <v>3.0364795056611366E-3</v>
      </c>
      <c r="G5" t="str">
        <f t="shared" si="2"/>
        <v>Excellent</v>
      </c>
    </row>
    <row r="6" spans="1:7" x14ac:dyDescent="0.2">
      <c r="B6" t="s">
        <v>65</v>
      </c>
      <c r="C6">
        <v>8</v>
      </c>
      <c r="D6">
        <v>0</v>
      </c>
      <c r="E6">
        <f t="shared" si="0"/>
        <v>8</v>
      </c>
      <c r="F6">
        <f t="shared" si="1"/>
        <v>0</v>
      </c>
      <c r="G6" t="str">
        <f t="shared" si="2"/>
        <v>Excellent</v>
      </c>
    </row>
    <row r="7" spans="1:7" x14ac:dyDescent="0.2">
      <c r="B7" t="s">
        <v>66</v>
      </c>
      <c r="C7">
        <v>0</v>
      </c>
      <c r="D7">
        <v>0</v>
      </c>
      <c r="E7">
        <f t="shared" si="0"/>
        <v>0</v>
      </c>
      <c r="F7">
        <f t="shared" si="1"/>
        <v>0</v>
      </c>
      <c r="G7" t="str">
        <f t="shared" si="2"/>
        <v>Excellent</v>
      </c>
    </row>
    <row r="8" spans="1:7" x14ac:dyDescent="0.2">
      <c r="A8" t="s">
        <v>37</v>
      </c>
      <c r="B8" t="s">
        <v>61</v>
      </c>
      <c r="C8">
        <v>1838293</v>
      </c>
      <c r="D8">
        <v>0</v>
      </c>
      <c r="E8">
        <f t="shared" si="0"/>
        <v>1838293</v>
      </c>
      <c r="F8">
        <f t="shared" si="1"/>
        <v>0</v>
      </c>
      <c r="G8" t="str">
        <f t="shared" si="2"/>
        <v>Excellent</v>
      </c>
    </row>
    <row r="9" spans="1:7" x14ac:dyDescent="0.2">
      <c r="B9" t="s">
        <v>62</v>
      </c>
      <c r="C9">
        <v>1790763</v>
      </c>
      <c r="D9">
        <v>0</v>
      </c>
      <c r="E9">
        <f t="shared" si="0"/>
        <v>1790763</v>
      </c>
      <c r="F9">
        <f t="shared" si="1"/>
        <v>0</v>
      </c>
      <c r="G9" t="str">
        <f t="shared" si="2"/>
        <v>Excellent</v>
      </c>
    </row>
    <row r="10" spans="1:7" x14ac:dyDescent="0.2">
      <c r="B10" t="s">
        <v>63</v>
      </c>
      <c r="C10">
        <v>398180</v>
      </c>
      <c r="D10">
        <v>2</v>
      </c>
      <c r="E10">
        <f t="shared" si="0"/>
        <v>398182</v>
      </c>
      <c r="F10">
        <f t="shared" si="1"/>
        <v>5.0228287566991977E-4</v>
      </c>
      <c r="G10" t="str">
        <f t="shared" si="2"/>
        <v>Excellent</v>
      </c>
    </row>
    <row r="11" spans="1:7" x14ac:dyDescent="0.2">
      <c r="B11" t="s">
        <v>64</v>
      </c>
      <c r="C11">
        <v>263461</v>
      </c>
      <c r="D11">
        <v>8</v>
      </c>
      <c r="E11">
        <f t="shared" si="0"/>
        <v>263469</v>
      </c>
      <c r="F11">
        <f t="shared" si="1"/>
        <v>3.0364103556775181E-3</v>
      </c>
      <c r="G11" t="str">
        <f t="shared" si="2"/>
        <v>Excellent</v>
      </c>
    </row>
    <row r="12" spans="1:7" x14ac:dyDescent="0.2">
      <c r="B12" t="s">
        <v>65</v>
      </c>
      <c r="C12">
        <v>8</v>
      </c>
      <c r="D12">
        <v>0</v>
      </c>
      <c r="E12">
        <f t="shared" si="0"/>
        <v>8</v>
      </c>
      <c r="F12">
        <f t="shared" si="1"/>
        <v>0</v>
      </c>
      <c r="G12" t="str">
        <f t="shared" si="2"/>
        <v>Excellent</v>
      </c>
    </row>
    <row r="13" spans="1:7" x14ac:dyDescent="0.2">
      <c r="B13" t="s">
        <v>66</v>
      </c>
      <c r="C13">
        <v>0</v>
      </c>
      <c r="D13">
        <v>0</v>
      </c>
      <c r="E13">
        <f t="shared" si="0"/>
        <v>0</v>
      </c>
      <c r="F13">
        <f t="shared" si="1"/>
        <v>0</v>
      </c>
      <c r="G13" t="str">
        <f t="shared" si="2"/>
        <v>Excellent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67</v>
      </c>
      <c r="B1" t="s">
        <v>0</v>
      </c>
      <c r="C1" t="s">
        <v>43</v>
      </c>
      <c r="D1" t="s">
        <v>44</v>
      </c>
      <c r="E1" t="s">
        <v>68</v>
      </c>
      <c r="F1" t="s">
        <v>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Device</vt:lpstr>
      <vt:lpstr>Mem_CPU</vt:lpstr>
      <vt:lpstr>Buffer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2018-08-03T16:09:17Z</dcterms:created>
  <dcterms:modified xsi:type="dcterms:W3CDTF">2018-08-03T09:10:04Z</dcterms:modified>
</cp:coreProperties>
</file>