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aqui" sheetId="1" r:id="rId5"/>
    <sheet state="visible" name="Comparativo anual" sheetId="2" r:id="rId6"/>
    <sheet state="visible" name="Investimentos" sheetId="3" r:id="rId7"/>
    <sheet state="visible" name="EXEMPLOEXAMPLE" sheetId="4" r:id="rId8"/>
    <sheet state="visible" name="JanuaryJaneiro" sheetId="5" r:id="rId9"/>
    <sheet state="visible" name="FebruaryFevereiro" sheetId="6" r:id="rId10"/>
    <sheet state="visible" name="MarchMarço" sheetId="7" r:id="rId11"/>
    <sheet state="visible" name="AprilAbril" sheetId="8" r:id="rId12"/>
    <sheet state="visible" name="MayMaio" sheetId="9" r:id="rId13"/>
    <sheet state="visible" name="JuneJunho" sheetId="10" r:id="rId14"/>
    <sheet state="visible" name="JulyJulho" sheetId="11" r:id="rId15"/>
    <sheet state="visible" name="AugustAgosto" sheetId="12" r:id="rId16"/>
    <sheet state="visible" name="SeptemberSetembro" sheetId="13" r:id="rId17"/>
    <sheet state="visible" name="OctoberOutubro" sheetId="14" r:id="rId18"/>
    <sheet state="visible" name="NovemberNovembro" sheetId="15" r:id="rId19"/>
    <sheet state="visible" name="DecemberDezembro" sheetId="16" r:id="rId20"/>
  </sheets>
  <definedNames/>
  <calcPr/>
</workbook>
</file>

<file path=xl/sharedStrings.xml><?xml version="1.0" encoding="utf-8"?>
<sst xmlns="http://schemas.openxmlformats.org/spreadsheetml/2006/main" count="329" uniqueCount="180">
  <si>
    <t>Comece aqui/Start here</t>
  </si>
  <si>
    <t>Tutoriais, avisos e configurações/Tutorials, warnings and settings</t>
  </si>
  <si>
    <t>Formas de pagamento</t>
  </si>
  <si>
    <t>Moeda</t>
  </si>
  <si>
    <t>Nomes</t>
  </si>
  <si>
    <t>AVISOS/WARNINGS</t>
  </si>
  <si>
    <t>Tema(cor)/Theme (color)</t>
  </si>
  <si>
    <t>Payment method</t>
  </si>
  <si>
    <t>Currency</t>
  </si>
  <si>
    <t>Names</t>
  </si>
  <si>
    <t xml:space="preserve">Débito/debit </t>
  </si>
  <si>
    <t>Débito</t>
  </si>
  <si>
    <t>Ao lado, especifique a moeda que deseja usar na sua planilha/Next to it, specify the currency you wish to use in your spreadsheet</t>
  </si>
  <si>
    <t>R$</t>
  </si>
  <si>
    <t>English</t>
  </si>
  <si>
    <t xml:space="preserve">Your language </t>
  </si>
  <si>
    <t>Pix</t>
  </si>
  <si>
    <t>Azul/Blue</t>
  </si>
  <si>
    <t>Boleto</t>
  </si>
  <si>
    <t>Inflows</t>
  </si>
  <si>
    <t>Entradas</t>
  </si>
  <si>
    <t>Dinheiro</t>
  </si>
  <si>
    <t>Investments</t>
  </si>
  <si>
    <t>Investimentos</t>
  </si>
  <si>
    <r>
      <rPr>
        <rFont val="Arial"/>
        <color theme="1"/>
        <sz val="15.0"/>
      </rPr>
      <t>• Não é autorizada a revenda e/ou distribuição deste produto./</t>
    </r>
    <r>
      <rPr>
        <rFont val="Arial"/>
        <color rgb="FF666666"/>
        <sz val="15.0"/>
      </rPr>
      <t>Resale and/or distribution of this product is not authorized.</t>
    </r>
  </si>
  <si>
    <t>Payment Outflows</t>
  </si>
  <si>
    <t>Saídas por pagamento</t>
  </si>
  <si>
    <t>Debit</t>
  </si>
  <si>
    <t>Escolha o tema(cor) desejada para a sua planilha. Você pode mudar isto quando quiser/Choose the desired theme (color) for your spreadsheet. You can change this whenever you want.</t>
  </si>
  <si>
    <t>Crédito/credit</t>
  </si>
  <si>
    <t>Crédito 1</t>
  </si>
  <si>
    <t>Credit</t>
  </si>
  <si>
    <t>Crédito</t>
  </si>
  <si>
    <t>Crédito 2</t>
  </si>
  <si>
    <t>Category</t>
  </si>
  <si>
    <t>Categoria</t>
  </si>
  <si>
    <r>
      <rPr>
        <rFont val="Arial"/>
        <color theme="1"/>
        <sz val="15.0"/>
      </rPr>
      <t>• Seguir todas as instruções deste manual e/ou tutoriais anexados para melhor uso/</t>
    </r>
    <r>
      <rPr>
        <rFont val="Arial"/>
        <color rgb="FF666666"/>
        <sz val="15.0"/>
      </rPr>
      <t>Follow all instructions in this manual and/or attached tutorials for best use.</t>
    </r>
  </si>
  <si>
    <t>Crédito 3</t>
  </si>
  <si>
    <t>Outflows</t>
  </si>
  <si>
    <t>Saídas</t>
  </si>
  <si>
    <t>Crédito 4</t>
  </si>
  <si>
    <t>Dia da semana</t>
  </si>
  <si>
    <t>Goals</t>
  </si>
  <si>
    <t>Metas</t>
  </si>
  <si>
    <t>Crédito 5</t>
  </si>
  <si>
    <t>Fixed expenses</t>
  </si>
  <si>
    <t>Gastos fixos</t>
  </si>
  <si>
    <t>Crédito 6</t>
  </si>
  <si>
    <t>Day of the week</t>
  </si>
  <si>
    <t>Name</t>
  </si>
  <si>
    <t>Nome</t>
  </si>
  <si>
    <r>
      <rPr>
        <rFont val="Arial"/>
        <color theme="1"/>
        <sz val="15.0"/>
      </rPr>
      <t>• Este sistema funciona APENAS no Google planilhas/</t>
    </r>
    <r>
      <rPr>
        <rFont val="Arial"/>
        <color rgb="FF666666"/>
        <sz val="15.0"/>
      </rPr>
      <t>This system ONLY works in Google Sheets</t>
    </r>
    <r>
      <rPr>
        <rFont val="Arial"/>
        <color theme="1"/>
        <sz val="15.0"/>
      </rPr>
      <t>.</t>
    </r>
  </si>
  <si>
    <t>Replace the day of the week name with the corresponding name in your language</t>
  </si>
  <si>
    <t>Date</t>
  </si>
  <si>
    <t>Data</t>
  </si>
  <si>
    <t>Cor do seu gato/Color of your kitty</t>
  </si>
  <si>
    <t>Mês/month name</t>
  </si>
  <si>
    <t>Payment</t>
  </si>
  <si>
    <t>Pagamento</t>
  </si>
  <si>
    <t>Value</t>
  </si>
  <si>
    <t>Valor</t>
  </si>
  <si>
    <t>Limit</t>
  </si>
  <si>
    <t>Limite</t>
  </si>
  <si>
    <t>Replace the month name with the corresponding name in your language</t>
  </si>
  <si>
    <t>Parcel</t>
  </si>
  <si>
    <t>Parcela</t>
  </si>
  <si>
    <t>TUTORIAIS</t>
  </si>
  <si>
    <t>Frajola/Tuxedo</t>
  </si>
  <si>
    <t>Your language /tu idioma</t>
  </si>
  <si>
    <t>Sun</t>
  </si>
  <si>
    <t>Dom</t>
  </si>
  <si>
    <t>Coloque aqui o nome das suas categorias de gastos/Enter the names of your spending categories here</t>
  </si>
  <si>
    <t>January</t>
  </si>
  <si>
    <t>Janeiro</t>
  </si>
  <si>
    <t>Mon</t>
  </si>
  <si>
    <t>Seg</t>
  </si>
  <si>
    <t>February</t>
  </si>
  <si>
    <t>Fevereiro</t>
  </si>
  <si>
    <t>Tue</t>
  </si>
  <si>
    <t>Ter</t>
  </si>
  <si>
    <t>COMO CONFIGURAR/HOW TO CONFIGURE</t>
  </si>
  <si>
    <t>March</t>
  </si>
  <si>
    <t>Março</t>
  </si>
  <si>
    <t>Wed</t>
  </si>
  <si>
    <t>Qua</t>
  </si>
  <si>
    <t>Contas</t>
  </si>
  <si>
    <t>Você deseja que seja descontado no saldo compras no crédito e investimentos?</t>
  </si>
  <si>
    <t>April</t>
  </si>
  <si>
    <t>Abril</t>
  </si>
  <si>
    <t>Thu</t>
  </si>
  <si>
    <t>Qui</t>
  </si>
  <si>
    <t>Saúde</t>
  </si>
  <si>
    <t>May</t>
  </si>
  <si>
    <t>Maio</t>
  </si>
  <si>
    <t xml:space="preserve">Fri </t>
  </si>
  <si>
    <t>Sex</t>
  </si>
  <si>
    <t>Lazer</t>
  </si>
  <si>
    <t>June</t>
  </si>
  <si>
    <t>Junho</t>
  </si>
  <si>
    <t>Sat</t>
  </si>
  <si>
    <t>Sab</t>
  </si>
  <si>
    <t>Transporte</t>
  </si>
  <si>
    <t>COMO USAR/ HOW TO USE</t>
  </si>
  <si>
    <t>July</t>
  </si>
  <si>
    <t>Julho</t>
  </si>
  <si>
    <t>Vestuário</t>
  </si>
  <si>
    <t>Agust</t>
  </si>
  <si>
    <t>Agosto</t>
  </si>
  <si>
    <t>Despesas eventuais</t>
  </si>
  <si>
    <t>September</t>
  </si>
  <si>
    <t>Setembro</t>
  </si>
  <si>
    <t>Ifood</t>
  </si>
  <si>
    <t>Se sim, clique ao lado</t>
  </si>
  <si>
    <t>October</t>
  </si>
  <si>
    <t>Outubro</t>
  </si>
  <si>
    <t>Objetivo dos seus investimentos/Objective of your investments</t>
  </si>
  <si>
    <t>Mercado</t>
  </si>
  <si>
    <t>November</t>
  </si>
  <si>
    <t>Novembro</t>
  </si>
  <si>
    <t>Assinaturas</t>
  </si>
  <si>
    <t>December</t>
  </si>
  <si>
    <t>Dezembro</t>
  </si>
  <si>
    <t>Meta/Goal 1</t>
  </si>
  <si>
    <t>Academia</t>
  </si>
  <si>
    <t>Meta/Goal 2</t>
  </si>
  <si>
    <t>Presentes</t>
  </si>
  <si>
    <t>Meta/Goal 3</t>
  </si>
  <si>
    <t>Desenvolvimento</t>
  </si>
  <si>
    <t>Meta/Goal 4</t>
  </si>
  <si>
    <t>Meta/Goal 5</t>
  </si>
  <si>
    <t>Meta/Goal 6</t>
  </si>
  <si>
    <t>Meta/Goal 7</t>
  </si>
  <si>
    <t>Meta/Goal 8</t>
  </si>
  <si>
    <t>Total invested in the year</t>
  </si>
  <si>
    <t>Total investido no ano</t>
  </si>
  <si>
    <t>Meta/Goal 9</t>
  </si>
  <si>
    <t>Meta/Goal 10</t>
  </si>
  <si>
    <t>Objetivos</t>
  </si>
  <si>
    <t>Minhas redes sociais/ My social media</t>
  </si>
  <si>
    <t>Achieved</t>
  </si>
  <si>
    <t>Alcançados</t>
  </si>
  <si>
    <t>Pending</t>
  </si>
  <si>
    <t>Pendentes</t>
  </si>
  <si>
    <t>Instagram @nicollyomello</t>
  </si>
  <si>
    <t>Goal value</t>
  </si>
  <si>
    <t>Valor da meta</t>
  </si>
  <si>
    <t>Tiktok @nicollyomello</t>
  </si>
  <si>
    <t>Goal total</t>
  </si>
  <si>
    <t>Total da meta</t>
  </si>
  <si>
    <t>Youtube @nicollyomello</t>
  </si>
  <si>
    <t>Still missing</t>
  </si>
  <si>
    <t>Ainda falta</t>
  </si>
  <si>
    <t>Email: nicollymellojobs@gmail.com</t>
  </si>
  <si>
    <t>Total per month</t>
  </si>
  <si>
    <t>Total por mês</t>
  </si>
  <si>
    <t>Month in which you spent the most</t>
  </si>
  <si>
    <t>Mês que gastou mais</t>
  </si>
  <si>
    <t>Month in which you spent the least</t>
  </si>
  <si>
    <t>Mês que gastou menos</t>
  </si>
  <si>
    <t>Difference</t>
  </si>
  <si>
    <t>Diferença</t>
  </si>
  <si>
    <t>How much came in the year</t>
  </si>
  <si>
    <t>Quanto entrou no ano</t>
  </si>
  <si>
    <t>When did it come out in the year</t>
  </si>
  <si>
    <t>Quando saiu no ano</t>
  </si>
  <si>
    <t>Annual comparison</t>
  </si>
  <si>
    <t>Comparativo anual</t>
  </si>
  <si>
    <t>Category with the highest expenditure</t>
  </si>
  <si>
    <t>Categoria com maior gasto</t>
  </si>
  <si>
    <t>Gastos ao longo do ano</t>
  </si>
  <si>
    <t>Insira aqui foto da meta/Put here your goals picture</t>
  </si>
  <si>
    <t>Saldo</t>
  </si>
  <si>
    <t>Total</t>
  </si>
  <si>
    <t>Salário</t>
  </si>
  <si>
    <t>Conta 1</t>
  </si>
  <si>
    <t>Compra 1</t>
  </si>
  <si>
    <t>Compra 2</t>
  </si>
  <si>
    <t xml:space="preserve">Conta 2 </t>
  </si>
  <si>
    <t>Aqui também pode escrever, só não pintei de amarelo :)/You can write here too, I just didn't paint it yellow :)</t>
  </si>
  <si>
    <t>%%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</si>
</sst>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dd&quot;  &quot;"/>
    <numFmt numFmtId="166" formatCode="d&quot;/&quot;m"/>
    <numFmt numFmtId="167" formatCode="d/m"/>
    <numFmt numFmtId="168" formatCode="#,##0.00;(#,##0.00)"/>
  </numFmts>
  <fonts count="68">
    <font>
      <sz val="10.0"/>
      <color rgb="FF000000"/>
      <name val="Arial"/>
      <scheme val="minor"/>
    </font>
    <font>
      <sz val="80.0"/>
      <color rgb="FFFCFAF2"/>
      <name val="Shrikhand"/>
    </font>
    <font/>
    <font>
      <b/>
      <sz val="28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sz val="20.0"/>
      <color theme="1"/>
      <name val="Arial"/>
      <scheme val="minor"/>
    </font>
    <font>
      <b/>
      <sz val="24.0"/>
      <color rgb="FFE06666"/>
      <name val="Arial"/>
      <scheme val="minor"/>
    </font>
    <font>
      <sz val="17.0"/>
      <color theme="1"/>
      <name val="Arial"/>
      <scheme val="minor"/>
    </font>
    <font>
      <i/>
      <sz val="14.0"/>
      <color theme="1"/>
      <name val="Arial"/>
      <scheme val="minor"/>
    </font>
    <font>
      <i/>
      <sz val="11.0"/>
      <color theme="1"/>
      <name val="Arial"/>
      <scheme val="minor"/>
    </font>
    <font>
      <sz val="12.0"/>
      <color theme="1"/>
      <name val="Arial"/>
    </font>
    <font>
      <b/>
      <sz val="17.0"/>
      <color theme="1"/>
      <name val="Arial"/>
    </font>
    <font>
      <i/>
      <color theme="1"/>
      <name val="Arial"/>
      <scheme val="minor"/>
    </font>
    <font>
      <i/>
      <sz val="9.0"/>
      <color theme="1"/>
      <name val="Arial"/>
      <scheme val="minor"/>
    </font>
    <font>
      <sz val="11.0"/>
      <color theme="1"/>
      <name val="Arial"/>
      <scheme val="minor"/>
    </font>
    <font>
      <sz val="15.0"/>
      <color theme="1"/>
      <name val="Arial"/>
      <scheme val="minor"/>
    </font>
    <font>
      <sz val="11.0"/>
      <color rgb="FF000000"/>
      <name val="Arial"/>
      <scheme val="minor"/>
    </font>
    <font>
      <sz val="12.0"/>
      <color theme="1"/>
      <name val="Arial"/>
      <scheme val="minor"/>
    </font>
    <font>
      <sz val="17.0"/>
      <color theme="1"/>
      <name val="Arial"/>
    </font>
    <font>
      <i/>
      <sz val="16.0"/>
      <color theme="1"/>
      <name val="Arial"/>
    </font>
    <font>
      <i/>
      <sz val="12.0"/>
      <color theme="1"/>
      <name val="Arial"/>
      <scheme val="minor"/>
    </font>
    <font>
      <b/>
      <sz val="24.0"/>
      <color rgb="FF000000"/>
      <name val="Arial"/>
      <scheme val="minor"/>
    </font>
    <font>
      <sz val="9.0"/>
      <color theme="1"/>
      <name val="Arial"/>
      <scheme val="minor"/>
    </font>
    <font>
      <sz val="13.0"/>
      <color theme="1"/>
      <name val="Arial"/>
      <scheme val="minor"/>
    </font>
    <font>
      <b/>
      <u/>
      <sz val="24.0"/>
      <color rgb="FF0000FF"/>
    </font>
    <font>
      <sz val="13.0"/>
      <color theme="1"/>
      <name val="Arial"/>
    </font>
    <font>
      <sz val="22.0"/>
      <color theme="1"/>
      <name val="Arial"/>
      <scheme val="minor"/>
    </font>
    <font>
      <sz val="14.0"/>
      <color theme="1"/>
      <name val="Arial"/>
      <scheme val="minor"/>
    </font>
    <font>
      <b/>
      <sz val="22.0"/>
      <color theme="1"/>
      <name val="Arial"/>
      <scheme val="minor"/>
    </font>
    <font>
      <sz val="14.0"/>
      <color theme="1"/>
      <name val="Arial"/>
    </font>
    <font>
      <i/>
      <sz val="12.0"/>
      <color theme="1"/>
      <name val="Arial"/>
    </font>
    <font>
      <sz val="28.0"/>
      <color theme="1"/>
      <name val="Arial"/>
      <scheme val="minor"/>
    </font>
    <font>
      <u/>
      <sz val="32.0"/>
      <color rgb="FF0000FF"/>
    </font>
    <font>
      <sz val="32.0"/>
      <color theme="1"/>
      <name val="Arial"/>
      <scheme val="minor"/>
    </font>
    <font>
      <sz val="67.0"/>
      <color rgb="FFFFFFFF"/>
      <name val="Shrikhand"/>
    </font>
    <font>
      <sz val="17.0"/>
      <color rgb="FFFCFAF2"/>
      <name val="Arial"/>
      <scheme val="minor"/>
    </font>
    <font>
      <b/>
      <sz val="35.0"/>
      <color theme="1"/>
      <name val="Arial"/>
      <scheme val="minor"/>
    </font>
    <font>
      <sz val="19.0"/>
      <color theme="1"/>
      <name val="Arial"/>
      <scheme val="minor"/>
    </font>
    <font>
      <sz val="27.0"/>
      <color theme="1"/>
      <name val="Arial"/>
      <scheme val="minor"/>
    </font>
    <font>
      <b/>
      <sz val="32.0"/>
      <color rgb="FF6AA84F"/>
      <name val="Arial"/>
      <scheme val="minor"/>
    </font>
    <font>
      <b/>
      <sz val="32.0"/>
      <color rgb="FFE06666"/>
      <name val="Arial"/>
      <scheme val="minor"/>
    </font>
    <font>
      <b/>
      <sz val="32.0"/>
      <color rgb="FF434343"/>
      <name val="Arial"/>
      <scheme val="minor"/>
    </font>
    <font>
      <sz val="21.0"/>
      <color theme="1"/>
      <name val="Arial"/>
      <scheme val="minor"/>
    </font>
    <font>
      <sz val="24.0"/>
      <color theme="1"/>
      <name val="Arial"/>
      <scheme val="minor"/>
    </font>
    <font>
      <b/>
      <sz val="32.0"/>
      <color theme="1"/>
      <name val="Arial"/>
      <scheme val="minor"/>
    </font>
    <font>
      <sz val="26.0"/>
      <color theme="1"/>
      <name val="Arial"/>
      <scheme val="minor"/>
    </font>
    <font>
      <b/>
      <sz val="36.0"/>
      <color theme="1"/>
      <name val="Arial"/>
      <scheme val="minor"/>
    </font>
    <font>
      <sz val="10.0"/>
      <color theme="1"/>
      <name val="Arial"/>
      <scheme val="minor"/>
    </font>
    <font>
      <sz val="37.0"/>
      <color rgb="FFFFFFFF"/>
      <name val="Shrikhand"/>
    </font>
    <font>
      <sz val="10.0"/>
      <color rgb="FFFCFAF2"/>
      <name val="Arial"/>
      <scheme val="minor"/>
    </font>
    <font>
      <sz val="23.0"/>
      <color theme="1"/>
      <name val="Arial"/>
      <scheme val="minor"/>
    </font>
    <font>
      <b/>
      <sz val="17.0"/>
      <color theme="1"/>
      <name val="Arial"/>
      <scheme val="minor"/>
    </font>
    <font>
      <color rgb="FFFCFAF2"/>
      <name val="Arial"/>
      <scheme val="minor"/>
    </font>
    <font>
      <sz val="55.0"/>
      <color rgb="FFFFFFFF"/>
      <name val="Shrikhand"/>
    </font>
    <font>
      <b/>
      <sz val="30.0"/>
      <color rgb="FF434343"/>
      <name val="Arial"/>
      <scheme val="minor"/>
    </font>
    <font>
      <b/>
      <sz val="20.0"/>
      <color theme="1"/>
      <name val="Arial"/>
      <scheme val="minor"/>
    </font>
    <font>
      <b/>
      <sz val="21.0"/>
      <color theme="1"/>
      <name val="Arial"/>
      <scheme val="minor"/>
    </font>
    <font>
      <color rgb="FF000000"/>
      <name val="Arial"/>
      <scheme val="minor"/>
    </font>
    <font>
      <b/>
      <sz val="41.0"/>
      <color theme="1"/>
      <name val="Arial"/>
      <scheme val="minor"/>
    </font>
    <font>
      <b/>
      <sz val="24.0"/>
      <color rgb="FF434343"/>
      <name val="Arial"/>
      <scheme val="minor"/>
    </font>
    <font>
      <b/>
      <sz val="19.0"/>
      <color theme="1"/>
      <name val="Arial"/>
      <scheme val="minor"/>
    </font>
    <font>
      <sz val="16.0"/>
      <color theme="1"/>
      <name val="Arial"/>
      <scheme val="minor"/>
    </font>
    <font>
      <b/>
      <sz val="18.0"/>
      <color theme="1"/>
      <name val="Arial"/>
      <scheme val="minor"/>
    </font>
    <font>
      <sz val="11.0"/>
      <color theme="1"/>
      <name val="Arial"/>
    </font>
    <font>
      <sz val="11.0"/>
      <color rgb="FFFCFAF2"/>
      <name val="Arial"/>
      <scheme val="minor"/>
    </font>
    <font>
      <sz val="16.0"/>
      <color theme="1"/>
      <name val="Arial"/>
    </font>
    <font>
      <sz val="15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CFAF2"/>
        <bgColor rgb="FFFCFAF2"/>
      </patternFill>
    </fill>
    <fill>
      <patternFill patternType="solid">
        <fgColor rgb="FFFFFEFA"/>
        <bgColor rgb="FFFFFEFA"/>
      </patternFill>
    </fill>
    <fill>
      <patternFill patternType="solid">
        <fgColor rgb="FFFFFFFF"/>
        <bgColor rgb="FFFFFFFF"/>
      </patternFill>
    </fill>
    <fill>
      <patternFill patternType="solid">
        <fgColor rgb="FFFFFDF6"/>
        <bgColor rgb="FFFFFDF6"/>
      </patternFill>
    </fill>
    <fill>
      <patternFill patternType="solid">
        <fgColor rgb="FFF5F1E7"/>
        <bgColor rgb="FFF5F1E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9EBAB"/>
        <bgColor rgb="FFF9EBAB"/>
      </patternFill>
    </fill>
    <fill>
      <patternFill patternType="solid">
        <fgColor rgb="FFF5C983"/>
        <bgColor rgb="FFF5C983"/>
      </patternFill>
    </fill>
    <fill>
      <patternFill patternType="solid">
        <fgColor rgb="FFF9C2A5"/>
        <bgColor rgb="FFF9C2A5"/>
      </patternFill>
    </fill>
    <fill>
      <patternFill patternType="solid">
        <fgColor rgb="FFF2967C"/>
        <bgColor rgb="FFF2967C"/>
      </patternFill>
    </fill>
    <fill>
      <patternFill patternType="solid">
        <fgColor rgb="FFF08FB0"/>
        <bgColor rgb="FFF08FB0"/>
      </patternFill>
    </fill>
    <fill>
      <patternFill patternType="solid">
        <fgColor rgb="FFF3B5BF"/>
        <bgColor rgb="FFF3B5BF"/>
      </patternFill>
    </fill>
    <fill>
      <patternFill patternType="solid">
        <fgColor rgb="FFD8D7B2"/>
        <bgColor rgb="FFD8D7B2"/>
      </patternFill>
    </fill>
    <fill>
      <patternFill patternType="solid">
        <fgColor rgb="FFE7BBD7"/>
        <bgColor rgb="FFE7BBD7"/>
      </patternFill>
    </fill>
    <fill>
      <patternFill patternType="solid">
        <fgColor rgb="FFBFDFE2"/>
        <bgColor rgb="FFBFDFE2"/>
      </patternFill>
    </fill>
    <fill>
      <patternFill patternType="solid">
        <fgColor rgb="FFD4BBD6"/>
        <bgColor rgb="FFD4BBD6"/>
      </patternFill>
    </fill>
    <fill>
      <patternFill patternType="solid">
        <fgColor rgb="FFFEFAC2"/>
        <bgColor rgb="FFFEFAC2"/>
      </patternFill>
    </fill>
    <fill>
      <patternFill patternType="solid">
        <fgColor rgb="FFCBD1EF"/>
        <bgColor rgb="FFCBD1EF"/>
      </patternFill>
    </fill>
    <fill>
      <patternFill patternType="solid">
        <fgColor rgb="FFB6D7A8"/>
        <bgColor rgb="FFB6D7A8"/>
      </patternFill>
    </fill>
    <fill>
      <patternFill patternType="solid">
        <fgColor rgb="FFAEDCF8"/>
        <bgColor rgb="FFAEDCF8"/>
      </patternFill>
    </fill>
    <fill>
      <patternFill patternType="solid">
        <fgColor rgb="FFD0A77B"/>
        <bgColor rgb="FFD0A77B"/>
      </patternFill>
    </fill>
    <fill>
      <patternFill patternType="solid">
        <fgColor rgb="FFC3E5E5"/>
        <bgColor rgb="FFC3E5E5"/>
      </patternFill>
    </fill>
    <fill>
      <patternFill patternType="solid">
        <fgColor rgb="FFE6B8AF"/>
        <bgColor rgb="FFE6B8AF"/>
      </patternFill>
    </fill>
    <fill>
      <patternFill patternType="solid">
        <fgColor rgb="FFBDDECA"/>
        <bgColor rgb="FFBDDECA"/>
      </patternFill>
    </fill>
    <fill>
      <patternFill patternType="solid">
        <fgColor rgb="FFD9E5AB"/>
        <bgColor rgb="FFD9E5AB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21">
    <border/>
    <border>
      <left style="thick">
        <color rgb="FFFCFAF2"/>
      </left>
      <top style="thick">
        <color rgb="FFFCFAF2"/>
      </top>
    </border>
    <border>
      <top style="thick">
        <color rgb="FFFCFAF2"/>
      </top>
    </border>
    <border>
      <right style="thick">
        <color rgb="FFFCFAF2"/>
      </right>
      <top style="thick">
        <color rgb="FFFCFAF2"/>
      </top>
    </border>
    <border>
      <left style="thick">
        <color rgb="FFFCFAF2"/>
      </left>
    </border>
    <border>
      <right style="thick">
        <color rgb="FFFCFAF2"/>
      </right>
    </border>
    <border>
      <left style="thick">
        <color rgb="FFFCFAF2"/>
      </left>
      <bottom style="thick">
        <color rgb="FFFCFAF2"/>
      </bottom>
    </border>
    <border>
      <bottom style="thick">
        <color rgb="FFFCFAF2"/>
      </bottom>
    </border>
    <border>
      <right style="thick">
        <color rgb="FFFCFAF2"/>
      </right>
      <bottom style="thick">
        <color rgb="FFFCFAF2"/>
      </bottom>
    </border>
    <border>
      <left style="thick">
        <color rgb="FFFCFAF2"/>
      </left>
      <right style="thick">
        <color rgb="FFFCFAF2"/>
      </right>
      <top style="thick">
        <color rgb="FFFCFAF2"/>
      </top>
      <bottom style="thick">
        <color rgb="FFFCFAF2"/>
      </bottom>
    </border>
    <border>
      <left style="thick">
        <color rgb="FFFCFAF2"/>
      </left>
      <right style="thick">
        <color rgb="FFFCFAF2"/>
      </right>
      <top style="thick">
        <color rgb="FFFCFAF2"/>
      </top>
    </border>
    <border>
      <left style="thick">
        <color rgb="FFFCFAF2"/>
      </left>
      <top style="thick">
        <color rgb="FFFCFAF2"/>
      </top>
      <bottom style="thick">
        <color rgb="FFFCFAF2"/>
      </bottom>
    </border>
    <border>
      <left style="thick">
        <color rgb="FF999999"/>
      </left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top style="thick">
        <color rgb="FFFCFAF2"/>
      </top>
      <bottom style="thick">
        <color rgb="FFFCFAF2"/>
      </bottom>
    </border>
    <border>
      <right style="thick">
        <color rgb="FFFCFAF2"/>
      </right>
      <top style="thick">
        <color rgb="FFFCFAF2"/>
      </top>
      <bottom style="thick">
        <color rgb="FFFCFAF2"/>
      </bottom>
    </border>
    <border>
      <left style="thick">
        <color rgb="FF999999"/>
      </left>
    </border>
    <border>
      <right style="thick">
        <color rgb="FF999999"/>
      </right>
    </border>
    <border>
      <top style="thick">
        <color rgb="FF999999"/>
      </top>
    </border>
    <border>
      <left style="thick">
        <color rgb="FF999999"/>
      </left>
      <bottom style="thick">
        <color rgb="FFFCFAF2"/>
      </bottom>
    </border>
    <border>
      <right style="thick">
        <color rgb="FF999999"/>
      </right>
      <bottom style="thick">
        <color rgb="FFFCFAF2"/>
      </bottom>
    </border>
    <border>
      <left style="thick">
        <color rgb="FF999999"/>
      </left>
      <top style="thick">
        <color rgb="FFFCFAF2"/>
      </top>
    </border>
    <border>
      <right style="thick">
        <color rgb="FF999999"/>
      </right>
      <top style="thick">
        <color rgb="FFFCFAF2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ck">
        <color rgb="FFFCFAF2"/>
      </left>
      <right style="thick">
        <color rgb="FFFCFAF2"/>
      </right>
      <bottom style="thick">
        <color rgb="FFFCFAF2"/>
      </bottom>
    </border>
    <border>
      <bottom style="thick">
        <color rgb="FF999999"/>
      </bottom>
    </border>
    <border>
      <left style="thick">
        <color rgb="FFFCFAF2"/>
      </left>
      <right style="thick">
        <color rgb="FFFCFAF2"/>
      </right>
    </border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left style="thick">
        <color rgb="FFB7B7B7"/>
      </left>
    </border>
    <border>
      <right style="thick">
        <color rgb="FFB7B7B7"/>
      </right>
    </border>
    <border>
      <left style="thick">
        <color rgb="FFB7B7B7"/>
      </left>
      <bottom style="thick">
        <color rgb="FFB7B7B7"/>
      </bottom>
    </border>
    <border>
      <bottom style="thick">
        <color rgb="FFB7B7B7"/>
      </bottom>
    </border>
    <border>
      <right style="thick">
        <color rgb="FFB7B7B7"/>
      </right>
      <bottom style="thick">
        <color rgb="FFB7B7B7"/>
      </bottom>
    </border>
    <border>
      <left style="thick">
        <color rgb="FFB7B7B7"/>
      </left>
      <bottom style="thick">
        <color rgb="FFFCFAF2"/>
      </bottom>
    </border>
    <border>
      <right style="thick">
        <color rgb="FFB7B7B7"/>
      </right>
      <bottom style="thick">
        <color rgb="FFFCFAF2"/>
      </bottom>
    </border>
    <border>
      <left style="thick">
        <color rgb="FFB7B7B7"/>
      </left>
      <right style="thin">
        <color rgb="FFFFFEFA"/>
      </right>
      <top style="thin">
        <color rgb="FFFFFEFA"/>
      </top>
    </border>
    <border>
      <left style="thin">
        <color rgb="FFFFFEFA"/>
      </left>
      <top style="thin">
        <color rgb="FFFFFEFA"/>
      </top>
    </border>
    <border>
      <right style="thick">
        <color rgb="FFB7B7B7"/>
      </right>
      <top style="thin">
        <color rgb="FFFFFEFA"/>
      </top>
    </border>
    <border>
      <left style="thick">
        <color rgb="FFB7B7B7"/>
      </left>
      <right style="thin">
        <color rgb="FFFFFEFA"/>
      </right>
    </border>
    <border>
      <left style="thin">
        <color rgb="FFFFFEFA"/>
      </left>
    </border>
    <border>
      <left style="thick">
        <color rgb="FFB7B7B7"/>
      </left>
      <right style="thin">
        <color rgb="FFFFFEFA"/>
      </right>
      <bottom style="thick">
        <color rgb="FFB7B7B7"/>
      </bottom>
    </border>
    <border>
      <left style="thin">
        <color rgb="FFFFFEFA"/>
      </left>
      <bottom style="thick">
        <color rgb="FFB7B7B7"/>
      </bottom>
    </border>
    <border>
      <left style="thick">
        <color rgb="FFB7B7B7"/>
      </left>
      <top style="thin">
        <color rgb="FFFFFEFA"/>
      </top>
    </border>
    <border>
      <top style="thin">
        <color rgb="FFFFFEFA"/>
      </top>
    </border>
    <border>
      <left style="thick">
        <color rgb="FFB7B7B7"/>
      </left>
      <bottom style="thin">
        <color rgb="FFFFFEFA"/>
      </bottom>
    </border>
    <border>
      <bottom style="thin">
        <color rgb="FFFFFEFA"/>
      </bottom>
    </border>
    <border>
      <right style="thick">
        <color rgb="FFB7B7B7"/>
      </right>
      <bottom style="thin">
        <color rgb="FFFFFEFA"/>
      </bottom>
    </border>
    <border>
      <left style="thick">
        <color rgb="FFB7B7B7"/>
      </left>
      <top style="thin">
        <color rgb="FFFFFEFA"/>
      </top>
      <bottom style="thin">
        <color rgb="FFFFFEFA"/>
      </bottom>
    </border>
    <border>
      <right style="thin">
        <color rgb="FFFFFEFA"/>
      </right>
      <top style="thin">
        <color rgb="FFFFFEFA"/>
      </top>
      <bottom style="thin">
        <color rgb="FFFFFEFA"/>
      </bottom>
    </border>
    <border>
      <left style="thin">
        <color rgb="FFFFFEFA"/>
      </left>
      <right style="thin">
        <color rgb="FFFFFEFA"/>
      </right>
      <top style="thin">
        <color rgb="FFFFFEFA"/>
      </top>
      <bottom style="thin">
        <color rgb="FFFFFEFA"/>
      </bottom>
    </border>
    <border>
      <left style="thin">
        <color rgb="FFFFFEFA"/>
      </left>
      <top style="thin">
        <color rgb="FFFFFEFA"/>
      </top>
      <bottom style="thin">
        <color rgb="FFFFFEFA"/>
      </bottom>
    </border>
    <border>
      <right style="thick">
        <color rgb="FFB7B7B7"/>
      </right>
      <top style="thin">
        <color rgb="FFFFFEFA"/>
      </top>
      <bottom style="thin">
        <color rgb="FFFFFEFA"/>
      </bottom>
    </border>
    <border>
      <left style="thick">
        <color rgb="FFB7B7B7"/>
      </left>
      <top style="thin">
        <color rgb="FFFFFEFA"/>
      </top>
      <bottom style="thick">
        <color rgb="FFB7B7B7"/>
      </bottom>
    </border>
    <border>
      <right style="thin">
        <color rgb="FFFFFEFA"/>
      </right>
      <top style="thin">
        <color rgb="FFFFFEFA"/>
      </top>
      <bottom style="thick">
        <color rgb="FFB7B7B7"/>
      </bottom>
    </border>
    <border>
      <left style="thin">
        <color rgb="FFFFFEFA"/>
      </left>
      <right style="thin">
        <color rgb="FFFFFEFA"/>
      </right>
      <top style="thin">
        <color rgb="FFFFFEFA"/>
      </top>
      <bottom style="thick">
        <color rgb="FFB7B7B7"/>
      </bottom>
    </border>
    <border>
      <left style="thin">
        <color rgb="FFFFFEFA"/>
      </left>
      <top style="thin">
        <color rgb="FFFFFEFA"/>
      </top>
      <bottom style="thick">
        <color rgb="FFB7B7B7"/>
      </bottom>
    </border>
    <border>
      <right style="thick">
        <color rgb="FFB7B7B7"/>
      </right>
      <top style="thin">
        <color rgb="FFFFFEFA"/>
      </top>
      <bottom style="thick">
        <color rgb="FFB7B7B7"/>
      </bottom>
    </border>
    <border>
      <left style="thick">
        <color rgb="FFB7B7B7"/>
      </left>
      <right style="thin">
        <color rgb="FFFFFEFA"/>
      </right>
      <top style="thin">
        <color rgb="FFFFFEFA"/>
      </top>
      <bottom style="thick">
        <color rgb="FFB7B7B7"/>
      </bottom>
    </border>
    <border>
      <left style="thin">
        <color rgb="FFFFFEFA"/>
      </left>
      <right style="thick">
        <color rgb="FFB7B7B7"/>
      </right>
      <top style="thin">
        <color rgb="FFFFFEFA"/>
      </top>
      <bottom style="thick">
        <color rgb="FFB7B7B7"/>
      </bottom>
    </border>
    <border>
      <left style="thin">
        <color rgb="FFFCFAF2"/>
      </left>
      <right style="thin">
        <color rgb="FFFCFAF2"/>
      </right>
      <top style="thin">
        <color rgb="FFFCFAF2"/>
      </top>
      <bottom style="thin">
        <color rgb="FFFCFAF2"/>
      </bottom>
    </border>
    <border>
      <left style="thin">
        <color rgb="FFFCFAF2"/>
      </left>
      <right style="thin">
        <color rgb="FFFCFAF2"/>
      </right>
      <top style="thin">
        <color rgb="FFFCFAF2"/>
      </top>
    </border>
    <border>
      <left style="thin">
        <color rgb="FFFCFAF2"/>
      </left>
      <top style="thin">
        <color rgb="FFFCFAF2"/>
      </top>
      <bottom style="thin">
        <color rgb="FFFCFAF2"/>
      </bottom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right style="thin">
        <color rgb="FFFCFAF2"/>
      </right>
      <top style="thin">
        <color rgb="FFFCFAF2"/>
      </top>
      <bottom style="thin">
        <color rgb="FFFCFAF2"/>
      </bottom>
    </border>
    <border>
      <top style="thin">
        <color rgb="FFFCFAF2"/>
      </top>
      <bottom style="thin">
        <color rgb="FFFCFAF2"/>
      </bottom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thin">
        <color rgb="FFFCFAF2"/>
      </left>
      <right style="thin">
        <color rgb="FFFCFAF2"/>
      </right>
    </border>
    <border>
      <left style="thin">
        <color rgb="FFFCFAF2"/>
      </left>
      <right style="thin">
        <color rgb="FFFCFAF2"/>
      </right>
      <bottom style="thin">
        <color rgb="FFFCFAF2"/>
      </bottom>
    </border>
    <border>
      <left style="thick">
        <color rgb="FF999999"/>
      </left>
      <bottom style="thin">
        <color rgb="FFFCFAF2"/>
      </bottom>
    </border>
    <border>
      <bottom style="thin">
        <color rgb="FFFCFAF2"/>
      </bottom>
    </border>
    <border>
      <right style="thick">
        <color rgb="FF999999"/>
      </right>
      <bottom style="thin">
        <color rgb="FFFCFAF2"/>
      </bottom>
    </border>
    <border>
      <left style="thick">
        <color rgb="FF999999"/>
      </left>
      <top style="thin">
        <color rgb="FFFCFAF2"/>
      </top>
      <bottom style="thin">
        <color rgb="FFFCFAF2"/>
      </bottom>
    </border>
    <border>
      <left style="thin">
        <color rgb="FFFCFAF2"/>
      </left>
      <right style="thick">
        <color rgb="FF999999"/>
      </right>
      <top style="thin">
        <color rgb="FFFCFAF2"/>
      </top>
      <bottom style="thin">
        <color rgb="FFFCFAF2"/>
      </bottom>
    </border>
    <border>
      <left style="thick">
        <color rgb="FF999999"/>
      </left>
      <right style="thin">
        <color rgb="FFFCFAF2"/>
      </right>
      <top style="thin">
        <color rgb="FFFCFAF2"/>
      </top>
      <bottom style="thin">
        <color rgb="FFFCFAF2"/>
      </bottom>
    </border>
    <border>
      <left style="thick">
        <color rgb="FF999999"/>
      </left>
      <right style="thin">
        <color rgb="FFFCFAF2"/>
      </right>
      <top style="thin">
        <color rgb="FFFCFAF2"/>
      </top>
    </border>
    <border>
      <left style="thin">
        <color rgb="FFFCFAF2"/>
      </left>
      <right style="thick">
        <color rgb="FF999999"/>
      </right>
      <top style="thin">
        <color rgb="FFFCFAF2"/>
      </top>
    </border>
    <border>
      <left style="thick">
        <color rgb="FF999999"/>
      </left>
      <right style="thin">
        <color rgb="FFFCFAF2"/>
      </right>
      <top style="thin">
        <color rgb="FFFCFAF2"/>
      </top>
      <bottom style="thick">
        <color rgb="FF999999"/>
      </bottom>
    </border>
    <border>
      <left style="thin">
        <color rgb="FFFCFAF2"/>
      </left>
      <right style="thin">
        <color rgb="FFFCFAF2"/>
      </right>
      <top style="thin">
        <color rgb="FFFCFAF2"/>
      </top>
      <bottom style="thick">
        <color rgb="FF999999"/>
      </bottom>
    </border>
    <border>
      <left style="thin">
        <color rgb="FFFCFAF2"/>
      </left>
      <right style="thick">
        <color rgb="FF999999"/>
      </right>
      <top style="thin">
        <color rgb="FFFCFAF2"/>
      </top>
      <bottom style="thick">
        <color rgb="FF999999"/>
      </bottom>
    </border>
    <border>
      <left style="thin">
        <color rgb="FFFCFAF2"/>
      </left>
      <top style="thin">
        <color rgb="FFFCFAF2"/>
      </top>
    </border>
    <border>
      <top style="thin">
        <color rgb="FFFCFAF2"/>
      </top>
    </border>
    <border>
      <right style="thin">
        <color rgb="FFFCFAF2"/>
      </right>
      <top style="thin">
        <color rgb="FFFCFAF2"/>
      </top>
    </border>
    <border>
      <left style="thin">
        <color rgb="FFFCFAF2"/>
      </left>
    </border>
    <border>
      <right style="thin">
        <color rgb="FFFCFAF2"/>
      </right>
    </border>
    <border>
      <left style="thick">
        <color rgb="FF999999"/>
      </left>
      <top style="thick">
        <color rgb="FF999999"/>
      </top>
      <bottom style="thin">
        <color rgb="FFFCFAF2"/>
      </bottom>
    </border>
    <border>
      <top style="thick">
        <color rgb="FF999999"/>
      </top>
      <bottom style="thin">
        <color rgb="FFFCFAF2"/>
      </bottom>
    </border>
    <border>
      <right style="thick">
        <color rgb="FF999999"/>
      </right>
      <top style="thick">
        <color rgb="FF999999"/>
      </top>
      <bottom style="thin">
        <color rgb="FFFCFAF2"/>
      </bottom>
    </border>
    <border>
      <left style="thin">
        <color rgb="FFFCFAF2"/>
      </left>
      <bottom style="thin">
        <color rgb="FFFCFAF2"/>
      </bottom>
    </border>
    <border>
      <right style="thin">
        <color rgb="FFFCFAF2"/>
      </right>
      <bottom style="thin">
        <color rgb="FFFCFAF2"/>
      </bottom>
    </border>
    <border>
      <right style="thin">
        <color rgb="FFFCFAF2"/>
      </right>
      <top style="thick">
        <color rgb="FF999999"/>
      </top>
    </border>
    <border>
      <left style="thin">
        <color rgb="FFFCFAF2"/>
      </left>
      <right style="thin">
        <color rgb="FFFCFAF2"/>
      </right>
      <top style="thick">
        <color rgb="FF999999"/>
      </top>
    </border>
    <border>
      <left style="thin">
        <color rgb="FFFCFAF2"/>
      </left>
      <right style="thick">
        <color rgb="FF999999"/>
      </right>
      <top style="thick">
        <color rgb="FF999999"/>
      </top>
    </border>
    <border>
      <left style="thin">
        <color rgb="FFFCFAF2"/>
      </left>
      <right style="thick">
        <color rgb="FF999999"/>
      </right>
      <bottom style="thin">
        <color rgb="FFFCFAF2"/>
      </bottom>
    </border>
    <border>
      <right style="thick">
        <color rgb="FF999999"/>
      </right>
      <top style="thin">
        <color rgb="FFFCFAF2"/>
      </top>
    </border>
    <border>
      <right style="thin">
        <color rgb="FFFCFAF2"/>
      </right>
      <bottom style="thick">
        <color rgb="FF999999"/>
      </bottom>
    </border>
    <border>
      <left style="thin">
        <color rgb="FFFCFAF2"/>
      </left>
      <right style="thin">
        <color rgb="FFFCFAF2"/>
      </right>
      <bottom style="thick">
        <color rgb="FF999999"/>
      </bottom>
    </border>
    <border>
      <left style="thin">
        <color rgb="FFFCFAF2"/>
      </left>
      <right style="thick">
        <color rgb="FF999999"/>
      </right>
      <bottom style="thick">
        <color rgb="FF999999"/>
      </bottom>
    </border>
    <border>
      <left style="thick">
        <color rgb="FF999999"/>
      </left>
      <top style="thin">
        <color rgb="FFFCFAF2"/>
      </top>
    </border>
    <border>
      <left style="thin">
        <color rgb="FFFCFAF2"/>
      </left>
      <bottom style="thick">
        <color rgb="FF999999"/>
      </bottom>
    </border>
    <border>
      <left style="thick">
        <color rgb="FF999999"/>
      </left>
      <right style="thin">
        <color rgb="FFFCFAF2"/>
      </right>
      <bottom style="thin">
        <color rgb="FFFCFAF2"/>
      </bottom>
    </border>
    <border>
      <right style="thick">
        <color rgb="FF999999"/>
      </right>
      <top style="thin">
        <color rgb="FFFCFAF2"/>
      </top>
      <bottom style="thin">
        <color rgb="FFFCFAF2"/>
      </bottom>
    </border>
    <border>
      <left style="thin">
        <color rgb="FFFCFAF2"/>
      </left>
      <top style="thin">
        <color rgb="FFFCFAF2"/>
      </top>
      <bottom style="thick">
        <color rgb="FF999999"/>
      </bottom>
    </border>
    <border>
      <top style="thin">
        <color rgb="FFFCFAF2"/>
      </top>
      <bottom style="thick">
        <color rgb="FF999999"/>
      </bottom>
    </border>
    <border>
      <right style="thick">
        <color rgb="FF999999"/>
      </right>
      <top style="thin">
        <color rgb="FFFCFAF2"/>
      </top>
      <bottom style="thick">
        <color rgb="FF999999"/>
      </bottom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2" fontId="4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readingOrder="0" vertical="center"/>
    </xf>
    <xf borderId="15" fillId="2" fontId="4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2" fillId="2" fontId="7" numFmtId="0" xfId="0" applyAlignment="1" applyBorder="1" applyFont="1">
      <alignment horizontal="center" readingOrder="0" vertical="center"/>
    </xf>
    <xf borderId="18" fillId="0" fontId="2" numFmtId="0" xfId="0" applyBorder="1" applyFont="1"/>
    <xf borderId="12" fillId="2" fontId="8" numFmtId="0" xfId="0" applyAlignment="1" applyBorder="1" applyFont="1">
      <alignment horizontal="center" readingOrder="0" vertical="center"/>
    </xf>
    <xf borderId="16" fillId="2" fontId="9" numFmtId="0" xfId="0" applyAlignment="1" applyBorder="1" applyFont="1">
      <alignment horizontal="center" readingOrder="0" vertical="center"/>
    </xf>
    <xf borderId="16" fillId="2" fontId="9" numFmtId="0" xfId="0" applyAlignment="1" applyBorder="1" applyFont="1">
      <alignment horizontal="center" readingOrder="0" shrinkToFit="0" vertical="center" wrapText="1"/>
    </xf>
    <xf borderId="16" fillId="2" fontId="10" numFmtId="0" xfId="0" applyAlignment="1" applyBorder="1" applyFont="1">
      <alignment horizontal="center" readingOrder="0" vertical="center"/>
    </xf>
    <xf borderId="16" fillId="3" fontId="4" numFmtId="0" xfId="0" applyAlignment="1" applyBorder="1" applyFill="1" applyFont="1">
      <alignment horizontal="center" readingOrder="0" vertical="center"/>
    </xf>
    <xf borderId="17" fillId="2" fontId="4" numFmtId="0" xfId="0" applyAlignment="1" applyBorder="1" applyFont="1">
      <alignment horizontal="center" readingOrder="0" vertical="center"/>
    </xf>
    <xf borderId="16" fillId="3" fontId="11" numFmtId="0" xfId="0" applyAlignment="1" applyBorder="1" applyFont="1">
      <alignment readingOrder="0" shrinkToFit="0" vertical="center" wrapText="1"/>
    </xf>
    <xf borderId="17" fillId="2" fontId="12" numFmtId="164" xfId="0" applyAlignment="1" applyBorder="1" applyFont="1" applyNumberFormat="1">
      <alignment horizontal="center" readingOrder="0" shrinkToFit="0" vertical="center" wrapText="1"/>
    </xf>
    <xf borderId="16" fillId="3" fontId="13" numFmtId="0" xfId="0" applyAlignment="1" applyBorder="1" applyFont="1">
      <alignment horizontal="center" readingOrder="0" vertical="center"/>
    </xf>
    <xf borderId="17" fillId="3" fontId="14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readingOrder="0" vertical="center"/>
    </xf>
    <xf borderId="16" fillId="3" fontId="15" numFmtId="0" xfId="0" applyAlignment="1" applyBorder="1" applyFont="1">
      <alignment horizontal="center" readingOrder="0" vertical="center"/>
    </xf>
    <xf borderId="17" fillId="2" fontId="15" numFmtId="0" xfId="0" applyAlignment="1" applyBorder="1" applyFont="1">
      <alignment horizontal="center" readingOrder="0" vertical="center"/>
    </xf>
    <xf borderId="19" fillId="0" fontId="2" numFmtId="0" xfId="0" applyBorder="1" applyFont="1"/>
    <xf borderId="20" fillId="0" fontId="2" numFmtId="0" xfId="0" applyBorder="1" applyFont="1"/>
    <xf borderId="21" fillId="3" fontId="16" numFmtId="0" xfId="0" applyAlignment="1" applyBorder="1" applyFont="1">
      <alignment horizontal="center" readingOrder="0" shrinkToFit="0" vertical="center" wrapText="1"/>
    </xf>
    <xf borderId="22" fillId="0" fontId="2" numFmtId="0" xfId="0" applyBorder="1" applyFont="1"/>
    <xf borderId="16" fillId="3" fontId="17" numFmtId="0" xfId="0" applyAlignment="1" applyBorder="1" applyFont="1">
      <alignment horizontal="center" readingOrder="0"/>
    </xf>
    <xf borderId="17" fillId="2" fontId="4" numFmtId="0" xfId="0" applyAlignment="1" applyBorder="1" applyFont="1">
      <alignment horizontal="center" vertical="center"/>
    </xf>
    <xf borderId="16" fillId="3" fontId="18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2" fontId="4" numFmtId="0" xfId="0" applyAlignment="1" applyBorder="1" applyFont="1">
      <alignment horizontal="center" vertical="center"/>
    </xf>
    <xf borderId="12" fillId="2" fontId="19" numFmtId="0" xfId="0" applyAlignment="1" applyBorder="1" applyFont="1">
      <alignment horizontal="center"/>
    </xf>
    <xf borderId="26" fillId="0" fontId="2" numFmtId="0" xfId="0" applyBorder="1" applyFont="1"/>
    <xf borderId="24" fillId="2" fontId="4" numFmtId="0" xfId="0" applyAlignment="1" applyBorder="1" applyFont="1">
      <alignment horizontal="center" readingOrder="0" vertical="center"/>
    </xf>
    <xf borderId="16" fillId="3" fontId="20" numFmtId="0" xfId="0" applyAlignment="1" applyBorder="1" applyFont="1">
      <alignment horizontal="center" readingOrder="0"/>
    </xf>
    <xf borderId="10" fillId="2" fontId="8" numFmtId="0" xfId="0" applyAlignment="1" applyBorder="1" applyFont="1">
      <alignment horizontal="center" readingOrder="0" shrinkToFit="0" vertical="center" wrapText="1"/>
    </xf>
    <xf borderId="27" fillId="2" fontId="4" numFmtId="0" xfId="0" applyAlignment="1" applyBorder="1" applyFont="1">
      <alignment horizontal="center" vertical="center"/>
    </xf>
    <xf borderId="16" fillId="3" fontId="20" numFmtId="0" xfId="0" applyAlignment="1" applyBorder="1" applyFont="1">
      <alignment readingOrder="0" shrinkToFit="0" vertical="top" wrapText="1"/>
    </xf>
    <xf borderId="12" fillId="2" fontId="8" numFmtId="0" xfId="0" applyAlignment="1" applyBorder="1" applyFont="1">
      <alignment horizontal="center" readingOrder="0" shrinkToFit="0" vertical="center" wrapText="1"/>
    </xf>
    <xf borderId="16" fillId="3" fontId="21" numFmtId="0" xfId="0" applyAlignment="1" applyBorder="1" applyFont="1">
      <alignment horizontal="left" readingOrder="0" shrinkToFit="0" vertical="top" wrapText="1"/>
    </xf>
    <xf borderId="16" fillId="3" fontId="15" numFmtId="0" xfId="0" applyAlignment="1" applyBorder="1" applyFont="1">
      <alignment horizontal="center" readingOrder="0" vertical="top"/>
    </xf>
    <xf borderId="17" fillId="2" fontId="15" numFmtId="0" xfId="0" applyAlignment="1" applyBorder="1" applyFont="1">
      <alignment horizontal="center" readingOrder="0" vertical="top"/>
    </xf>
    <xf borderId="1" fillId="2" fontId="22" numFmtId="0" xfId="0" applyAlignment="1" applyBorder="1" applyFont="1">
      <alignment horizontal="center" readingOrder="0" vertical="center"/>
    </xf>
    <xf borderId="16" fillId="2" fontId="8" numFmtId="0" xfId="0" applyAlignment="1" applyBorder="1" applyFont="1">
      <alignment horizontal="center" readingOrder="0" shrinkToFit="0" vertical="center" wrapText="1"/>
    </xf>
    <xf borderId="17" fillId="2" fontId="23" numFmtId="0" xfId="0" applyAlignment="1" applyBorder="1" applyFont="1">
      <alignment horizontal="center" readingOrder="0" shrinkToFit="0" vertical="center" wrapText="1"/>
    </xf>
    <xf borderId="16" fillId="2" fontId="6" numFmtId="0" xfId="0" applyAlignment="1" applyBorder="1" applyFont="1">
      <alignment horizontal="center" vertical="center"/>
    </xf>
    <xf borderId="17" fillId="3" fontId="18" numFmtId="0" xfId="0" applyAlignment="1" applyBorder="1" applyFont="1">
      <alignment horizontal="center" readingOrder="0" shrinkToFit="0" vertical="center" wrapText="1"/>
    </xf>
    <xf borderId="16" fillId="3" fontId="15" numFmtId="0" xfId="0" applyAlignment="1" applyBorder="1" applyFont="1">
      <alignment horizontal="left" readingOrder="0" shrinkToFit="0" vertical="center" wrapText="1"/>
    </xf>
    <xf borderId="16" fillId="3" fontId="24" numFmtId="0" xfId="0" applyAlignment="1" applyBorder="1" applyFont="1">
      <alignment horizontal="center" readingOrder="0" vertical="center"/>
    </xf>
    <xf borderId="17" fillId="2" fontId="24" numFmtId="0" xfId="0" applyAlignment="1" applyBorder="1" applyFont="1">
      <alignment horizontal="center" readingOrder="0" vertical="center"/>
    </xf>
    <xf borderId="25" fillId="2" fontId="24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readingOrder="0" shrinkToFit="0" vertical="center" wrapText="1"/>
    </xf>
    <xf borderId="16" fillId="2" fontId="26" numFmtId="0" xfId="0" applyAlignment="1" applyBorder="1" applyFont="1">
      <alignment vertical="bottom"/>
    </xf>
    <xf borderId="23" fillId="3" fontId="4" numFmtId="0" xfId="0" applyAlignment="1" applyBorder="1" applyFont="1">
      <alignment horizontal="center" readingOrder="0" vertical="center"/>
    </xf>
    <xf borderId="12" fillId="2" fontId="27" numFmtId="0" xfId="0" applyAlignment="1" applyBorder="1" applyFont="1">
      <alignment horizontal="center" vertical="center"/>
    </xf>
    <xf borderId="16" fillId="3" fontId="16" numFmtId="0" xfId="0" applyAlignment="1" applyBorder="1" applyFont="1">
      <alignment horizontal="center" readingOrder="0" shrinkToFit="0" vertical="center" wrapText="1"/>
    </xf>
    <xf borderId="17" fillId="3" fontId="8" numFmtId="0" xfId="0" applyAlignment="1" applyBorder="1" applyFont="1">
      <alignment horizontal="center" readingOrder="0" vertical="center"/>
    </xf>
    <xf borderId="16" fillId="3" fontId="28" numFmtId="0" xfId="0" applyAlignment="1" applyBorder="1" applyFont="1">
      <alignment horizontal="center" readingOrder="0" vertical="center"/>
    </xf>
    <xf borderId="16" fillId="2" fontId="24" numFmtId="0" xfId="0" applyAlignment="1" applyBorder="1" applyFont="1">
      <alignment horizontal="left" readingOrder="0" shrinkToFit="0" vertical="center" wrapText="1"/>
    </xf>
    <xf borderId="1" fillId="2" fontId="29" numFmtId="0" xfId="0" applyAlignment="1" applyBorder="1" applyFont="1">
      <alignment horizontal="center" readingOrder="0" shrinkToFit="0" vertical="center" wrapText="1"/>
    </xf>
    <xf borderId="23" fillId="3" fontId="24" numFmtId="0" xfId="0" applyAlignment="1" applyBorder="1" applyFont="1">
      <alignment horizontal="center" readingOrder="0" vertical="center"/>
    </xf>
    <xf borderId="24" fillId="2" fontId="24" numFmtId="0" xfId="0" applyAlignment="1" applyBorder="1" applyFont="1">
      <alignment horizontal="center" readingOrder="0" vertical="center"/>
    </xf>
    <xf borderId="25" fillId="2" fontId="8" numFmtId="0" xfId="0" applyAlignment="1" applyBorder="1" applyFont="1">
      <alignment horizontal="center" readingOrder="0" vertical="center"/>
    </xf>
    <xf borderId="10" fillId="2" fontId="19" numFmtId="0" xfId="0" applyAlignment="1" applyBorder="1" applyFont="1">
      <alignment horizontal="center"/>
    </xf>
    <xf borderId="12" fillId="2" fontId="30" numFmtId="0" xfId="0" applyAlignment="1" applyBorder="1" applyFont="1">
      <alignment horizontal="center" readingOrder="0" vertical="center"/>
    </xf>
    <xf borderId="16" fillId="2" fontId="4" numFmtId="0" xfId="0" applyAlignment="1" applyBorder="1" applyFont="1">
      <alignment horizontal="center" vertical="center"/>
    </xf>
    <xf borderId="16" fillId="3" fontId="31" numFmtId="0" xfId="0" applyAlignment="1" applyBorder="1" applyFont="1">
      <alignment horizontal="center" shrinkToFit="0" vertical="top" wrapText="1"/>
    </xf>
    <xf borderId="17" fillId="3" fontId="31" numFmtId="0" xfId="0" applyAlignment="1" applyBorder="1" applyFont="1">
      <alignment horizontal="center" shrinkToFit="0" vertical="top" wrapText="1"/>
    </xf>
    <xf borderId="16" fillId="3" fontId="4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readingOrder="0" shrinkToFit="0" vertical="center" wrapText="1"/>
    </xf>
    <xf borderId="23" fillId="2" fontId="8" numFmtId="0" xfId="0" applyAlignment="1" applyBorder="1" applyFont="1">
      <alignment horizontal="center" readingOrder="0" vertical="center"/>
    </xf>
    <xf borderId="23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8" fillId="2" fontId="32" numFmtId="0" xfId="0" applyAlignment="1" applyBorder="1" applyFont="1">
      <alignment horizontal="center" readingOrder="0" vertical="center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1" fillId="4" fontId="33" numFmtId="0" xfId="0" applyAlignment="1" applyBorder="1" applyFill="1" applyFont="1">
      <alignment horizontal="center" readingOrder="0" vertical="center"/>
    </xf>
    <xf borderId="2" fillId="2" fontId="34" numFmtId="0" xfId="0" applyAlignment="1" applyBorder="1" applyFont="1">
      <alignment horizontal="center" readingOrder="0" vertical="center"/>
    </xf>
    <xf borderId="31" fillId="4" fontId="32" numFmtId="0" xfId="0" applyAlignment="1" applyBorder="1" applyFont="1">
      <alignment horizontal="center" readingOrder="0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16" fillId="3" fontId="15" numFmtId="0" xfId="0" applyAlignment="1" applyBorder="1" applyFont="1">
      <alignment horizontal="center" readingOrder="0" shrinkToFit="0" vertical="center" wrapText="1"/>
    </xf>
    <xf borderId="17" fillId="2" fontId="15" numFmtId="0" xfId="0" applyAlignment="1" applyBorder="1" applyFont="1">
      <alignment horizontal="center" readingOrder="0" shrinkToFit="0" vertical="center" wrapText="1"/>
    </xf>
    <xf borderId="25" fillId="0" fontId="2" numFmtId="0" xfId="0" applyBorder="1" applyFont="1"/>
    <xf borderId="27" fillId="0" fontId="2" numFmtId="0" xfId="0" applyBorder="1" applyFont="1"/>
    <xf borderId="1" fillId="2" fontId="35" numFmtId="0" xfId="0" applyAlignment="1" applyBorder="1" applyFont="1">
      <alignment horizontal="center" readingOrder="0" vertical="center"/>
    </xf>
    <xf borderId="9" fillId="2" fontId="36" numFmtId="0" xfId="0" applyAlignment="1" applyBorder="1" applyFont="1">
      <alignment horizontal="center"/>
    </xf>
    <xf borderId="10" fillId="2" fontId="8" numFmtId="0" xfId="0" applyAlignment="1" applyBorder="1" applyFont="1">
      <alignment horizontal="center"/>
    </xf>
    <xf borderId="9" fillId="2" fontId="8" numFmtId="0" xfId="0" applyAlignment="1" applyBorder="1" applyFont="1">
      <alignment horizontal="center"/>
    </xf>
    <xf borderId="11" fillId="2" fontId="36" numFmtId="0" xfId="0" applyAlignment="1" applyBorder="1" applyFont="1">
      <alignment horizontal="center"/>
    </xf>
    <xf borderId="36" fillId="2" fontId="37" numFmtId="0" xfId="0" applyAlignment="1" applyBorder="1" applyFont="1">
      <alignment horizontal="center" readingOrder="0" vertical="center"/>
    </xf>
    <xf borderId="37" fillId="0" fontId="2" numFmtId="0" xfId="0" applyBorder="1" applyFont="1"/>
    <xf borderId="38" fillId="0" fontId="2" numFmtId="0" xfId="0" applyBorder="1" applyFont="1"/>
    <xf borderId="15" fillId="2" fontId="8" numFmtId="0" xfId="0" applyAlignment="1" applyBorder="1" applyFont="1">
      <alignment horizontal="center"/>
    </xf>
    <xf borderId="11" fillId="2" fontId="8" numFmtId="0" xfId="0" applyAlignment="1" applyBorder="1" applyFont="1">
      <alignment horizontal="center"/>
    </xf>
    <xf borderId="39" fillId="2" fontId="38" numFmtId="0" xfId="0" applyAlignment="1" applyBorder="1" applyFont="1">
      <alignment horizontal="center"/>
    </xf>
    <xf borderId="0" fillId="2" fontId="38" numFmtId="0" xfId="0" applyAlignment="1" applyFont="1">
      <alignment horizontal="center"/>
    </xf>
    <xf borderId="0" fillId="2" fontId="38" numFmtId="0" xfId="0" applyAlignment="1" applyFont="1">
      <alignment horizontal="center" readingOrder="0"/>
    </xf>
    <xf borderId="40" fillId="2" fontId="38" numFmtId="0" xfId="0" applyAlignment="1" applyBorder="1" applyFont="1">
      <alignment horizontal="center" readingOrder="0"/>
    </xf>
    <xf borderId="39" fillId="2" fontId="38" numFmtId="0" xfId="0" applyAlignment="1" applyBorder="1" applyFont="1">
      <alignment horizontal="center" readingOrder="0"/>
    </xf>
    <xf borderId="0" fillId="5" fontId="38" numFmtId="4" xfId="0" applyAlignment="1" applyFill="1" applyFont="1" applyNumberFormat="1">
      <alignment horizontal="center"/>
    </xf>
    <xf borderId="40" fillId="5" fontId="38" numFmtId="4" xfId="0" applyAlignment="1" applyBorder="1" applyFont="1" applyNumberFormat="1">
      <alignment horizontal="center"/>
    </xf>
    <xf borderId="41" fillId="2" fontId="38" numFmtId="0" xfId="0" applyAlignment="1" applyBorder="1" applyFont="1">
      <alignment horizontal="center" readingOrder="0"/>
    </xf>
    <xf borderId="42" fillId="5" fontId="38" numFmtId="4" xfId="0" applyAlignment="1" applyBorder="1" applyFont="1" applyNumberFormat="1">
      <alignment horizontal="center"/>
    </xf>
    <xf borderId="43" fillId="5" fontId="38" numFmtId="4" xfId="0" applyAlignment="1" applyBorder="1" applyFont="1" applyNumberFormat="1">
      <alignment horizontal="center"/>
    </xf>
    <xf borderId="27" fillId="2" fontId="8" numFmtId="0" xfId="0" applyAlignment="1" applyBorder="1" applyFont="1">
      <alignment horizontal="center"/>
    </xf>
    <xf borderId="25" fillId="2" fontId="8" numFmtId="0" xfId="0" applyAlignment="1" applyBorder="1" applyFont="1">
      <alignment horizontal="center"/>
    </xf>
    <xf borderId="36" fillId="2" fontId="39" numFmtId="0" xfId="0" applyAlignment="1" applyBorder="1" applyFont="1">
      <alignment horizontal="center" readingOrder="0" vertical="center"/>
    </xf>
    <xf borderId="14" fillId="2" fontId="8" numFmtId="0" xfId="0" applyAlignment="1" applyBorder="1" applyFont="1">
      <alignment horizontal="center"/>
    </xf>
    <xf borderId="44" fillId="0" fontId="2" numFmtId="0" xfId="0" applyBorder="1" applyFont="1"/>
    <xf borderId="45" fillId="0" fontId="2" numFmtId="0" xfId="0" applyBorder="1" applyFont="1"/>
    <xf borderId="46" fillId="3" fontId="40" numFmtId="4" xfId="0" applyAlignment="1" applyBorder="1" applyFont="1" applyNumberFormat="1">
      <alignment horizontal="right" vertical="center"/>
    </xf>
    <xf borderId="47" fillId="3" fontId="40" numFmtId="4" xfId="0" applyAlignment="1" applyBorder="1" applyFont="1" applyNumberFormat="1">
      <alignment horizontal="left" vertical="center"/>
    </xf>
    <xf borderId="48" fillId="0" fontId="2" numFmtId="0" xfId="0" applyBorder="1" applyFont="1"/>
    <xf borderId="46" fillId="3" fontId="41" numFmtId="164" xfId="0" applyAlignment="1" applyBorder="1" applyFont="1" applyNumberFormat="1">
      <alignment horizontal="right" vertical="center"/>
    </xf>
    <xf borderId="47" fillId="3" fontId="41" numFmtId="4" xfId="0" applyAlignment="1" applyBorder="1" applyFont="1" applyNumberFormat="1">
      <alignment horizontal="left" vertical="center"/>
    </xf>
    <xf borderId="49" fillId="0" fontId="2" numFmtId="0" xfId="0" applyBorder="1" applyFont="1"/>
    <xf borderId="50" fillId="0" fontId="2" numFmtId="0" xfId="0" applyBorder="1" applyFont="1"/>
    <xf borderId="4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43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39" fillId="3" fontId="37" numFmtId="0" xfId="0" applyAlignment="1" applyBorder="1" applyFont="1">
      <alignment horizontal="center" vertical="center"/>
    </xf>
    <xf borderId="53" fillId="3" fontId="37" numFmtId="0" xfId="0" applyAlignment="1" applyBorder="1" applyFont="1">
      <alignment horizontal="center" vertical="center"/>
    </xf>
    <xf borderId="54" fillId="0" fontId="2" numFmtId="0" xfId="0" applyBorder="1" applyFont="1"/>
    <xf borderId="36" fillId="2" fontId="37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46" fillId="3" fontId="42" numFmtId="4" xfId="0" applyAlignment="1" applyBorder="1" applyFont="1" applyNumberFormat="1">
      <alignment horizontal="right" vertical="center"/>
    </xf>
    <xf borderId="47" fillId="3" fontId="42" numFmtId="4" xfId="0" applyAlignment="1" applyBorder="1" applyFont="1" applyNumberFormat="1">
      <alignment horizontal="left" vertical="center"/>
    </xf>
    <xf borderId="46" fillId="3" fontId="42" numFmtId="164" xfId="0" applyAlignment="1" applyBorder="1" applyFont="1" applyNumberFormat="1">
      <alignment horizontal="right" vertical="center"/>
    </xf>
    <xf borderId="47" fillId="3" fontId="42" numFmtId="0" xfId="0" applyAlignment="1" applyBorder="1" applyFont="1">
      <alignment horizontal="left" vertical="center"/>
    </xf>
    <xf borderId="58" fillId="5" fontId="43" numFmtId="0" xfId="0" applyAlignment="1" applyBorder="1" applyFont="1">
      <alignment horizontal="left"/>
    </xf>
    <xf borderId="59" fillId="5" fontId="2" numFmtId="0" xfId="0" applyBorder="1" applyFont="1"/>
    <xf borderId="60" fillId="5" fontId="44" numFmtId="164" xfId="0" applyAlignment="1" applyBorder="1" applyFont="1" applyNumberFormat="1">
      <alignment horizontal="right"/>
    </xf>
    <xf borderId="61" fillId="5" fontId="44" numFmtId="4" xfId="0" applyAlignment="1" applyBorder="1" applyFont="1" applyNumberFormat="1">
      <alignment horizontal="left"/>
    </xf>
    <xf borderId="62" fillId="5" fontId="2" numFmtId="0" xfId="0" applyBorder="1" applyFont="1"/>
    <xf borderId="58" fillId="2" fontId="43" numFmtId="0" xfId="0" applyAlignment="1" applyBorder="1" applyFont="1">
      <alignment horizontal="left"/>
    </xf>
    <xf borderId="59" fillId="2" fontId="2" numFmtId="0" xfId="0" applyBorder="1" applyFont="1"/>
    <xf borderId="60" fillId="2" fontId="44" numFmtId="164" xfId="0" applyAlignment="1" applyBorder="1" applyFont="1" applyNumberFormat="1">
      <alignment horizontal="right"/>
    </xf>
    <xf borderId="61" fillId="2" fontId="44" numFmtId="4" xfId="0" applyAlignment="1" applyBorder="1" applyFont="1" applyNumberFormat="1">
      <alignment horizontal="left"/>
    </xf>
    <xf borderId="62" fillId="2" fontId="2" numFmtId="0" xfId="0" applyBorder="1" applyFont="1"/>
    <xf borderId="46" fillId="3" fontId="45" numFmtId="4" xfId="0" applyAlignment="1" applyBorder="1" applyFont="1" applyNumberFormat="1">
      <alignment horizontal="right" vertical="center"/>
    </xf>
    <xf borderId="47" fillId="3" fontId="45" numFmtId="4" xfId="0" applyAlignment="1" applyBorder="1" applyFont="1" applyNumberFormat="1">
      <alignment horizontal="left" vertical="center"/>
    </xf>
    <xf borderId="25" fillId="2" fontId="46" numFmtId="4" xfId="0" applyAlignment="1" applyBorder="1" applyFont="1" applyNumberFormat="1">
      <alignment horizontal="right" vertical="center"/>
    </xf>
    <xf borderId="9" fillId="2" fontId="46" numFmtId="4" xfId="0" applyAlignment="1" applyBorder="1" applyFont="1" applyNumberFormat="1">
      <alignment horizontal="right" vertical="center"/>
    </xf>
    <xf borderId="63" fillId="2" fontId="43" numFmtId="0" xfId="0" applyAlignment="1" applyBorder="1" applyFont="1">
      <alignment horizontal="left"/>
    </xf>
    <xf borderId="64" fillId="2" fontId="2" numFmtId="0" xfId="0" applyBorder="1" applyFont="1"/>
    <xf borderId="65" fillId="2" fontId="44" numFmtId="164" xfId="0" applyAlignment="1" applyBorder="1" applyFont="1" applyNumberFormat="1">
      <alignment horizontal="right"/>
    </xf>
    <xf borderId="66" fillId="2" fontId="44" numFmtId="4" xfId="0" applyAlignment="1" applyBorder="1" applyFont="1" applyNumberFormat="1">
      <alignment horizontal="left"/>
    </xf>
    <xf borderId="67" fillId="2" fontId="2" numFmtId="0" xfId="0" applyBorder="1" applyFont="1"/>
    <xf borderId="36" fillId="2" fontId="47" numFmtId="0" xfId="0" applyAlignment="1" applyBorder="1" applyFont="1">
      <alignment horizontal="center" vertical="center"/>
    </xf>
    <xf borderId="39" fillId="0" fontId="2" numFmtId="0" xfId="0" applyBorder="1" applyFont="1"/>
    <xf borderId="39" fillId="2" fontId="8" numFmtId="0" xfId="0" applyAlignment="1" applyBorder="1" applyFont="1">
      <alignment horizontal="center"/>
    </xf>
    <xf borderId="0" fillId="2" fontId="8" numFmtId="0" xfId="0" applyAlignment="1" applyFont="1">
      <alignment horizontal="center"/>
    </xf>
    <xf borderId="40" fillId="2" fontId="8" numFmtId="0" xfId="0" applyAlignment="1" applyBorder="1" applyFont="1">
      <alignment horizontal="center"/>
    </xf>
    <xf borderId="68" fillId="3" fontId="5" numFmtId="2" xfId="0" applyAlignment="1" applyBorder="1" applyFont="1" applyNumberFormat="1">
      <alignment horizontal="center" vertical="center"/>
    </xf>
    <xf borderId="65" fillId="3" fontId="5" numFmtId="2" xfId="0" applyAlignment="1" applyBorder="1" applyFont="1" applyNumberFormat="1">
      <alignment horizontal="center" vertical="center"/>
    </xf>
    <xf borderId="69" fillId="3" fontId="5" numFmtId="2" xfId="0" applyAlignment="1" applyBorder="1" applyFont="1" applyNumberFormat="1">
      <alignment horizontal="center" vertical="center"/>
    </xf>
    <xf borderId="70" fillId="2" fontId="48" numFmtId="0" xfId="0" applyAlignment="1" applyBorder="1" applyFont="1">
      <alignment horizontal="center" vertical="center"/>
    </xf>
    <xf borderId="70" fillId="2" fontId="8" numFmtId="0" xfId="0" applyAlignment="1" applyBorder="1" applyFont="1">
      <alignment horizontal="center" vertical="center"/>
    </xf>
    <xf borderId="71" fillId="2" fontId="8" numFmtId="0" xfId="0" applyAlignment="1" applyBorder="1" applyFont="1">
      <alignment horizontal="center" vertical="center"/>
    </xf>
    <xf borderId="72" fillId="2" fontId="36" numFmtId="0" xfId="0" applyAlignment="1" applyBorder="1" applyFont="1">
      <alignment horizontal="center" vertical="center"/>
    </xf>
    <xf borderId="73" fillId="2" fontId="49" numFmtId="0" xfId="0" applyAlignment="1" applyBorder="1" applyFont="1">
      <alignment horizontal="center" readingOrder="0" vertical="center"/>
    </xf>
    <xf borderId="74" fillId="0" fontId="2" numFmtId="0" xfId="0" applyBorder="1" applyFont="1"/>
    <xf borderId="75" fillId="0" fontId="2" numFmtId="0" xfId="0" applyBorder="1" applyFont="1"/>
    <xf borderId="76" fillId="2" fontId="8" numFmtId="0" xfId="0" applyAlignment="1" applyBorder="1" applyFont="1">
      <alignment horizontal="center" vertical="center"/>
    </xf>
    <xf borderId="7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readingOrder="0" vertical="center"/>
    </xf>
    <xf borderId="77" fillId="2" fontId="8" numFmtId="0" xfId="0" applyAlignment="1" applyBorder="1" applyFont="1">
      <alignment horizontal="center" vertical="center"/>
    </xf>
    <xf borderId="72" fillId="2" fontId="50" numFmtId="0" xfId="0" applyAlignment="1" applyBorder="1" applyFont="1">
      <alignment horizontal="center" vertical="center"/>
    </xf>
    <xf borderId="78" fillId="0" fontId="2" numFmtId="0" xfId="0" applyBorder="1" applyFont="1"/>
    <xf borderId="79" fillId="0" fontId="2" numFmtId="0" xfId="0" applyBorder="1" applyFont="1"/>
    <xf borderId="80" fillId="0" fontId="2" numFmtId="0" xfId="0" applyBorder="1" applyFont="1"/>
    <xf borderId="81" fillId="0" fontId="2" numFmtId="0" xfId="0" applyBorder="1" applyFont="1"/>
    <xf borderId="82" fillId="0" fontId="2" numFmtId="0" xfId="0" applyBorder="1" applyFont="1"/>
    <xf borderId="83" fillId="2" fontId="8" numFmtId="0" xfId="0" applyAlignment="1" applyBorder="1" applyFont="1">
      <alignment horizontal="center" vertical="center"/>
    </xf>
    <xf borderId="12" fillId="2" fontId="51" numFmtId="0" xfId="0" applyAlignment="1" applyBorder="1" applyFont="1">
      <alignment horizontal="center" shrinkToFit="0" vertical="center" wrapText="1"/>
    </xf>
    <xf borderId="18" fillId="2" fontId="6" numFmtId="164" xfId="0" applyAlignment="1" applyBorder="1" applyFont="1" applyNumberFormat="1">
      <alignment horizontal="center" vertical="center"/>
    </xf>
    <xf borderId="13" fillId="2" fontId="6" numFmtId="4" xfId="0" applyAlignment="1" applyBorder="1" applyFont="1" applyNumberFormat="1">
      <alignment horizontal="center" vertical="center"/>
    </xf>
    <xf borderId="84" fillId="2" fontId="8" numFmtId="0" xfId="0" applyAlignment="1" applyBorder="1" applyFont="1">
      <alignment horizontal="center" vertical="center"/>
    </xf>
    <xf borderId="85" fillId="0" fontId="2" numFmtId="0" xfId="0" applyBorder="1" applyFont="1"/>
    <xf borderId="86" fillId="0" fontId="2" numFmtId="0" xfId="0" applyBorder="1" applyFont="1"/>
    <xf borderId="87" fillId="0" fontId="2" numFmtId="0" xfId="0" applyBorder="1" applyFont="1"/>
    <xf borderId="12" fillId="2" fontId="46" numFmtId="0" xfId="0" applyAlignment="1" applyBorder="1" applyFont="1">
      <alignment horizontal="center" vertical="center"/>
    </xf>
    <xf borderId="88" fillId="2" fontId="8" numFmtId="0" xfId="0" applyAlignment="1" applyBorder="1" applyFont="1">
      <alignment horizontal="center" vertical="center"/>
    </xf>
    <xf borderId="76" fillId="0" fontId="2" numFmtId="0" xfId="0" applyBorder="1" applyFont="1"/>
    <xf borderId="89" fillId="2" fontId="52" numFmtId="9" xfId="0" applyAlignment="1" applyBorder="1" applyFont="1" applyNumberFormat="1">
      <alignment horizontal="center" vertical="center"/>
    </xf>
    <xf borderId="90" fillId="2" fontId="8" numFmtId="0" xfId="0" applyAlignment="1" applyBorder="1" applyFont="1">
      <alignment horizontal="center" vertical="center"/>
    </xf>
    <xf borderId="70" fillId="2" fontId="8" numFmtId="164" xfId="0" applyAlignment="1" applyBorder="1" applyFont="1" applyNumberFormat="1">
      <alignment horizontal="center" vertical="center"/>
    </xf>
    <xf borderId="89" fillId="2" fontId="8" numFmtId="2" xfId="0" applyAlignment="1" applyBorder="1" applyFont="1" applyNumberFormat="1">
      <alignment horizontal="center" readingOrder="0" vertical="center"/>
    </xf>
    <xf borderId="89" fillId="2" fontId="8" numFmtId="4" xfId="0" applyAlignment="1" applyBorder="1" applyFont="1" applyNumberFormat="1">
      <alignment horizontal="center" vertical="center"/>
    </xf>
    <xf borderId="0" fillId="2" fontId="6" numFmtId="0" xfId="0" applyAlignment="1" applyFont="1">
      <alignment horizontal="center" vertical="center"/>
    </xf>
    <xf borderId="89" fillId="2" fontId="8" numFmtId="4" xfId="0" applyAlignment="1" applyBorder="1" applyFont="1" applyNumberFormat="1">
      <alignment horizontal="center" readingOrder="0" vertical="center"/>
    </xf>
    <xf borderId="89" fillId="2" fontId="8" numFmtId="0" xfId="0" applyAlignment="1" applyBorder="1" applyFont="1">
      <alignment horizontal="center" vertical="center"/>
    </xf>
    <xf borderId="91" fillId="2" fontId="8" numFmtId="0" xfId="0" applyAlignment="1" applyBorder="1" applyFont="1">
      <alignment horizontal="center" vertical="center"/>
    </xf>
    <xf borderId="71" fillId="2" fontId="8" numFmtId="164" xfId="0" applyAlignment="1" applyBorder="1" applyFont="1" applyNumberFormat="1">
      <alignment horizontal="center" vertical="center"/>
    </xf>
    <xf borderId="92" fillId="2" fontId="8" numFmtId="4" xfId="0" applyAlignment="1" applyBorder="1" applyFont="1" applyNumberFormat="1">
      <alignment horizontal="center" vertical="center"/>
    </xf>
    <xf borderId="72" fillId="2" fontId="6" numFmtId="0" xfId="0" applyAlignment="1" applyBorder="1" applyFon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17" fillId="2" fontId="6" numFmtId="2" xfId="0" applyAlignment="1" applyBorder="1" applyFont="1" applyNumberFormat="1">
      <alignment horizontal="center" vertical="center"/>
    </xf>
    <xf borderId="77" fillId="2" fontId="6" numFmtId="0" xfId="0" applyAlignment="1" applyBorder="1" applyFont="1">
      <alignment horizontal="center" vertical="center"/>
    </xf>
    <xf borderId="76" fillId="2" fontId="6" numFmtId="0" xfId="0" applyAlignment="1" applyBorder="1" applyFont="1">
      <alignment horizontal="center" vertical="center"/>
    </xf>
    <xf borderId="70" fillId="2" fontId="6" numFmtId="0" xfId="0" applyAlignment="1" applyBorder="1" applyFont="1">
      <alignment horizontal="center" vertical="center"/>
    </xf>
    <xf borderId="23" fillId="2" fontId="6" numFmtId="0" xfId="0" applyAlignment="1" applyBorder="1" applyFont="1">
      <alignment horizontal="center" vertical="center"/>
    </xf>
    <xf borderId="26" fillId="2" fontId="6" numFmtId="164" xfId="0" applyAlignment="1" applyBorder="1" applyFont="1" applyNumberFormat="1">
      <alignment horizontal="center" vertical="center"/>
    </xf>
    <xf borderId="24" fillId="2" fontId="6" numFmtId="4" xfId="0" applyAlignment="1" applyBorder="1" applyFont="1" applyNumberFormat="1">
      <alignment horizontal="center" vertical="center"/>
    </xf>
    <xf borderId="93" fillId="2" fontId="8" numFmtId="0" xfId="0" applyAlignment="1" applyBorder="1" applyFont="1">
      <alignment horizontal="center" vertical="center"/>
    </xf>
    <xf borderId="94" fillId="2" fontId="8" numFmtId="164" xfId="0" applyAlignment="1" applyBorder="1" applyFont="1" applyNumberFormat="1">
      <alignment horizontal="center" vertical="center"/>
    </xf>
    <xf borderId="95" fillId="2" fontId="8" numFmtId="4" xfId="0" applyAlignment="1" applyBorder="1" applyFont="1" applyNumberFormat="1">
      <alignment horizontal="center" vertical="center"/>
    </xf>
    <xf borderId="84" fillId="2" fontId="8" numFmtId="4" xfId="0" applyAlignment="1" applyBorder="1" applyFont="1" applyNumberFormat="1">
      <alignment horizontal="center" vertical="center"/>
    </xf>
    <xf borderId="70" fillId="2" fontId="53" numFmtId="0" xfId="0" applyAlignment="1" applyBorder="1" applyFont="1">
      <alignment horizontal="center" vertical="center"/>
    </xf>
    <xf borderId="71" fillId="2" fontId="4" numFmtId="0" xfId="0" applyAlignment="1" applyBorder="1" applyFont="1">
      <alignment horizontal="center" vertical="center"/>
    </xf>
    <xf borderId="70" fillId="2" fontId="4" numFmtId="0" xfId="0" applyAlignment="1" applyBorder="1" applyFont="1">
      <alignment horizontal="center" vertical="center"/>
    </xf>
    <xf borderId="12" fillId="2" fontId="54" numFmtId="0" xfId="0" applyAlignment="1" applyBorder="1" applyFont="1">
      <alignment horizontal="center" readingOrder="0" vertical="center"/>
    </xf>
    <xf borderId="77" fillId="2" fontId="4" numFmtId="0" xfId="0" applyAlignment="1" applyBorder="1" applyFont="1">
      <alignment horizontal="center" vertical="center"/>
    </xf>
    <xf borderId="12" fillId="2" fontId="55" numFmtId="0" xfId="0" applyAlignment="1" applyBorder="1" applyFont="1">
      <alignment horizontal="center" readingOrder="0" vertical="center"/>
    </xf>
    <xf borderId="18" fillId="2" fontId="56" numFmtId="164" xfId="0" applyAlignment="1" applyBorder="1" applyFont="1" applyNumberFormat="1">
      <alignment horizontal="center" vertical="center"/>
    </xf>
    <xf borderId="13" fillId="2" fontId="56" numFmtId="4" xfId="0" applyAlignment="1" applyBorder="1" applyFont="1" applyNumberFormat="1">
      <alignment horizontal="center" vertical="center"/>
    </xf>
    <xf borderId="18" fillId="2" fontId="57" numFmtId="164" xfId="0" applyAlignment="1" applyBorder="1" applyFont="1" applyNumberFormat="1">
      <alignment horizontal="center" vertical="center"/>
    </xf>
    <xf borderId="13" fillId="2" fontId="57" numFmtId="4" xfId="0" applyAlignment="1" applyBorder="1" applyFont="1" applyNumberFormat="1">
      <alignment horizontal="center" vertical="center"/>
    </xf>
    <xf borderId="76" fillId="2" fontId="4" numFmtId="0" xfId="0" applyAlignment="1" applyBorder="1" applyFont="1">
      <alignment horizontal="center" vertical="center"/>
    </xf>
    <xf borderId="72" fillId="2" fontId="53" numFmtId="0" xfId="0" applyAlignment="1" applyBorder="1" applyFont="1">
      <alignment horizontal="center" readingOrder="0" vertical="center"/>
    </xf>
    <xf borderId="72" fillId="2" fontId="58" numFmtId="0" xfId="0" applyAlignment="1" applyBorder="1" applyFont="1">
      <alignment horizontal="center" vertical="center"/>
    </xf>
    <xf borderId="84" fillId="2" fontId="4" numFmtId="0" xfId="0" applyAlignment="1" applyBorder="1" applyFont="1">
      <alignment horizontal="center" vertical="center"/>
    </xf>
    <xf borderId="12" fillId="2" fontId="38" numFmtId="0" xfId="0" applyAlignment="1" applyBorder="1" applyFont="1">
      <alignment horizontal="center" readingOrder="0" vertical="center"/>
    </xf>
    <xf borderId="96" fillId="2" fontId="59" numFmtId="9" xfId="0" applyAlignment="1" applyBorder="1" applyFont="1" applyNumberFormat="1">
      <alignment horizontal="center" readingOrder="0" vertical="center"/>
    </xf>
    <xf borderId="97" fillId="0" fontId="2" numFmtId="0" xfId="0" applyBorder="1" applyFont="1"/>
    <xf borderId="98" fillId="0" fontId="2" numFmtId="0" xfId="0" applyBorder="1" applyFont="1"/>
    <xf borderId="72" fillId="2" fontId="4" numFmtId="0" xfId="0" applyAlignment="1" applyBorder="1" applyFont="1">
      <alignment horizontal="center" vertical="center"/>
    </xf>
    <xf borderId="99" fillId="0" fontId="2" numFmtId="0" xfId="0" applyBorder="1" applyFont="1"/>
    <xf borderId="100" fillId="0" fontId="2" numFmtId="0" xfId="0" applyBorder="1" applyFont="1"/>
    <xf borderId="83" fillId="2" fontId="38" numFmtId="0" xfId="0" applyAlignment="1" applyBorder="1" applyFont="1">
      <alignment horizontal="center" readingOrder="0" vertical="center"/>
    </xf>
    <xf borderId="101" fillId="2" fontId="52" numFmtId="0" xfId="0" applyAlignment="1" applyBorder="1" applyFont="1">
      <alignment horizontal="center" vertical="center"/>
    </xf>
    <xf borderId="102" fillId="0" fontId="2" numFmtId="0" xfId="0" applyBorder="1" applyFont="1"/>
    <xf borderId="103" fillId="0" fontId="2" numFmtId="0" xfId="0" applyBorder="1" applyFont="1"/>
    <xf borderId="91" fillId="2" fontId="8" numFmtId="0" xfId="0" applyAlignment="1" applyBorder="1" applyFont="1">
      <alignment horizontal="center" readingOrder="0" vertical="center"/>
    </xf>
    <xf borderId="71" fillId="2" fontId="8" numFmtId="0" xfId="0" applyAlignment="1" applyBorder="1" applyFont="1">
      <alignment horizontal="center" readingOrder="0" vertical="center"/>
    </xf>
    <xf borderId="92" fillId="2" fontId="8" numFmtId="0" xfId="0" applyAlignment="1" applyBorder="1" applyFont="1">
      <alignment horizontal="center" readingOrder="0" vertical="center"/>
    </xf>
    <xf borderId="16" fillId="6" fontId="8" numFmtId="165" xfId="0" applyAlignment="1" applyBorder="1" applyFill="1" applyFont="1" applyNumberFormat="1">
      <alignment horizontal="center" vertical="center"/>
    </xf>
    <xf borderId="0" fillId="6" fontId="8" numFmtId="165" xfId="0" applyAlignment="1" applyFont="1" applyNumberFormat="1">
      <alignment horizontal="center" vertical="center"/>
    </xf>
    <xf borderId="17" fillId="6" fontId="8" numFmtId="165" xfId="0" applyAlignment="1" applyBorder="1" applyFont="1" applyNumberFormat="1">
      <alignment horizontal="center" vertical="center"/>
    </xf>
    <xf borderId="0" fillId="7" fontId="8" numFmtId="165" xfId="0" applyAlignment="1" applyFill="1" applyFont="1" applyNumberFormat="1">
      <alignment horizontal="center" vertical="center"/>
    </xf>
    <xf borderId="0" fillId="8" fontId="8" numFmtId="165" xfId="0" applyAlignment="1" applyFill="1" applyFont="1" applyNumberFormat="1">
      <alignment horizontal="center" vertical="center"/>
    </xf>
    <xf borderId="23" fillId="6" fontId="8" numFmtId="165" xfId="0" applyAlignment="1" applyBorder="1" applyFont="1" applyNumberFormat="1">
      <alignment horizontal="center" vertical="center"/>
    </xf>
    <xf borderId="26" fillId="6" fontId="8" numFmtId="165" xfId="0" applyAlignment="1" applyBorder="1" applyFont="1" applyNumberFormat="1">
      <alignment horizontal="center" vertical="center"/>
    </xf>
    <xf borderId="24" fillId="6" fontId="8" numFmtId="165" xfId="0" applyAlignment="1" applyBorder="1" applyFont="1" applyNumberFormat="1">
      <alignment horizontal="center" vertical="center"/>
    </xf>
    <xf borderId="104" fillId="0" fontId="2" numFmtId="0" xfId="0" applyBorder="1" applyFont="1"/>
    <xf borderId="105" fillId="0" fontId="2" numFmtId="0" xfId="0" applyBorder="1" applyFont="1"/>
    <xf borderId="84" fillId="2" fontId="4" numFmtId="165" xfId="0" applyAlignment="1" applyBorder="1" applyFont="1" applyNumberFormat="1">
      <alignment horizontal="center" vertical="center"/>
    </xf>
    <xf borderId="96" fillId="2" fontId="4" numFmtId="0" xfId="0" applyAlignment="1" applyBorder="1" applyFont="1">
      <alignment horizontal="center" vertical="center"/>
    </xf>
    <xf borderId="12" fillId="2" fontId="60" numFmtId="0" xfId="0" applyAlignment="1" applyBorder="1" applyFont="1">
      <alignment horizontal="center" readingOrder="0" vertical="center"/>
    </xf>
    <xf borderId="12" fillId="2" fontId="60" numFmtId="0" xfId="0" applyAlignment="1" applyBorder="1" applyFont="1">
      <alignment horizontal="center" vertical="center"/>
    </xf>
    <xf borderId="106" fillId="0" fontId="2" numFmtId="0" xfId="0" applyBorder="1" applyFont="1"/>
    <xf borderId="107" fillId="2" fontId="61" numFmtId="0" xfId="0" applyAlignment="1" applyBorder="1" applyFont="1">
      <alignment horizontal="center" readingOrder="0" vertical="center"/>
    </xf>
    <xf borderId="107" fillId="2" fontId="61" numFmtId="164" xfId="0" applyAlignment="1" applyBorder="1" applyFont="1" applyNumberFormat="1">
      <alignment horizontal="center" vertical="center"/>
    </xf>
    <xf borderId="108" fillId="2" fontId="61" numFmtId="4" xfId="0" applyAlignment="1" applyBorder="1" applyFont="1" applyNumberFormat="1">
      <alignment horizontal="center" vertical="center"/>
    </xf>
    <xf borderId="84" fillId="0" fontId="2" numFmtId="0" xfId="0" applyBorder="1" applyFont="1"/>
    <xf borderId="109" fillId="0" fontId="2" numFmtId="0" xfId="0" applyBorder="1" applyFont="1"/>
    <xf borderId="77" fillId="2" fontId="5" numFmtId="0" xfId="0" applyAlignment="1" applyBorder="1" applyFont="1">
      <alignment horizontal="center" vertical="center"/>
    </xf>
    <xf borderId="96" fillId="2" fontId="8" numFmtId="0" xfId="0" applyAlignment="1" applyBorder="1" applyFont="1">
      <alignment horizontal="center" vertical="center"/>
    </xf>
    <xf borderId="92" fillId="2" fontId="62" numFmtId="0" xfId="0" applyAlignment="1" applyBorder="1" applyFont="1">
      <alignment horizontal="center" readingOrder="0" vertical="center"/>
    </xf>
    <xf borderId="110" fillId="0" fontId="2" numFmtId="0" xfId="0" applyBorder="1" applyFont="1"/>
    <xf borderId="16" fillId="9" fontId="5" numFmtId="0" xfId="0" applyAlignment="1" applyBorder="1" applyFill="1" applyFont="1">
      <alignment horizontal="center" readingOrder="0" vertical="center"/>
    </xf>
    <xf borderId="0" fillId="2" fontId="8" numFmtId="164" xfId="0" applyAlignment="1" applyFont="1" applyNumberFormat="1">
      <alignment horizontal="center" vertical="center"/>
    </xf>
    <xf borderId="17" fillId="9" fontId="5" numFmtId="4" xfId="0" applyAlignment="1" applyBorder="1" applyFont="1" applyNumberFormat="1">
      <alignment horizontal="center" readingOrder="0" vertical="center"/>
    </xf>
    <xf borderId="16" fillId="9" fontId="8" numFmtId="0" xfId="0" applyAlignment="1" applyBorder="1" applyFont="1">
      <alignment horizontal="center" readingOrder="0" vertical="center"/>
    </xf>
    <xf borderId="0" fillId="9" fontId="19" numFmtId="166" xfId="0" applyAlignment="1" applyFont="1" applyNumberFormat="1">
      <alignment horizontal="center" readingOrder="0" vertical="bottom"/>
    </xf>
    <xf borderId="0" fillId="9" fontId="8" numFmtId="0" xfId="0" applyAlignment="1" applyFont="1">
      <alignment horizontal="center" readingOrder="0" vertical="center"/>
    </xf>
    <xf borderId="0" fillId="9" fontId="6" numFmtId="4" xfId="0" applyAlignment="1" applyFont="1" applyNumberFormat="1">
      <alignment horizontal="center" readingOrder="0" vertical="center"/>
    </xf>
    <xf borderId="17" fillId="9" fontId="62" numFmtId="0" xfId="0" applyAlignment="1" applyBorder="1" applyFont="1">
      <alignment horizontal="center" readingOrder="0" vertical="center"/>
    </xf>
    <xf borderId="0" fillId="9" fontId="16" numFmtId="0" xfId="0" applyAlignment="1" applyFont="1">
      <alignment horizontal="center" readingOrder="0" vertical="center"/>
    </xf>
    <xf borderId="0" fillId="2" fontId="8" numFmtId="164" xfId="0" applyAlignment="1" applyFont="1" applyNumberFormat="1">
      <alignment horizontal="center" readingOrder="0" vertical="center"/>
    </xf>
    <xf borderId="17" fillId="9" fontId="8" numFmtId="4" xfId="0" applyAlignment="1" applyBorder="1" applyFont="1" applyNumberFormat="1">
      <alignment horizontal="center" readingOrder="0" vertical="center"/>
    </xf>
    <xf borderId="0" fillId="9" fontId="19" numFmtId="166" xfId="0" applyAlignment="1" applyFont="1" applyNumberFormat="1">
      <alignment readingOrder="0" vertical="bottom"/>
    </xf>
    <xf borderId="0" fillId="9" fontId="8" numFmtId="167" xfId="0" applyAlignment="1" applyFont="1" applyNumberFormat="1">
      <alignment horizontal="center" readingOrder="0" vertical="center"/>
    </xf>
    <xf borderId="0" fillId="9" fontId="16" numFmtId="0" xfId="0" applyAlignment="1" applyFont="1">
      <alignment horizontal="center" vertical="center"/>
    </xf>
    <xf borderId="16" fillId="9" fontId="8" numFmtId="0" xfId="0" applyAlignment="1" applyBorder="1" applyFont="1">
      <alignment horizontal="center" vertical="center"/>
    </xf>
    <xf borderId="0" fillId="9" fontId="8" numFmtId="0" xfId="0" applyAlignment="1" applyFont="1">
      <alignment horizontal="center" vertical="center"/>
    </xf>
    <xf borderId="17" fillId="9" fontId="8" numFmtId="4" xfId="0" applyAlignment="1" applyBorder="1" applyFont="1" applyNumberFormat="1">
      <alignment horizontal="center" vertical="center"/>
    </xf>
    <xf borderId="16" fillId="9" fontId="5" numFmtId="0" xfId="0" applyAlignment="1" applyBorder="1" applyFont="1">
      <alignment horizontal="center" vertical="center"/>
    </xf>
    <xf borderId="17" fillId="9" fontId="62" numFmtId="0" xfId="0" applyAlignment="1" applyBorder="1" applyFont="1">
      <alignment horizontal="center" vertical="center"/>
    </xf>
    <xf borderId="17" fillId="9" fontId="5" numFmtId="4" xfId="0" applyAlignment="1" applyBorder="1" applyFont="1" applyNumberFormat="1">
      <alignment horizontal="center" vertical="center"/>
    </xf>
    <xf borderId="0" fillId="9" fontId="19" numFmtId="166" xfId="0" applyAlignment="1" applyFont="1" applyNumberFormat="1">
      <alignment horizontal="center" vertical="bottom"/>
    </xf>
    <xf borderId="96" fillId="9" fontId="27" numFmtId="0" xfId="0" applyAlignment="1" applyBorder="1" applyFont="1">
      <alignment horizontal="center" readingOrder="0" shrinkToFit="0" vertical="center" wrapText="1"/>
    </xf>
    <xf borderId="23" fillId="2" fontId="61" numFmtId="0" xfId="0" applyAlignment="1" applyBorder="1" applyFont="1">
      <alignment horizontal="center" readingOrder="0" vertical="center"/>
    </xf>
    <xf borderId="111" fillId="0" fontId="2" numFmtId="0" xfId="0" applyBorder="1" applyFont="1"/>
    <xf borderId="112" fillId="2" fontId="61" numFmtId="164" xfId="0" applyAlignment="1" applyBorder="1" applyFont="1" applyNumberFormat="1">
      <alignment horizontal="center" vertical="center"/>
    </xf>
    <xf borderId="113" fillId="2" fontId="61" numFmtId="2" xfId="0" applyAlignment="1" applyBorder="1" applyFont="1" applyNumberFormat="1">
      <alignment horizontal="center" vertical="center"/>
    </xf>
    <xf borderId="0" fillId="9" fontId="6" numFmtId="4" xfId="0" applyAlignment="1" applyFont="1" applyNumberFormat="1">
      <alignment horizontal="center" readingOrder="0"/>
    </xf>
    <xf borderId="0" fillId="9" fontId="62" numFmtId="0" xfId="0" applyAlignment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83" fillId="2" fontId="4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readingOrder="0" vertical="center"/>
    </xf>
    <xf borderId="0" fillId="2" fontId="8" numFmtId="4" xfId="0" applyAlignment="1" applyFont="1" applyNumberFormat="1">
      <alignment horizontal="center" vertical="center"/>
    </xf>
    <xf borderId="16" fillId="2" fontId="8" numFmtId="4" xfId="0" applyAlignment="1" applyBorder="1" applyFont="1" applyNumberFormat="1">
      <alignment horizontal="center" vertical="center"/>
    </xf>
    <xf borderId="0" fillId="2" fontId="8" numFmtId="4" xfId="0" applyAlignment="1" applyFont="1" applyNumberFormat="1">
      <alignment horizontal="center" readingOrder="0" vertical="center"/>
    </xf>
    <xf borderId="77" fillId="2" fontId="15" numFmtId="0" xfId="0" applyAlignment="1" applyBorder="1" applyFont="1">
      <alignment horizontal="center" readingOrder="0" vertical="center"/>
    </xf>
    <xf borderId="16" fillId="2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23" fillId="2" fontId="63" numFmtId="0" xfId="0" applyAlignment="1" applyBorder="1" applyFont="1">
      <alignment horizontal="center" readingOrder="0" vertical="center"/>
    </xf>
    <xf borderId="26" fillId="2" fontId="63" numFmtId="164" xfId="0" applyAlignment="1" applyBorder="1" applyFont="1" applyNumberFormat="1">
      <alignment horizontal="center" vertical="center"/>
    </xf>
    <xf borderId="24" fillId="2" fontId="63" numFmtId="2" xfId="0" applyAlignment="1" applyBorder="1" applyFont="1" applyNumberFormat="1">
      <alignment horizontal="center" vertical="center"/>
    </xf>
    <xf borderId="16" fillId="10" fontId="8" numFmtId="0" xfId="0" applyAlignment="1" applyBorder="1" applyFill="1" applyFont="1">
      <alignment horizontal="center" vertical="center"/>
    </xf>
    <xf borderId="0" fillId="9" fontId="8" numFmtId="4" xfId="0" applyAlignment="1" applyFont="1" applyNumberFormat="1">
      <alignment horizontal="center" readingOrder="0" vertical="center"/>
    </xf>
    <xf borderId="0" fillId="2" fontId="8" numFmtId="10" xfId="0" applyAlignment="1" applyFont="1" applyNumberFormat="1">
      <alignment horizontal="center" vertical="center"/>
    </xf>
    <xf borderId="99" fillId="2" fontId="4" numFmtId="0" xfId="0" applyAlignment="1" applyBorder="1" applyFont="1">
      <alignment horizontal="center" vertical="center"/>
    </xf>
    <xf borderId="16" fillId="11" fontId="8" numFmtId="0" xfId="0" applyAlignment="1" applyBorder="1" applyFill="1" applyFont="1">
      <alignment horizontal="center" vertical="center"/>
    </xf>
    <xf borderId="16" fillId="12" fontId="8" numFmtId="0" xfId="0" applyAlignment="1" applyBorder="1" applyFill="1" applyFont="1">
      <alignment horizontal="center" vertical="center"/>
    </xf>
    <xf borderId="0" fillId="9" fontId="8" numFmtId="4" xfId="0" applyAlignment="1" applyFont="1" applyNumberFormat="1">
      <alignment horizontal="center" vertical="center"/>
    </xf>
    <xf borderId="16" fillId="13" fontId="8" numFmtId="0" xfId="0" applyAlignment="1" applyBorder="1" applyFill="1" applyFont="1">
      <alignment horizontal="center" vertical="center"/>
    </xf>
    <xf borderId="16" fillId="14" fontId="8" numFmtId="0" xfId="0" applyAlignment="1" applyBorder="1" applyFill="1" applyFont="1">
      <alignment horizontal="center" vertical="center"/>
    </xf>
    <xf borderId="114" fillId="2" fontId="5" numFmtId="0" xfId="0" applyAlignment="1" applyBorder="1" applyFont="1">
      <alignment horizontal="center" vertical="center"/>
    </xf>
    <xf borderId="16" fillId="15" fontId="8" numFmtId="0" xfId="0" applyAlignment="1" applyBorder="1" applyFill="1" applyFont="1">
      <alignment horizontal="center" vertical="center"/>
    </xf>
    <xf borderId="16" fillId="16" fontId="8" numFmtId="0" xfId="0" applyAlignment="1" applyBorder="1" applyFill="1" applyFont="1">
      <alignment horizontal="center" vertical="center"/>
    </xf>
    <xf borderId="17" fillId="2" fontId="8" numFmtId="4" xfId="0" applyAlignment="1" applyBorder="1" applyFont="1" applyNumberFormat="1">
      <alignment horizontal="center" vertical="center"/>
    </xf>
    <xf borderId="16" fillId="17" fontId="8" numFmtId="0" xfId="0" applyAlignment="1" applyBorder="1" applyFill="1" applyFont="1">
      <alignment horizontal="center" vertical="center"/>
    </xf>
    <xf borderId="16" fillId="2" fontId="8" numFmtId="4" xfId="0" applyAlignment="1" applyBorder="1" applyFont="1" applyNumberFormat="1">
      <alignment horizontal="center" readingOrder="0" vertical="center"/>
    </xf>
    <xf borderId="16" fillId="18" fontId="8" numFmtId="0" xfId="0" applyAlignment="1" applyBorder="1" applyFill="1" applyFont="1">
      <alignment horizontal="center" vertical="center"/>
    </xf>
    <xf borderId="16" fillId="19" fontId="8" numFmtId="0" xfId="0" applyAlignment="1" applyBorder="1" applyFill="1" applyFont="1">
      <alignment horizontal="center" vertical="center"/>
    </xf>
    <xf borderId="85" fillId="2" fontId="61" numFmtId="0" xfId="0" applyAlignment="1" applyBorder="1" applyFont="1">
      <alignment horizontal="center" readingOrder="0" vertical="center"/>
    </xf>
    <xf borderId="84" fillId="2" fontId="61" numFmtId="164" xfId="0" applyAlignment="1" applyBorder="1" applyFont="1" applyNumberFormat="1">
      <alignment horizontal="center" vertical="center"/>
    </xf>
    <xf borderId="104" fillId="2" fontId="61" numFmtId="4" xfId="0" applyAlignment="1" applyBorder="1" applyFont="1" applyNumberFormat="1">
      <alignment horizontal="center" vertical="center"/>
    </xf>
    <xf borderId="16" fillId="20" fontId="8" numFmtId="0" xfId="0" applyAlignment="1" applyBorder="1" applyFill="1" applyFont="1">
      <alignment horizontal="center" vertical="center"/>
    </xf>
    <xf borderId="16" fillId="21" fontId="8" numFmtId="0" xfId="0" applyAlignment="1" applyBorder="1" applyFill="1" applyFont="1">
      <alignment horizontal="center" vertical="center"/>
    </xf>
    <xf borderId="114" fillId="2" fontId="61" numFmtId="0" xfId="0" applyAlignment="1" applyBorder="1" applyFont="1">
      <alignment horizontal="center" shrinkToFit="0" vertical="center" wrapText="1"/>
    </xf>
    <xf borderId="71" fillId="2" fontId="61" numFmtId="164" xfId="0" applyAlignment="1" applyBorder="1" applyFont="1" applyNumberFormat="1">
      <alignment horizontal="center" vertical="center"/>
    </xf>
    <xf borderId="96" fillId="2" fontId="61" numFmtId="2" xfId="0" applyAlignment="1" applyBorder="1" applyFont="1" applyNumberFormat="1">
      <alignment horizontal="center" vertical="center"/>
    </xf>
    <xf borderId="16" fillId="22" fontId="8" numFmtId="0" xfId="0" applyAlignment="1" applyBorder="1" applyFill="1" applyFont="1">
      <alignment horizontal="center" vertical="center"/>
    </xf>
    <xf borderId="16" fillId="23" fontId="8" numFmtId="0" xfId="0" applyAlignment="1" applyBorder="1" applyFill="1" applyFont="1">
      <alignment horizontal="center" vertical="center"/>
    </xf>
    <xf borderId="112" fillId="0" fontId="2" numFmtId="0" xfId="0" applyBorder="1" applyFont="1"/>
    <xf borderId="115" fillId="0" fontId="2" numFmtId="0" xfId="0" applyBorder="1" applyFont="1"/>
    <xf borderId="16" fillId="24" fontId="8" numFmtId="0" xfId="0" applyAlignment="1" applyBorder="1" applyFill="1" applyFont="1">
      <alignment horizontal="center" vertical="center"/>
    </xf>
    <xf borderId="16" fillId="25" fontId="8" numFmtId="0" xfId="0" applyAlignment="1" applyBorder="1" applyFill="1" applyFont="1">
      <alignment horizontal="center" vertical="center"/>
    </xf>
    <xf borderId="16" fillId="26" fontId="8" numFmtId="0" xfId="0" applyAlignment="1" applyBorder="1" applyFill="1" applyFont="1">
      <alignment horizontal="center" vertical="center"/>
    </xf>
    <xf borderId="16" fillId="27" fontId="8" numFmtId="0" xfId="0" applyAlignment="1" applyBorder="1" applyFill="1" applyFont="1">
      <alignment horizontal="center" vertical="center"/>
    </xf>
    <xf borderId="16" fillId="28" fontId="8" numFmtId="0" xfId="0" applyAlignment="1" applyBorder="1" applyFill="1" applyFont="1">
      <alignment horizontal="center" vertical="center"/>
    </xf>
    <xf borderId="16" fillId="29" fontId="8" numFmtId="0" xfId="0" applyAlignment="1" applyBorder="1" applyFill="1" applyFont="1">
      <alignment horizontal="center" vertical="center"/>
    </xf>
    <xf borderId="16" fillId="8" fontId="8" numFmtId="0" xfId="0" applyAlignment="1" applyBorder="1" applyFont="1">
      <alignment horizontal="center" vertical="center"/>
    </xf>
    <xf borderId="16" fillId="30" fontId="8" numFmtId="0" xfId="0" applyAlignment="1" applyBorder="1" applyFill="1" applyFont="1">
      <alignment horizontal="center" vertical="center"/>
    </xf>
    <xf borderId="16" fillId="31" fontId="8" numFmtId="0" xfId="0" applyAlignment="1" applyBorder="1" applyFill="1" applyFont="1">
      <alignment horizontal="center" vertical="center"/>
    </xf>
    <xf borderId="16" fillId="32" fontId="8" numFmtId="0" xfId="0" applyAlignment="1" applyBorder="1" applyFill="1" applyFont="1">
      <alignment horizontal="center" vertical="center"/>
    </xf>
    <xf borderId="16" fillId="33" fontId="8" numFmtId="0" xfId="0" applyAlignment="1" applyBorder="1" applyFill="1" applyFont="1">
      <alignment horizontal="center" vertical="center"/>
    </xf>
    <xf borderId="16" fillId="34" fontId="8" numFmtId="0" xfId="0" applyAlignment="1" applyBorder="1" applyFill="1" applyFont="1">
      <alignment horizontal="center" vertical="center"/>
    </xf>
    <xf borderId="16" fillId="35" fontId="8" numFmtId="0" xfId="0" applyAlignment="1" applyBorder="1" applyFill="1" applyFont="1">
      <alignment horizontal="center" vertical="center"/>
    </xf>
    <xf borderId="16" fillId="36" fontId="8" numFmtId="0" xfId="0" applyAlignment="1" applyBorder="1" applyFill="1" applyFont="1">
      <alignment horizontal="center" vertical="center"/>
    </xf>
    <xf borderId="23" fillId="35" fontId="8" numFmtId="0" xfId="0" applyAlignment="1" applyBorder="1" applyFont="1">
      <alignment horizontal="center" vertical="center"/>
    </xf>
    <xf borderId="26" fillId="2" fontId="8" numFmtId="164" xfId="0" applyAlignment="1" applyBorder="1" applyFont="1" applyNumberFormat="1">
      <alignment horizontal="center" vertical="center"/>
    </xf>
    <xf borderId="24" fillId="2" fontId="8" numFmtId="4" xfId="0" applyAlignment="1" applyBorder="1" applyFont="1" applyNumberFormat="1">
      <alignment horizontal="center" vertical="center"/>
    </xf>
    <xf borderId="104" fillId="2" fontId="4" numFmtId="0" xfId="0" applyAlignment="1" applyBorder="1" applyFont="1">
      <alignment horizontal="center" vertical="center"/>
    </xf>
    <xf borderId="23" fillId="30" fontId="8" numFmtId="0" xfId="0" applyAlignment="1" applyBorder="1" applyFont="1">
      <alignment horizontal="center" vertical="center"/>
    </xf>
    <xf borderId="26" fillId="9" fontId="8" numFmtId="4" xfId="0" applyAlignment="1" applyBorder="1" applyFont="1" applyNumberFormat="1">
      <alignment horizontal="center" vertical="center"/>
    </xf>
    <xf borderId="26" fillId="2" fontId="8" numFmtId="4" xfId="0" applyAlignment="1" applyBorder="1" applyFont="1" applyNumberFormat="1">
      <alignment horizontal="center" vertical="center"/>
    </xf>
    <xf borderId="26" fillId="2" fontId="8" numFmtId="10" xfId="0" applyAlignment="1" applyBorder="1" applyFont="1" applyNumberFormat="1">
      <alignment horizontal="center" vertical="center"/>
    </xf>
    <xf borderId="70" fillId="2" fontId="53" numFmtId="4" xfId="0" applyAlignment="1" applyBorder="1" applyFont="1" applyNumberFormat="1">
      <alignment horizontal="center" vertical="center"/>
    </xf>
    <xf borderId="116" fillId="9" fontId="4" numFmtId="0" xfId="0" applyAlignment="1" applyBorder="1" applyFont="1">
      <alignment horizontal="center" vertical="center"/>
    </xf>
    <xf borderId="84" fillId="9" fontId="64" numFmtId="166" xfId="0" applyAlignment="1" applyBorder="1" applyFont="1" applyNumberFormat="1">
      <alignment horizontal="center" readingOrder="0" vertical="bottom"/>
    </xf>
    <xf borderId="84" fillId="9" fontId="16" numFmtId="0" xfId="0" applyAlignment="1" applyBorder="1" applyFont="1">
      <alignment horizontal="center" vertical="center"/>
    </xf>
    <xf borderId="84" fillId="2" fontId="4" numFmtId="164" xfId="0" applyAlignment="1" applyBorder="1" applyFont="1" applyNumberFormat="1">
      <alignment horizontal="center" readingOrder="0" vertical="center"/>
    </xf>
    <xf borderId="109" fillId="2" fontId="15" numFmtId="2" xfId="0" applyAlignment="1" applyBorder="1" applyFont="1" applyNumberFormat="1">
      <alignment horizontal="center" readingOrder="0" vertical="center"/>
    </xf>
    <xf borderId="116" fillId="2" fontId="8" numFmtId="0" xfId="0" applyAlignment="1" applyBorder="1" applyFont="1">
      <alignment horizontal="center" vertical="center"/>
    </xf>
    <xf borderId="84" fillId="2" fontId="19" numFmtId="166" xfId="0" applyAlignment="1" applyBorder="1" applyFont="1" applyNumberFormat="1">
      <alignment readingOrder="0" vertical="bottom"/>
    </xf>
    <xf borderId="109" fillId="2" fontId="8" numFmtId="0" xfId="0" applyAlignment="1" applyBorder="1" applyFont="1">
      <alignment horizontal="center" vertical="center"/>
    </xf>
    <xf borderId="93" fillId="9" fontId="4" numFmtId="0" xfId="0" applyAlignment="1" applyBorder="1" applyFont="1">
      <alignment horizontal="center" vertical="center"/>
    </xf>
    <xf borderId="94" fillId="9" fontId="64" numFmtId="166" xfId="0" applyAlignment="1" applyBorder="1" applyFont="1" applyNumberFormat="1">
      <alignment horizontal="center" readingOrder="0" vertical="bottom"/>
    </xf>
    <xf borderId="94" fillId="9" fontId="16" numFmtId="0" xfId="0" applyAlignment="1" applyBorder="1" applyFont="1">
      <alignment horizontal="center" vertical="center"/>
    </xf>
    <xf borderId="94" fillId="2" fontId="4" numFmtId="164" xfId="0" applyAlignment="1" applyBorder="1" applyFont="1" applyNumberFormat="1">
      <alignment horizontal="center" readingOrder="0" vertical="center"/>
    </xf>
    <xf borderId="95" fillId="2" fontId="15" numFmtId="2" xfId="0" applyAlignment="1" applyBorder="1" applyFont="1" applyNumberFormat="1">
      <alignment horizontal="center" readingOrder="0" vertical="center"/>
    </xf>
    <xf borderId="94" fillId="2" fontId="19" numFmtId="166" xfId="0" applyAlignment="1" applyBorder="1" applyFont="1" applyNumberFormat="1">
      <alignment readingOrder="0" vertical="bottom"/>
    </xf>
    <xf borderId="94" fillId="2" fontId="8" numFmtId="0" xfId="0" applyAlignment="1" applyBorder="1" applyFont="1">
      <alignment horizontal="center" vertical="center"/>
    </xf>
    <xf borderId="94" fillId="2" fontId="4" numFmtId="0" xfId="0" applyAlignment="1" applyBorder="1" applyFont="1">
      <alignment horizontal="center" vertical="center"/>
    </xf>
    <xf borderId="95" fillId="2" fontId="8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readingOrder="0" vertical="center"/>
    </xf>
    <xf borderId="17" fillId="2" fontId="5" numFmtId="4" xfId="0" applyAlignment="1" applyBorder="1" applyFont="1" applyNumberFormat="1">
      <alignment horizontal="center" readingOrder="0" vertical="center"/>
    </xf>
    <xf borderId="0" fillId="2" fontId="19" numFmtId="166" xfId="0" applyAlignment="1" applyFont="1" applyNumberFormat="1">
      <alignment horizontal="center" readingOrder="0" vertical="bottom"/>
    </xf>
    <xf borderId="0" fillId="2" fontId="8" numFmtId="0" xfId="0" applyAlignment="1" applyFont="1">
      <alignment horizontal="center" readingOrder="0" vertical="center"/>
    </xf>
    <xf borderId="0" fillId="2" fontId="6" numFmtId="4" xfId="0" applyAlignment="1" applyFont="1" applyNumberFormat="1">
      <alignment horizontal="center" readingOrder="0" vertical="center"/>
    </xf>
    <xf borderId="17" fillId="2" fontId="62" numFmtId="0" xfId="0" applyAlignment="1" applyBorder="1" applyFont="1">
      <alignment horizontal="center" readingOrder="0" vertical="center"/>
    </xf>
    <xf borderId="0" fillId="2" fontId="19" numFmtId="166" xfId="0" applyAlignment="1" applyFont="1" applyNumberFormat="1">
      <alignment readingOrder="0" vertical="bottom"/>
    </xf>
    <xf borderId="0" fillId="2" fontId="16" numFmtId="0" xfId="0" applyAlignment="1" applyFont="1">
      <alignment horizontal="center" readingOrder="0" vertical="center"/>
    </xf>
    <xf borderId="17" fillId="2" fontId="8" numFmtId="4" xfId="0" applyAlignment="1" applyBorder="1" applyFont="1" applyNumberFormat="1">
      <alignment horizontal="center" readingOrder="0" vertical="center"/>
    </xf>
    <xf borderId="0" fillId="2" fontId="8" numFmtId="167" xfId="0" applyAlignment="1" applyFont="1" applyNumberFormat="1">
      <alignment horizontal="center" readingOrder="0" vertical="center"/>
    </xf>
    <xf borderId="0" fillId="2" fontId="16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17" fillId="2" fontId="62" numFmtId="0" xfId="0" applyAlignment="1" applyBorder="1" applyFont="1">
      <alignment horizontal="center" vertical="center"/>
    </xf>
    <xf borderId="17" fillId="2" fontId="5" numFmtId="4" xfId="0" applyAlignment="1" applyBorder="1" applyFont="1" applyNumberFormat="1">
      <alignment horizontal="center" vertical="center"/>
    </xf>
    <xf borderId="0" fillId="2" fontId="19" numFmtId="166" xfId="0" applyAlignment="1" applyFont="1" applyNumberFormat="1">
      <alignment horizontal="center" vertical="bottom"/>
    </xf>
    <xf borderId="90" fillId="2" fontId="8" numFmtId="0" xfId="0" applyAlignment="1" applyBorder="1" applyFont="1">
      <alignment horizontal="center" readingOrder="0" vertical="center"/>
    </xf>
    <xf borderId="72" fillId="2" fontId="6" numFmtId="0" xfId="0" applyAlignment="1" applyBorder="1" applyFont="1">
      <alignment horizontal="center" readingOrder="0" vertical="center"/>
    </xf>
    <xf borderId="77" fillId="0" fontId="2" numFmtId="0" xfId="0" applyBorder="1" applyFont="1"/>
    <xf borderId="117" fillId="0" fontId="2" numFmtId="0" xfId="0" applyBorder="1" applyFont="1"/>
    <xf borderId="0" fillId="2" fontId="6" numFmtId="4" xfId="0" applyAlignment="1" applyFont="1" applyNumberFormat="1">
      <alignment horizontal="center" readingOrder="0"/>
    </xf>
    <xf borderId="0" fillId="2" fontId="62" numFmtId="0" xfId="0" applyAlignment="1" applyFont="1">
      <alignment horizontal="center" vertical="center"/>
    </xf>
    <xf borderId="118" fillId="2" fontId="6" numFmtId="0" xfId="0" applyAlignment="1" applyBorder="1" applyFont="1">
      <alignment horizontal="center" vertical="center"/>
    </xf>
    <xf borderId="119" fillId="0" fontId="2" numFmtId="0" xfId="0" applyBorder="1" applyFont="1"/>
    <xf borderId="120" fillId="0" fontId="2" numFmtId="0" xfId="0" applyBorder="1" applyFont="1"/>
    <xf borderId="0" fillId="0" fontId="5" numFmtId="168" xfId="0" applyAlignment="1" applyFont="1" applyNumberFormat="1">
      <alignment horizontal="center" vertical="center"/>
    </xf>
    <xf borderId="16" fillId="29" fontId="19" numFmtId="0" xfId="0" applyAlignment="1" applyBorder="1" applyFont="1">
      <alignment horizontal="center" vertical="bottom"/>
    </xf>
    <xf borderId="0" fillId="2" fontId="19" numFmtId="164" xfId="0" applyAlignment="1" applyFont="1" applyNumberFormat="1">
      <alignment horizontal="center" vertical="bottom"/>
    </xf>
    <xf borderId="17" fillId="2" fontId="19" numFmtId="4" xfId="0" applyAlignment="1" applyBorder="1" applyFont="1" applyNumberFormat="1">
      <alignment horizontal="center" vertical="bottom"/>
    </xf>
    <xf borderId="16" fillId="30" fontId="19" numFmtId="0" xfId="0" applyAlignment="1" applyBorder="1" applyFont="1">
      <alignment horizontal="center" vertical="bottom"/>
    </xf>
    <xf borderId="16" fillId="32" fontId="19" numFmtId="0" xfId="0" applyAlignment="1" applyBorder="1" applyFont="1">
      <alignment horizontal="center" vertical="bottom"/>
    </xf>
    <xf borderId="16" fillId="34" fontId="19" numFmtId="0" xfId="0" applyAlignment="1" applyBorder="1" applyFont="1">
      <alignment horizontal="center" vertical="bottom"/>
    </xf>
    <xf borderId="16" fillId="36" fontId="19" numFmtId="0" xfId="0" applyAlignment="1" applyBorder="1" applyFont="1">
      <alignment horizontal="center" vertical="bottom"/>
    </xf>
    <xf borderId="23" fillId="35" fontId="19" numFmtId="0" xfId="0" applyAlignment="1" applyBorder="1" applyFont="1">
      <alignment horizontal="center" vertical="bottom"/>
    </xf>
    <xf borderId="26" fillId="2" fontId="19" numFmtId="164" xfId="0" applyAlignment="1" applyBorder="1" applyFont="1" applyNumberFormat="1">
      <alignment horizontal="center" vertical="bottom"/>
    </xf>
    <xf borderId="24" fillId="2" fontId="19" numFmtId="4" xfId="0" applyAlignment="1" applyBorder="1" applyFont="1" applyNumberFormat="1">
      <alignment horizontal="center" vertical="bottom"/>
    </xf>
    <xf borderId="116" fillId="2" fontId="4" numFmtId="0" xfId="0" applyAlignment="1" applyBorder="1" applyFont="1">
      <alignment horizontal="center" vertical="center"/>
    </xf>
    <xf borderId="84" fillId="2" fontId="64" numFmtId="166" xfId="0" applyAlignment="1" applyBorder="1" applyFont="1" applyNumberFormat="1">
      <alignment readingOrder="0" vertical="bottom"/>
    </xf>
    <xf borderId="84" fillId="2" fontId="16" numFmtId="0" xfId="0" applyAlignment="1" applyBorder="1" applyFont="1">
      <alignment horizontal="center" vertical="center"/>
    </xf>
    <xf borderId="93" fillId="2" fontId="4" numFmtId="0" xfId="0" applyAlignment="1" applyBorder="1" applyFont="1">
      <alignment horizontal="center" vertical="center"/>
    </xf>
    <xf borderId="94" fillId="2" fontId="64" numFmtId="166" xfId="0" applyAlignment="1" applyBorder="1" applyFont="1" applyNumberFormat="1">
      <alignment readingOrder="0" vertical="bottom"/>
    </xf>
    <xf borderId="94" fillId="2" fontId="16" numFmtId="0" xfId="0" applyAlignment="1" applyBorder="1" applyFont="1">
      <alignment horizontal="center" vertical="center"/>
    </xf>
    <xf borderId="72" fillId="2" fontId="65" numFmtId="0" xfId="0" applyAlignment="1" applyBorder="1" applyFont="1">
      <alignment horizontal="center" readingOrder="0" vertical="center"/>
    </xf>
    <xf borderId="0" fillId="2" fontId="19" numFmtId="166" xfId="0" applyAlignment="1" applyFont="1" applyNumberFormat="1">
      <alignment vertical="bottom"/>
    </xf>
    <xf borderId="0" fillId="2" fontId="8" numFmtId="4" xfId="0" applyAlignment="1" applyFont="1" applyNumberFormat="1">
      <alignment horizontal="center" readingOrder="0"/>
    </xf>
    <xf borderId="118" fillId="2" fontId="8" numFmtId="0" xfId="0" applyAlignment="1" applyBorder="1" applyFont="1">
      <alignment horizontal="center" vertical="center"/>
    </xf>
    <xf borderId="0" fillId="2" fontId="19" numFmtId="0" xfId="0" applyFont="1"/>
    <xf borderId="0" fillId="2" fontId="19" numFmtId="0" xfId="0" applyFont="1"/>
    <xf borderId="0" fillId="2" fontId="66" numFmtId="0" xfId="0" applyFont="1"/>
    <xf borderId="0" fillId="2" fontId="66" numFmtId="0" xfId="0" applyFont="1"/>
    <xf borderId="0" fillId="2" fontId="30" numFmtId="0" xfId="0" applyFont="1"/>
    <xf borderId="0" fillId="2" fontId="30" numFmtId="0" xfId="0" applyFont="1"/>
    <xf borderId="0" fillId="2" fontId="67" numFmtId="0" xfId="0" applyFont="1"/>
    <xf borderId="0" fillId="2" fontId="67" numFmtId="0" xfId="0" applyFont="1"/>
  </cellXfs>
  <cellStyles count="1">
    <cellStyle xfId="0" name="Normal" builtinId="0"/>
  </cellStyles>
  <dxfs count="47">
    <dxf>
      <font/>
      <fill>
        <patternFill patternType="solid">
          <fgColor rgb="FFD9E5AB"/>
          <bgColor rgb="FFD9E5AB"/>
        </patternFill>
      </fill>
      <border/>
    </dxf>
    <dxf>
      <font/>
      <fill>
        <patternFill patternType="solid">
          <fgColor rgb="FFE1DACA"/>
          <bgColor rgb="FFE1DACA"/>
        </patternFill>
      </fill>
      <border/>
    </dxf>
    <dxf>
      <font/>
      <fill>
        <patternFill patternType="solid">
          <fgColor rgb="FFFFCDD4"/>
          <bgColor rgb="FFFFCDD4"/>
        </patternFill>
      </fill>
      <border/>
    </dxf>
    <dxf>
      <font/>
      <fill>
        <patternFill patternType="solid">
          <fgColor rgb="FFE3DEF0"/>
          <bgColor rgb="FFE3DEF0"/>
        </patternFill>
      </fill>
      <border/>
    </dxf>
    <dxf>
      <font/>
      <fill>
        <patternFill patternType="solid">
          <fgColor rgb="FFBCD9E6"/>
          <bgColor rgb="FFBCD9E6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E1DACA"/>
          <bgColor rgb="FFE1DACA"/>
        </patternFill>
      </fill>
      <border/>
    </dxf>
    <dxf>
      <font/>
      <fill>
        <patternFill patternType="solid">
          <fgColor rgb="FFFFE6ED"/>
          <bgColor rgb="FFFFE6ED"/>
        </patternFill>
      </fill>
      <border/>
    </dxf>
    <dxf>
      <font/>
      <fill>
        <patternFill patternType="solid">
          <fgColor rgb="FFFAF5F6"/>
          <bgColor rgb="FFFAF5F6"/>
        </patternFill>
      </fill>
      <border/>
    </dxf>
    <dxf>
      <font/>
      <fill>
        <patternFill patternType="solid">
          <fgColor rgb="FFF0E8D6"/>
          <bgColor rgb="FFF0E8D6"/>
        </patternFill>
      </fill>
      <border/>
    </dxf>
    <dxf>
      <font/>
      <fill>
        <patternFill patternType="solid">
          <fgColor rgb="FFF5F1E7"/>
          <bgColor rgb="FFF5F1E7"/>
        </patternFill>
      </fill>
      <border/>
    </dxf>
    <dxf>
      <font/>
      <fill>
        <patternFill patternType="solid">
          <fgColor rgb="FFEBEBF8"/>
          <bgColor rgb="FFEBEBF8"/>
        </patternFill>
      </fill>
      <border/>
    </dxf>
    <dxf>
      <font/>
      <fill>
        <patternFill patternType="solid">
          <fgColor rgb="FFF1F1F1"/>
          <bgColor rgb="FFF1F1F1"/>
        </patternFill>
      </fill>
      <border/>
    </dxf>
    <dxf>
      <font/>
      <fill>
        <patternFill patternType="solid">
          <fgColor rgb="FF92C7DD"/>
          <bgColor rgb="FF92C7DD"/>
        </patternFill>
      </fill>
      <border/>
    </dxf>
    <dxf>
      <font/>
      <fill>
        <patternFill patternType="solid">
          <fgColor rgb="FFD4E9F7"/>
          <bgColor rgb="FFD4E9F7"/>
        </patternFill>
      </fill>
      <border/>
    </dxf>
    <dxf>
      <font/>
      <fill>
        <patternFill patternType="solid">
          <fgColor rgb="FFEDF0F3"/>
          <bgColor rgb="FFEDF0F3"/>
        </patternFill>
      </fill>
      <border/>
    </dxf>
    <dxf>
      <font/>
      <fill>
        <patternFill patternType="solid">
          <fgColor rgb="FFB3CF99"/>
          <bgColor rgb="FFB3CF99"/>
        </patternFill>
      </fill>
      <border/>
    </dxf>
    <dxf>
      <font/>
      <fill>
        <patternFill patternType="solid">
          <fgColor rgb="FFE5EEC4"/>
          <bgColor rgb="FFE5EEC4"/>
        </patternFill>
      </fill>
      <border/>
    </dxf>
    <dxf>
      <font/>
      <fill>
        <patternFill patternType="solid">
          <fgColor rgb="FFF0F5EB"/>
          <bgColor rgb="FFF0F5EB"/>
        </patternFill>
      </fill>
      <border/>
    </dxf>
    <dxf>
      <font/>
      <fill>
        <patternFill patternType="solid">
          <fgColor rgb="FFE5D2AB"/>
          <bgColor rgb="FFE5D2AB"/>
        </patternFill>
      </fill>
      <border/>
    </dxf>
    <dxf>
      <font/>
      <fill>
        <patternFill patternType="solid">
          <fgColor rgb="FFF7EFCA"/>
          <bgColor rgb="FFF7EFCA"/>
        </patternFill>
      </fill>
      <border/>
    </dxf>
    <dxf>
      <font/>
      <fill>
        <patternFill patternType="solid">
          <fgColor rgb="FFE2DCD1"/>
          <bgColor rgb="FFE2DCD1"/>
        </patternFill>
      </fill>
      <border/>
    </dxf>
    <dxf>
      <font/>
      <fill>
        <patternFill patternType="solid">
          <fgColor rgb="FFFFFDD0"/>
          <bgColor rgb="FFFFFDD0"/>
        </patternFill>
      </fill>
      <border/>
    </dxf>
    <dxf>
      <font>
        <color rgb="FFB9B9B9"/>
      </font>
      <fill>
        <patternFill patternType="solid">
          <fgColor rgb="FFFCFBFA"/>
          <bgColor rgb="FFFCFB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BDC5"/>
          <bgColor rgb="FFFFBDC5"/>
        </patternFill>
      </fill>
      <border/>
    </dxf>
    <dxf>
      <font/>
      <fill>
        <patternFill patternType="solid">
          <fgColor rgb="FFF5D2DC"/>
          <bgColor rgb="FFF5D2DC"/>
        </patternFill>
      </fill>
      <border/>
    </dxf>
    <dxf>
      <font/>
      <fill>
        <patternFill patternType="solid">
          <fgColor rgb="FFF3B5BF"/>
          <bgColor rgb="FFF3B5BF"/>
        </patternFill>
      </fill>
      <border/>
    </dxf>
    <dxf>
      <font/>
      <fill>
        <patternFill patternType="solid">
          <fgColor rgb="FFE7BBD7"/>
          <bgColor rgb="FFE7BBD7"/>
        </patternFill>
      </fill>
      <border/>
    </dxf>
    <dxf>
      <font/>
      <fill>
        <patternFill patternType="solid">
          <fgColor rgb="FFE2C9EF"/>
          <bgColor rgb="FFE2C9EF"/>
        </patternFill>
      </fill>
      <border/>
    </dxf>
    <dxf>
      <font/>
      <fill>
        <patternFill patternType="solid">
          <fgColor rgb="FFE6E6FA"/>
          <bgColor rgb="FFE6E6FA"/>
        </patternFill>
      </fill>
      <border/>
    </dxf>
    <dxf>
      <font/>
      <fill>
        <patternFill patternType="solid">
          <fgColor rgb="FFF8F5FE"/>
          <bgColor rgb="FFF8F5FE"/>
        </patternFill>
      </fill>
      <border/>
    </dxf>
    <dxf>
      <font/>
      <fill>
        <patternFill patternType="solid">
          <fgColor rgb="FFCCC6EB"/>
          <bgColor rgb="FFCCC6EB"/>
        </patternFill>
      </fill>
      <border/>
    </dxf>
    <dxf>
      <font/>
      <fill>
        <patternFill patternType="solid">
          <fgColor rgb="FFD4BBD6"/>
          <bgColor rgb="FFD4BBD6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FDFE2"/>
          <bgColor rgb="FFBFDFE2"/>
        </patternFill>
      </fill>
      <border/>
    </dxf>
    <dxf>
      <font/>
      <fill>
        <patternFill patternType="solid">
          <fgColor rgb="FFE8F1F7"/>
          <bgColor rgb="FFE8F1F7"/>
        </patternFill>
      </fill>
      <border/>
    </dxf>
    <dxf>
      <font/>
      <fill>
        <patternFill patternType="solid">
          <fgColor rgb="FF88BAE7"/>
          <bgColor rgb="FF88BAE7"/>
        </patternFill>
      </fill>
      <border/>
    </dxf>
    <dxf>
      <font/>
      <fill>
        <patternFill patternType="solid">
          <fgColor rgb="FFB0E0E6"/>
          <bgColor rgb="FFB0E0E6"/>
        </patternFill>
      </fill>
      <border/>
    </dxf>
    <dxf>
      <font/>
      <fill>
        <patternFill patternType="solid">
          <fgColor rgb="FFA2C4D9"/>
          <bgColor rgb="FFA2C4D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3DB7D"/>
          <bgColor rgb="FFB3DB7D"/>
        </patternFill>
      </fill>
      <border/>
    </dxf>
    <dxf>
      <font/>
      <fill>
        <patternFill patternType="solid">
          <fgColor rgb="FFE4F2C7"/>
          <bgColor rgb="FFE4F2C7"/>
        </patternFill>
      </fill>
      <border/>
    </dxf>
    <dxf>
      <font/>
      <fill>
        <patternFill patternType="solid">
          <fgColor rgb="FFEEE9BF"/>
          <bgColor rgb="FFEEE9BF"/>
        </patternFill>
      </fill>
      <border/>
    </dxf>
    <dxf>
      <font/>
      <fill>
        <patternFill patternType="solid">
          <fgColor rgb="FFB4BD7C"/>
          <bgColor rgb="FFB4BD7C"/>
        </patternFill>
      </fill>
      <border/>
    </dxf>
    <dxf>
      <font>
        <color rgb="FF000000"/>
      </font>
      <fill>
        <patternFill patternType="solid">
          <fgColor rgb="FFF5F1E7"/>
          <bgColor rgb="FFF5F1E7"/>
        </patternFill>
      </fill>
      <border/>
    </dxf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'Comparativo anual'!$B$8</c:f>
            </c:strRef>
          </c:tx>
          <c:spPr>
            <a:ln cmpd="sng">
              <a:solidFill>
                <a:srgbClr val="B3DB7D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B3DB7D">
                  <a:alpha val="100000"/>
                </a:srgbClr>
              </a:solidFill>
              <a:ln cmpd="sng">
                <a:solidFill>
                  <a:srgbClr val="B3DB7D">
                    <a:alpha val="100000"/>
                  </a:srgbClr>
                </a:solidFill>
              </a:ln>
            </c:spPr>
          </c:marker>
          <c:cat>
            <c:strRef>
              <c:f>'Comparativo anual'!$C$7:$N$7</c:f>
            </c:strRef>
          </c:cat>
          <c:val>
            <c:numRef>
              <c:f>'Comparativo anual'!$C$8:$N$8</c:f>
              <c:numCache/>
            </c:numRef>
          </c:val>
          <c:smooth val="1"/>
        </c:ser>
        <c:ser>
          <c:idx val="1"/>
          <c:order val="1"/>
          <c:tx>
            <c:strRef>
              <c:f>'Comparativo anual'!$B$9</c:f>
            </c:strRef>
          </c:tx>
          <c:spPr>
            <a:ln cmpd="sng">
              <a:solidFill>
                <a:srgbClr val="F5C983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F5C983">
                  <a:alpha val="100000"/>
                </a:srgbClr>
              </a:solidFill>
              <a:ln cmpd="sng">
                <a:solidFill>
                  <a:srgbClr val="F5C983">
                    <a:alpha val="100000"/>
                  </a:srgbClr>
                </a:solidFill>
              </a:ln>
            </c:spPr>
          </c:marker>
          <c:cat>
            <c:strRef>
              <c:f>'Comparativo anual'!$C$7:$N$7</c:f>
            </c:strRef>
          </c:cat>
          <c:val>
            <c:numRef>
              <c:f>'Comparativo anual'!$C$9:$N$9</c:f>
              <c:numCache/>
            </c:numRef>
          </c:val>
          <c:smooth val="1"/>
        </c:ser>
        <c:ser>
          <c:idx val="2"/>
          <c:order val="2"/>
          <c:tx>
            <c:strRef>
              <c:f>'Comparativo anual'!$B$10</c:f>
            </c:strRef>
          </c:tx>
          <c:spPr>
            <a:ln cmpd="sng">
              <a:solidFill>
                <a:srgbClr val="88BAE7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88BAE7">
                  <a:alpha val="100000"/>
                </a:srgbClr>
              </a:solidFill>
              <a:ln cmpd="sng">
                <a:solidFill>
                  <a:srgbClr val="88BAE7">
                    <a:alpha val="100000"/>
                  </a:srgbClr>
                </a:solidFill>
              </a:ln>
            </c:spPr>
          </c:marker>
          <c:cat>
            <c:strRef>
              <c:f>'Comparativo anual'!$C$7:$N$7</c:f>
            </c:strRef>
          </c:cat>
          <c:val>
            <c:numRef>
              <c:f>'Comparativo anual'!$C$10:$N$10</c:f>
              <c:numCache/>
            </c:numRef>
          </c:val>
          <c:smooth val="1"/>
        </c:ser>
        <c:axId val="66861453"/>
        <c:axId val="1413076853"/>
      </c:lineChart>
      <c:catAx>
        <c:axId val="66861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076853"/>
      </c:catAx>
      <c:valAx>
        <c:axId val="1413076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61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A2C4D9"/>
            </a:solidFill>
            <a:ln cmpd="sng">
              <a:solidFill>
                <a:srgbClr val="000000"/>
              </a:solidFill>
            </a:ln>
          </c:spPr>
          <c:cat>
            <c:strRef>
              <c:f>'Comparativo anual'!$B$49:$M$49</c:f>
            </c:strRef>
          </c:cat>
          <c:val>
            <c:numRef>
              <c:f>'Comparativo anual'!$B$50:$M$50</c:f>
              <c:numCache/>
            </c:numRef>
          </c:val>
        </c:ser>
        <c:axId val="2101747139"/>
        <c:axId val="260815663"/>
      </c:barChart>
      <c:catAx>
        <c:axId val="2101747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815663"/>
      </c:catAx>
      <c:valAx>
        <c:axId val="260815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747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EXEMPLOEXAMPLE!$B$41:$B$52</c:f>
            </c:strRef>
          </c:cat>
          <c:val>
            <c:numRef>
              <c:f>EXEMPLOEXAMPLE!$F$41:$F$52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EXEMPLOEXAMPLE!$J$67:$J$68</c:f>
            </c:strRef>
          </c:cat>
          <c:val>
            <c:numRef>
              <c:f>EXEMPLOEXAMPLE!$K$67:$K$68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JanuaryJaneiro!$B$41:$B$52</c:f>
            </c:strRef>
          </c:cat>
          <c:val>
            <c:numRef>
              <c:f>JanuaryJaneiro!$F$41:$F$52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JanuaryJaneiro!$J$67:$J$68</c:f>
            </c:strRef>
          </c:cat>
          <c:val>
            <c:numRef>
              <c:f>JanuaryJaneiro!$K$67:$K$68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FebruaryFevereiro!$B$41:$B$52</c:f>
            </c:strRef>
          </c:cat>
          <c:val>
            <c:numRef>
              <c:f>FebruaryFevereiro!$F$41:$F$52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FebruaryFevereiro!$J$67:$J$68</c:f>
            </c:strRef>
          </c:cat>
          <c:val>
            <c:numRef>
              <c:f>FebruaryFevereiro!$K$67:$K$68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'MarchMarço'!$B$41:$B$52</c:f>
            </c:strRef>
          </c:cat>
          <c:val>
            <c:numRef>
              <c:f>'MarchMarço'!$F$41:$F$52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'MarchMarço'!$J$67:$J$68</c:f>
            </c:strRef>
          </c:cat>
          <c:val>
            <c:numRef>
              <c:f>'MarchMarço'!$K$67:$K$68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AprilAbril!$B$41:$B$52</c:f>
            </c:strRef>
          </c:cat>
          <c:val>
            <c:numRef>
              <c:f>AprilAbril!$F$41:$F$52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AprilAbril!$J$67:$J$68</c:f>
            </c:strRef>
          </c:cat>
          <c:val>
            <c:numRef>
              <c:f>AprilAbril!$K$67:$K$68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MayMaio!$B$41:$B$52</c:f>
            </c:strRef>
          </c:cat>
          <c:val>
            <c:numRef>
              <c:f>MayMaio!$F$41:$F$52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MayMaio!$J$67:$J$68</c:f>
            </c:strRef>
          </c:cat>
          <c:val>
            <c:numRef>
              <c:f>MayMaio!$K$67:$K$68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JuneJunho!$B$41:$B$52</c:f>
            </c:strRef>
          </c:cat>
          <c:val>
            <c:numRef>
              <c:f>JuneJunho!$F$41:$F$52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JuneJunho!$J$67:$J$68</c:f>
            </c:strRef>
          </c:cat>
          <c:val>
            <c:numRef>
              <c:f>JuneJunho!$K$67:$K$68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JulyJulho!$B$41:$B$52</c:f>
            </c:strRef>
          </c:cat>
          <c:val>
            <c:numRef>
              <c:f>JulyJulho!$F$41:$F$52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JulyJulho!$J$67:$J$68</c:f>
            </c:strRef>
          </c:cat>
          <c:val>
            <c:numRef>
              <c:f>JulyJulho!$K$67:$K$68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AugustAgosto!$B$41:$B$52</c:f>
            </c:strRef>
          </c:cat>
          <c:val>
            <c:numRef>
              <c:f>AugustAgosto!$F$41:$F$52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AugustAgosto!$J$67:$J$68</c:f>
            </c:strRef>
          </c:cat>
          <c:val>
            <c:numRef>
              <c:f>AugustAgosto!$K$67:$K$68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SeptemberSetembro!$B$41:$B$52</c:f>
            </c:strRef>
          </c:cat>
          <c:val>
            <c:numRef>
              <c:f>SeptemberSetembro!$F$41:$F$52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SeptemberSetembro!$J$67:$J$68</c:f>
            </c:strRef>
          </c:cat>
          <c:val>
            <c:numRef>
              <c:f>SeptemberSetembro!$K$67:$K$68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OctoberOutubro!$B$41:$B$52</c:f>
            </c:strRef>
          </c:cat>
          <c:val>
            <c:numRef>
              <c:f>OctoberOutubro!$F$41:$F$52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OctoberOutubro!$J$67:$J$68</c:f>
            </c:strRef>
          </c:cat>
          <c:val>
            <c:numRef>
              <c:f>OctoberOutubro!$K$67:$K$68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NovemberNovembro!$B$41:$B$52</c:f>
            </c:strRef>
          </c:cat>
          <c:val>
            <c:numRef>
              <c:f>NovemberNovembro!$F$41:$F$52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NovemberNovembro!$J$67:$J$68</c:f>
            </c:strRef>
          </c:cat>
          <c:val>
            <c:numRef>
              <c:f>NovemberNovembro!$K$67:$K$68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Saídas</a:t>
            </a:r>
          </a:p>
        </c:rich>
      </c:tx>
      <c:overlay val="0"/>
    </c:title>
    <c:plotArea>
      <c:layout>
        <c:manualLayout>
          <c:xMode val="edge"/>
          <c:yMode val="edge"/>
          <c:x val="0.0308955223880596"/>
          <c:y val="0.1316425120772947"/>
          <c:w val="0.9691044776119404"/>
          <c:h val="0.818357487922705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9EAD3"/>
              </a:solidFill>
            </c:spPr>
          </c:dPt>
          <c:dPt>
            <c:idx val="1"/>
            <c:spPr>
              <a:solidFill>
                <a:srgbClr val="F7C6D9"/>
              </a:solidFill>
            </c:spPr>
          </c:dPt>
          <c:dPt>
            <c:idx val="2"/>
            <c:spPr>
              <a:solidFill>
                <a:srgbClr val="F9D2B3"/>
              </a:solidFill>
            </c:spPr>
          </c:dPt>
          <c:dPt>
            <c:idx val="3"/>
            <c:spPr>
              <a:solidFill>
                <a:srgbClr val="FBE9A5"/>
              </a:solidFill>
            </c:spPr>
          </c:dPt>
          <c:dPt>
            <c:idx val="4"/>
            <c:spPr>
              <a:solidFill>
                <a:srgbClr val="CFECCF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Pt>
            <c:idx val="6"/>
            <c:spPr>
              <a:solidFill>
                <a:srgbClr val="F3CCE9"/>
              </a:solidFill>
            </c:spPr>
          </c:dPt>
          <c:dPt>
            <c:idx val="7"/>
            <c:spPr>
              <a:solidFill>
                <a:srgbClr val="D8C8F2"/>
              </a:solidFill>
            </c:spPr>
          </c:dPt>
          <c:dPt>
            <c:idx val="8"/>
            <c:spPr>
              <a:solidFill>
                <a:srgbClr val="C9E4F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DecemberDezembro!$B$41:$B$52</c:f>
            </c:strRef>
          </c:cat>
          <c:val>
            <c:numRef>
              <c:f>DecemberDezembro!$F$41:$F$52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FAF2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2DCD1"/>
              </a:solidFill>
            </c:spPr>
          </c:dPt>
          <c:dPt>
            <c:idx val="1"/>
            <c:spPr>
              <a:solidFill>
                <a:srgbClr val="B9B9B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DecemberDezembro!$J$67:$J$68</c:f>
            </c:strRef>
          </c:cat>
          <c:val>
            <c:numRef>
              <c:f>DecemberDezembro!$K$67:$K$68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.png"/><Relationship Id="rId13" Type="http://schemas.openxmlformats.org/officeDocument/2006/relationships/image" Target="../media/image7.png"/><Relationship Id="rId12" Type="http://schemas.openxmlformats.org/officeDocument/2006/relationships/image" Target="../media/image10.png"/><Relationship Id="rId1" Type="http://schemas.openxmlformats.org/officeDocument/2006/relationships/image" Target="../media/image6.png"/><Relationship Id="rId2" Type="http://schemas.openxmlformats.org/officeDocument/2006/relationships/image" Target="../media/image12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9" Type="http://schemas.openxmlformats.org/officeDocument/2006/relationships/image" Target="../media/image2.png"/><Relationship Id="rId15" Type="http://schemas.openxmlformats.org/officeDocument/2006/relationships/image" Target="../media/image14.png"/><Relationship Id="rId14" Type="http://schemas.openxmlformats.org/officeDocument/2006/relationships/image" Target="../media/image5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Chart5.png"/><Relationship Id="rId3" Type="http://schemas.openxmlformats.org/officeDocument/2006/relationships/image" Target="../media/Chart6.png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1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1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1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2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2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2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2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image" Target="../media/Chart9.png"/><Relationship Id="rId3" Type="http://schemas.openxmlformats.org/officeDocument/2006/relationships/image" Target="../media/Chart10.png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110</xdr:row>
      <xdr:rowOff>0</xdr:rowOff>
    </xdr:from>
    <xdr:ext cx="21907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1907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2095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22860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9550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110</xdr:row>
      <xdr:rowOff>0</xdr:rowOff>
    </xdr:from>
    <xdr:ext cx="219075" cy="2000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110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209550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110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209550" cy="200025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19075" cy="2000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113</xdr:row>
      <xdr:rowOff>0</xdr:rowOff>
    </xdr:from>
    <xdr:ext cx="209550" cy="200025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113</xdr:row>
      <xdr:rowOff>0</xdr:rowOff>
    </xdr:from>
    <xdr:ext cx="190500" cy="200025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10</xdr:row>
      <xdr:rowOff>714375</xdr:rowOff>
    </xdr:from>
    <xdr:ext cx="8315325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30</xdr:row>
      <xdr:rowOff>238125</xdr:rowOff>
    </xdr:from>
    <xdr:ext cx="5010150" cy="4581525"/>
    <xdr:pic>
      <xdr:nvPicPr>
        <xdr:cNvPr id="189064196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1800225</xdr:colOff>
      <xdr:row>50</xdr:row>
      <xdr:rowOff>247650</xdr:rowOff>
    </xdr:from>
    <xdr:ext cx="19611975" cy="4095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191775547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89220661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61351449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364975662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393042851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073949610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1091515481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662626443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992329776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455305230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281565258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203871000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208030720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01182850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1561823407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456937209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720917564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355842713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651985388" name="Chart4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489342879" name="Chart4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2129203563" name="Chart4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981457681" name="Chart4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1905621367" name="Chart4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500438737" name="Chart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4</xdr:row>
      <xdr:rowOff>0</xdr:rowOff>
    </xdr:from>
    <xdr:ext cx="6372225" cy="400050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295275</xdr:colOff>
      <xdr:row>4</xdr:row>
      <xdr:rowOff>0</xdr:rowOff>
    </xdr:from>
    <xdr:ext cx="6372225" cy="4000500"/>
    <xdr:pic>
      <xdr:nvPicPr>
        <xdr:cNvPr id="1543352738" name="Chart5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19050</xdr:rowOff>
    </xdr:from>
    <xdr:ext cx="6372225" cy="4000500"/>
    <xdr:pic>
      <xdr:nvPicPr>
        <xdr:cNvPr id="149050497" name="Chart5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4</xdr:row>
      <xdr:rowOff>123825</xdr:rowOff>
    </xdr:from>
    <xdr:ext cx="5943600" cy="379095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dEKwadUpNTU" TargetMode="External"/><Relationship Id="rId2" Type="http://schemas.openxmlformats.org/officeDocument/2006/relationships/hyperlink" Target="https://youtu.be/Jh3VSoyzXD8" TargetMode="External"/><Relationship Id="rId3" Type="http://schemas.openxmlformats.org/officeDocument/2006/relationships/hyperlink" Target="https://www.instagram.com/nicollyomello?igsh=MTI0Nm5tNmRlY3BsMQ%3D%3D&amp;utm_source=qr" TargetMode="External"/><Relationship Id="rId4" Type="http://schemas.openxmlformats.org/officeDocument/2006/relationships/hyperlink" Target="https://www.tiktok.com/@nicollyomello?_t=ZM-8yIdjuJGtBG&amp;_r=1" TargetMode="External"/><Relationship Id="rId5" Type="http://schemas.openxmlformats.org/officeDocument/2006/relationships/hyperlink" Target="https://youtube.com/@nicollyomello?si=JYHduosuCduZSU4H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6.25"/>
    <col customWidth="1" min="3" max="3" width="16.75"/>
    <col customWidth="1" min="11" max="11" width="18.63"/>
    <col customWidth="1" min="12" max="12" width="16.13"/>
    <col customWidth="1" min="13" max="13" width="8.63"/>
    <col customWidth="1" min="14" max="14" width="20.38"/>
    <col customWidth="1" min="15" max="15" width="16.88"/>
    <col customWidth="1" min="16" max="16" width="8.13"/>
    <col customWidth="1" min="17" max="17" width="19.38"/>
    <col customWidth="1" min="18" max="18" width="18.13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48.0" customHeight="1">
      <c r="A2" s="4"/>
      <c r="T2" s="5"/>
    </row>
    <row r="3">
      <c r="A3" s="4"/>
      <c r="T3" s="5"/>
    </row>
    <row r="4">
      <c r="A4" s="4"/>
      <c r="T4" s="5"/>
    </row>
    <row r="5">
      <c r="A5" s="4"/>
      <c r="T5" s="5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</row>
    <row r="7">
      <c r="A7" s="9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>
      <c r="A8" s="4"/>
      <c r="T8" s="5"/>
    </row>
    <row r="9">
      <c r="A9" s="4"/>
      <c r="T9" s="5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1"/>
      <c r="M11" s="10"/>
      <c r="N11" s="11"/>
      <c r="O11" s="11"/>
      <c r="P11" s="10"/>
      <c r="Q11" s="11"/>
      <c r="R11" s="11"/>
      <c r="S11" s="10"/>
      <c r="T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2"/>
      <c r="K12" s="13" t="s">
        <v>2</v>
      </c>
      <c r="L12" s="14"/>
      <c r="M12" s="15"/>
      <c r="N12" s="16" t="s">
        <v>3</v>
      </c>
      <c r="O12" s="14"/>
      <c r="P12" s="15"/>
      <c r="Q12" s="16" t="s">
        <v>4</v>
      </c>
      <c r="R12" s="14"/>
      <c r="S12" s="17"/>
      <c r="T12" s="10"/>
    </row>
    <row r="13">
      <c r="A13" s="10"/>
      <c r="B13" s="11"/>
      <c r="C13" s="11"/>
      <c r="D13" s="11"/>
      <c r="E13" s="11"/>
      <c r="F13" s="10"/>
      <c r="G13" s="11"/>
      <c r="H13" s="11"/>
      <c r="I13" s="11"/>
      <c r="J13" s="12"/>
      <c r="K13" s="18"/>
      <c r="L13" s="19"/>
      <c r="M13" s="15"/>
      <c r="N13" s="18"/>
      <c r="O13" s="19"/>
      <c r="P13" s="15"/>
      <c r="Q13" s="18"/>
      <c r="R13" s="19"/>
      <c r="S13" s="17"/>
      <c r="T13" s="10"/>
    </row>
    <row r="14">
      <c r="A14" s="12"/>
      <c r="B14" s="20" t="s">
        <v>5</v>
      </c>
      <c r="C14" s="21"/>
      <c r="D14" s="21"/>
      <c r="E14" s="14"/>
      <c r="F14" s="15"/>
      <c r="G14" s="22" t="s">
        <v>6</v>
      </c>
      <c r="H14" s="21"/>
      <c r="I14" s="14"/>
      <c r="J14" s="15"/>
      <c r="K14" s="23" t="s">
        <v>7</v>
      </c>
      <c r="L14" s="19"/>
      <c r="M14" s="15"/>
      <c r="N14" s="24" t="s">
        <v>8</v>
      </c>
      <c r="O14" s="19"/>
      <c r="P14" s="15"/>
      <c r="Q14" s="25" t="s">
        <v>9</v>
      </c>
      <c r="R14" s="19"/>
      <c r="S14" s="17"/>
      <c r="T14" s="10"/>
    </row>
    <row r="15">
      <c r="A15" s="12"/>
      <c r="B15" s="18"/>
      <c r="E15" s="19"/>
      <c r="F15" s="15"/>
      <c r="G15" s="18"/>
      <c r="I15" s="19"/>
      <c r="J15" s="15"/>
      <c r="K15" s="26" t="s">
        <v>10</v>
      </c>
      <c r="L15" s="27" t="s">
        <v>11</v>
      </c>
      <c r="M15" s="15"/>
      <c r="N15" s="28" t="s">
        <v>12</v>
      </c>
      <c r="O15" s="29" t="s">
        <v>13</v>
      </c>
      <c r="P15" s="15"/>
      <c r="Q15" s="30" t="s">
        <v>14</v>
      </c>
      <c r="R15" s="31" t="s">
        <v>15</v>
      </c>
      <c r="S15" s="17"/>
      <c r="T15" s="10"/>
    </row>
    <row r="16">
      <c r="A16" s="12"/>
      <c r="B16" s="18"/>
      <c r="E16" s="19"/>
      <c r="F16" s="15"/>
      <c r="G16" s="18"/>
      <c r="I16" s="19"/>
      <c r="J16" s="15"/>
      <c r="K16" s="18"/>
      <c r="L16" s="27" t="s">
        <v>16</v>
      </c>
      <c r="M16" s="15"/>
      <c r="N16" s="18"/>
      <c r="O16" s="19"/>
      <c r="P16" s="15"/>
      <c r="Q16" s="18"/>
      <c r="R16" s="19"/>
      <c r="S16" s="17"/>
      <c r="T16" s="10"/>
    </row>
    <row r="17" ht="16.5" customHeight="1">
      <c r="A17" s="12"/>
      <c r="B17" s="18"/>
      <c r="E17" s="19"/>
      <c r="F17" s="15"/>
      <c r="G17" s="32" t="s">
        <v>17</v>
      </c>
      <c r="I17" s="19"/>
      <c r="J17" s="15"/>
      <c r="K17" s="18"/>
      <c r="L17" s="27" t="s">
        <v>18</v>
      </c>
      <c r="M17" s="15"/>
      <c r="N17" s="18"/>
      <c r="O17" s="19"/>
      <c r="P17" s="15"/>
      <c r="Q17" s="33" t="s">
        <v>19</v>
      </c>
      <c r="R17" s="34" t="s">
        <v>20</v>
      </c>
      <c r="S17" s="17"/>
      <c r="T17" s="10"/>
    </row>
    <row r="18">
      <c r="A18" s="12"/>
      <c r="B18" s="35"/>
      <c r="C18" s="7"/>
      <c r="D18" s="7"/>
      <c r="E18" s="36"/>
      <c r="F18" s="15"/>
      <c r="G18" s="18"/>
      <c r="I18" s="19"/>
      <c r="J18" s="15"/>
      <c r="K18" s="18"/>
      <c r="L18" s="27" t="s">
        <v>21</v>
      </c>
      <c r="M18" s="15"/>
      <c r="N18" s="18"/>
      <c r="O18" s="19"/>
      <c r="P18" s="15"/>
      <c r="Q18" s="33" t="s">
        <v>22</v>
      </c>
      <c r="R18" s="27" t="s">
        <v>23</v>
      </c>
      <c r="S18" s="17"/>
      <c r="T18" s="10"/>
    </row>
    <row r="19">
      <c r="A19" s="12"/>
      <c r="B19" s="37" t="s">
        <v>24</v>
      </c>
      <c r="C19" s="2"/>
      <c r="D19" s="2"/>
      <c r="E19" s="38"/>
      <c r="F19" s="15"/>
      <c r="G19" s="18"/>
      <c r="I19" s="19"/>
      <c r="J19" s="15"/>
      <c r="K19" s="18"/>
      <c r="L19" s="27"/>
      <c r="M19" s="15"/>
      <c r="N19" s="18"/>
      <c r="O19" s="19"/>
      <c r="P19" s="15"/>
      <c r="Q19" s="39" t="s">
        <v>25</v>
      </c>
      <c r="R19" s="27" t="s">
        <v>26</v>
      </c>
      <c r="S19" s="17"/>
      <c r="T19" s="10"/>
    </row>
    <row r="20">
      <c r="A20" s="12"/>
      <c r="B20" s="18"/>
      <c r="E20" s="19"/>
      <c r="F20" s="15"/>
      <c r="G20" s="18"/>
      <c r="I20" s="19"/>
      <c r="J20" s="15"/>
      <c r="K20" s="18"/>
      <c r="L20" s="40"/>
      <c r="M20" s="15"/>
      <c r="N20" s="18"/>
      <c r="O20" s="19"/>
      <c r="P20" s="15"/>
      <c r="Q20" s="33" t="s">
        <v>27</v>
      </c>
      <c r="R20" s="27" t="s">
        <v>11</v>
      </c>
      <c r="S20" s="17"/>
      <c r="T20" s="10"/>
    </row>
    <row r="21">
      <c r="A21" s="12"/>
      <c r="B21" s="18"/>
      <c r="E21" s="19"/>
      <c r="F21" s="15"/>
      <c r="G21" s="41" t="s">
        <v>28</v>
      </c>
      <c r="I21" s="19"/>
      <c r="J21" s="15"/>
      <c r="K21" s="26" t="s">
        <v>29</v>
      </c>
      <c r="L21" s="27" t="s">
        <v>30</v>
      </c>
      <c r="M21" s="15"/>
      <c r="N21" s="42"/>
      <c r="O21" s="43"/>
      <c r="P21" s="15"/>
      <c r="Q21" s="33" t="s">
        <v>31</v>
      </c>
      <c r="R21" s="27" t="s">
        <v>32</v>
      </c>
      <c r="S21" s="17"/>
      <c r="T21" s="10"/>
    </row>
    <row r="22">
      <c r="A22" s="12"/>
      <c r="B22" s="35"/>
      <c r="C22" s="7"/>
      <c r="D22" s="7"/>
      <c r="E22" s="36"/>
      <c r="F22" s="15"/>
      <c r="G22" s="18"/>
      <c r="I22" s="19"/>
      <c r="J22" s="15"/>
      <c r="K22" s="18"/>
      <c r="L22" s="27" t="s">
        <v>33</v>
      </c>
      <c r="M22" s="17"/>
      <c r="N22" s="44"/>
      <c r="O22" s="44"/>
      <c r="P22" s="12"/>
      <c r="Q22" s="33" t="s">
        <v>34</v>
      </c>
      <c r="R22" s="34" t="s">
        <v>35</v>
      </c>
      <c r="S22" s="17"/>
      <c r="T22" s="10"/>
    </row>
    <row r="23">
      <c r="A23" s="12"/>
      <c r="B23" s="37" t="s">
        <v>36</v>
      </c>
      <c r="C23" s="2"/>
      <c r="D23" s="2"/>
      <c r="E23" s="38"/>
      <c r="F23" s="15"/>
      <c r="G23" s="18"/>
      <c r="I23" s="19"/>
      <c r="J23" s="15"/>
      <c r="K23" s="18"/>
      <c r="L23" s="27" t="s">
        <v>37</v>
      </c>
      <c r="M23" s="17"/>
      <c r="N23" s="11"/>
      <c r="O23" s="11"/>
      <c r="P23" s="12"/>
      <c r="Q23" s="39" t="s">
        <v>38</v>
      </c>
      <c r="R23" s="27" t="s">
        <v>39</v>
      </c>
      <c r="S23" s="17"/>
      <c r="T23" s="10"/>
    </row>
    <row r="24">
      <c r="A24" s="12"/>
      <c r="B24" s="18"/>
      <c r="E24" s="19"/>
      <c r="F24" s="15"/>
      <c r="G24" s="18"/>
      <c r="I24" s="19"/>
      <c r="J24" s="15"/>
      <c r="K24" s="18"/>
      <c r="L24" s="27" t="s">
        <v>40</v>
      </c>
      <c r="M24" s="15"/>
      <c r="N24" s="45" t="s">
        <v>41</v>
      </c>
      <c r="O24" s="14"/>
      <c r="P24" s="15"/>
      <c r="Q24" s="33" t="s">
        <v>42</v>
      </c>
      <c r="R24" s="27" t="s">
        <v>43</v>
      </c>
      <c r="S24" s="17"/>
      <c r="T24" s="10"/>
    </row>
    <row r="25">
      <c r="A25" s="12"/>
      <c r="B25" s="18"/>
      <c r="E25" s="19"/>
      <c r="F25" s="15"/>
      <c r="G25" s="42"/>
      <c r="H25" s="46"/>
      <c r="I25" s="43"/>
      <c r="J25" s="15"/>
      <c r="K25" s="18"/>
      <c r="L25" s="27" t="s">
        <v>44</v>
      </c>
      <c r="M25" s="15"/>
      <c r="N25" s="18"/>
      <c r="O25" s="19"/>
      <c r="P25" s="15"/>
      <c r="Q25" s="33" t="s">
        <v>45</v>
      </c>
      <c r="R25" s="27" t="s">
        <v>46</v>
      </c>
      <c r="S25" s="17"/>
      <c r="T25" s="10"/>
    </row>
    <row r="26">
      <c r="A26" s="12"/>
      <c r="B26" s="35"/>
      <c r="C26" s="7"/>
      <c r="D26" s="7"/>
      <c r="E26" s="36"/>
      <c r="F26" s="17"/>
      <c r="G26" s="44"/>
      <c r="H26" s="44"/>
      <c r="I26" s="44"/>
      <c r="J26" s="12"/>
      <c r="K26" s="42"/>
      <c r="L26" s="47" t="s">
        <v>47</v>
      </c>
      <c r="M26" s="15"/>
      <c r="N26" s="48" t="s">
        <v>48</v>
      </c>
      <c r="O26" s="19"/>
      <c r="P26" s="15"/>
      <c r="Q26" s="33" t="s">
        <v>49</v>
      </c>
      <c r="R26" s="27" t="s">
        <v>50</v>
      </c>
      <c r="S26" s="17"/>
      <c r="T26" s="10"/>
    </row>
    <row r="27">
      <c r="A27" s="12"/>
      <c r="B27" s="37" t="s">
        <v>51</v>
      </c>
      <c r="C27" s="2"/>
      <c r="D27" s="2"/>
      <c r="E27" s="38"/>
      <c r="F27" s="17"/>
      <c r="G27" s="49"/>
      <c r="H27" s="49"/>
      <c r="I27" s="49"/>
      <c r="J27" s="10"/>
      <c r="K27" s="50"/>
      <c r="L27" s="50"/>
      <c r="M27" s="12"/>
      <c r="N27" s="51" t="s">
        <v>52</v>
      </c>
      <c r="O27" s="19"/>
      <c r="P27" s="15"/>
      <c r="Q27" s="33" t="s">
        <v>53</v>
      </c>
      <c r="R27" s="27" t="s">
        <v>54</v>
      </c>
      <c r="S27" s="17"/>
      <c r="T27" s="10"/>
    </row>
    <row r="28">
      <c r="A28" s="12"/>
      <c r="B28" s="18"/>
      <c r="E28" s="19"/>
      <c r="F28" s="15"/>
      <c r="G28" s="52" t="s">
        <v>55</v>
      </c>
      <c r="H28" s="21"/>
      <c r="I28" s="14"/>
      <c r="J28" s="15"/>
      <c r="K28" s="22" t="s">
        <v>56</v>
      </c>
      <c r="L28" s="14"/>
      <c r="M28" s="15"/>
      <c r="N28" s="18"/>
      <c r="O28" s="19"/>
      <c r="P28" s="15"/>
      <c r="Q28" s="33" t="s">
        <v>57</v>
      </c>
      <c r="R28" s="27" t="s">
        <v>58</v>
      </c>
      <c r="S28" s="17"/>
      <c r="T28" s="10"/>
    </row>
    <row r="29">
      <c r="A29" s="12"/>
      <c r="B29" s="18"/>
      <c r="E29" s="19"/>
      <c r="F29" s="15"/>
      <c r="G29" s="18"/>
      <c r="I29" s="19"/>
      <c r="J29" s="15"/>
      <c r="K29" s="18"/>
      <c r="L29" s="19"/>
      <c r="M29" s="15"/>
      <c r="N29" s="18"/>
      <c r="O29" s="19"/>
      <c r="P29" s="15"/>
      <c r="Q29" s="33" t="s">
        <v>59</v>
      </c>
      <c r="R29" s="34" t="s">
        <v>60</v>
      </c>
      <c r="S29" s="17"/>
      <c r="T29" s="10"/>
    </row>
    <row r="30" ht="16.5" customHeight="1">
      <c r="A30" s="12"/>
      <c r="B30" s="42"/>
      <c r="C30" s="46"/>
      <c r="D30" s="46"/>
      <c r="E30" s="43"/>
      <c r="F30" s="15"/>
      <c r="G30" s="18"/>
      <c r="I30" s="19"/>
      <c r="J30" s="15"/>
      <c r="K30" s="18"/>
      <c r="L30" s="19"/>
      <c r="M30" s="15"/>
      <c r="N30" s="18"/>
      <c r="O30" s="19"/>
      <c r="P30" s="15"/>
      <c r="Q30" s="33" t="s">
        <v>61</v>
      </c>
      <c r="R30" s="27" t="s">
        <v>62</v>
      </c>
      <c r="S30" s="17"/>
      <c r="T30" s="10"/>
    </row>
    <row r="31" ht="31.5" customHeight="1">
      <c r="A31" s="10"/>
      <c r="B31" s="44"/>
      <c r="C31" s="44"/>
      <c r="D31" s="44"/>
      <c r="E31" s="44"/>
      <c r="F31" s="12"/>
      <c r="G31" s="18"/>
      <c r="I31" s="19"/>
      <c r="J31" s="15"/>
      <c r="K31" s="53" t="s">
        <v>63</v>
      </c>
      <c r="L31" s="19"/>
      <c r="M31" s="15"/>
      <c r="N31" s="18"/>
      <c r="O31" s="19"/>
      <c r="P31" s="15"/>
      <c r="Q31" s="54" t="s">
        <v>64</v>
      </c>
      <c r="R31" s="55" t="s">
        <v>65</v>
      </c>
      <c r="S31" s="17"/>
      <c r="T31" s="10"/>
    </row>
    <row r="32" ht="28.5" customHeight="1">
      <c r="A32" s="10"/>
      <c r="B32" s="56" t="s">
        <v>66</v>
      </c>
      <c r="C32" s="2"/>
      <c r="D32" s="2"/>
      <c r="E32" s="3"/>
      <c r="F32" s="12"/>
      <c r="G32" s="57" t="s">
        <v>67</v>
      </c>
      <c r="I32" s="19"/>
      <c r="J32" s="15"/>
      <c r="K32" s="18"/>
      <c r="L32" s="19"/>
      <c r="M32" s="15"/>
      <c r="N32" s="26" t="s">
        <v>14</v>
      </c>
      <c r="O32" s="58" t="s">
        <v>68</v>
      </c>
      <c r="P32" s="15"/>
      <c r="Q32" s="59" t="str">
        <f>R22</f>
        <v>Categoria</v>
      </c>
      <c r="R32" s="19"/>
      <c r="S32" s="17"/>
      <c r="T32" s="10"/>
    </row>
    <row r="33">
      <c r="A33" s="10"/>
      <c r="B33" s="4"/>
      <c r="E33" s="5"/>
      <c r="F33" s="12"/>
      <c r="G33" s="18"/>
      <c r="I33" s="19"/>
      <c r="J33" s="15"/>
      <c r="K33" s="41" t="s">
        <v>14</v>
      </c>
      <c r="L33" s="60" t="s">
        <v>68</v>
      </c>
      <c r="M33" s="15"/>
      <c r="N33" s="18"/>
      <c r="O33" s="19"/>
      <c r="P33" s="15"/>
      <c r="Q33" s="18"/>
      <c r="R33" s="19"/>
      <c r="S33" s="17"/>
      <c r="T33" s="10"/>
    </row>
    <row r="34" ht="27.0" customHeight="1">
      <c r="A34" s="10"/>
      <c r="B34" s="4"/>
      <c r="E34" s="5"/>
      <c r="F34" s="12"/>
      <c r="G34" s="18"/>
      <c r="I34" s="19"/>
      <c r="J34" s="15"/>
      <c r="K34" s="18"/>
      <c r="L34" s="19"/>
      <c r="M34" s="15"/>
      <c r="N34" s="26" t="s">
        <v>69</v>
      </c>
      <c r="O34" s="27" t="s">
        <v>70</v>
      </c>
      <c r="P34" s="15"/>
      <c r="Q34" s="61" t="s">
        <v>71</v>
      </c>
      <c r="R34" s="19"/>
      <c r="S34" s="17"/>
      <c r="T34" s="10"/>
    </row>
    <row r="35">
      <c r="A35" s="10"/>
      <c r="B35" s="4"/>
      <c r="E35" s="5"/>
      <c r="F35" s="12"/>
      <c r="G35" s="42"/>
      <c r="H35" s="46"/>
      <c r="I35" s="43"/>
      <c r="J35" s="15"/>
      <c r="K35" s="62" t="s">
        <v>72</v>
      </c>
      <c r="L35" s="63" t="s">
        <v>73</v>
      </c>
      <c r="M35" s="15"/>
      <c r="N35" s="26" t="s">
        <v>74</v>
      </c>
      <c r="O35" s="27" t="s">
        <v>75</v>
      </c>
      <c r="P35" s="15"/>
      <c r="Q35" s="18"/>
      <c r="R35" s="19"/>
      <c r="S35" s="17"/>
      <c r="T35" s="10"/>
    </row>
    <row r="36">
      <c r="A36" s="10"/>
      <c r="B36" s="6"/>
      <c r="C36" s="7"/>
      <c r="D36" s="7"/>
      <c r="E36" s="8"/>
      <c r="F36" s="10"/>
      <c r="G36" s="64"/>
      <c r="H36" s="44"/>
      <c r="I36" s="44"/>
      <c r="J36" s="12"/>
      <c r="K36" s="62" t="s">
        <v>76</v>
      </c>
      <c r="L36" s="63" t="s">
        <v>77</v>
      </c>
      <c r="M36" s="15"/>
      <c r="N36" s="26" t="s">
        <v>78</v>
      </c>
      <c r="O36" s="27" t="s">
        <v>79</v>
      </c>
      <c r="P36" s="15"/>
      <c r="Q36" s="18"/>
      <c r="R36" s="19"/>
      <c r="S36" s="17"/>
      <c r="T36" s="10"/>
    </row>
    <row r="37">
      <c r="A37" s="10"/>
      <c r="B37" s="65" t="s">
        <v>80</v>
      </c>
      <c r="C37" s="2"/>
      <c r="D37" s="2"/>
      <c r="E37" s="3"/>
      <c r="F37" s="10"/>
      <c r="G37" s="11"/>
      <c r="H37" s="11"/>
      <c r="I37" s="11"/>
      <c r="J37" s="12"/>
      <c r="K37" s="62" t="s">
        <v>81</v>
      </c>
      <c r="L37" s="63" t="s">
        <v>82</v>
      </c>
      <c r="M37" s="15"/>
      <c r="N37" s="26" t="s">
        <v>83</v>
      </c>
      <c r="O37" s="27" t="s">
        <v>84</v>
      </c>
      <c r="P37" s="15"/>
      <c r="Q37" s="66" t="s">
        <v>85</v>
      </c>
      <c r="R37" s="19"/>
      <c r="S37" s="17"/>
      <c r="T37" s="10"/>
    </row>
    <row r="38">
      <c r="A38" s="10"/>
      <c r="B38" s="4"/>
      <c r="E38" s="5"/>
      <c r="F38" s="12"/>
      <c r="G38" s="52" t="s">
        <v>86</v>
      </c>
      <c r="H38" s="21"/>
      <c r="I38" s="14"/>
      <c r="J38" s="15"/>
      <c r="K38" s="62" t="s">
        <v>87</v>
      </c>
      <c r="L38" s="63" t="s">
        <v>88</v>
      </c>
      <c r="M38" s="15"/>
      <c r="N38" s="26" t="s">
        <v>89</v>
      </c>
      <c r="O38" s="27" t="s">
        <v>90</v>
      </c>
      <c r="P38" s="15"/>
      <c r="Q38" s="66" t="s">
        <v>91</v>
      </c>
      <c r="R38" s="19"/>
      <c r="S38" s="17"/>
      <c r="T38" s="10"/>
    </row>
    <row r="39">
      <c r="A39" s="10"/>
      <c r="B39" s="4"/>
      <c r="E39" s="5"/>
      <c r="F39" s="12"/>
      <c r="G39" s="18"/>
      <c r="I39" s="19"/>
      <c r="J39" s="15"/>
      <c r="K39" s="62" t="s">
        <v>92</v>
      </c>
      <c r="L39" s="63" t="s">
        <v>93</v>
      </c>
      <c r="M39" s="15"/>
      <c r="N39" s="26" t="s">
        <v>94</v>
      </c>
      <c r="O39" s="27" t="s">
        <v>95</v>
      </c>
      <c r="P39" s="15"/>
      <c r="Q39" s="66" t="s">
        <v>96</v>
      </c>
      <c r="R39" s="19"/>
      <c r="S39" s="17"/>
      <c r="T39" s="10"/>
    </row>
    <row r="40">
      <c r="A40" s="10"/>
      <c r="B40" s="6"/>
      <c r="C40" s="7"/>
      <c r="D40" s="7"/>
      <c r="E40" s="8"/>
      <c r="F40" s="12"/>
      <c r="G40" s="18"/>
      <c r="I40" s="19"/>
      <c r="J40" s="15"/>
      <c r="K40" s="62" t="s">
        <v>97</v>
      </c>
      <c r="L40" s="63" t="s">
        <v>98</v>
      </c>
      <c r="M40" s="15"/>
      <c r="N40" s="67" t="s">
        <v>99</v>
      </c>
      <c r="O40" s="47" t="s">
        <v>100</v>
      </c>
      <c r="P40" s="15"/>
      <c r="Q40" s="66" t="s">
        <v>101</v>
      </c>
      <c r="R40" s="19"/>
      <c r="S40" s="17"/>
      <c r="T40" s="10"/>
    </row>
    <row r="41">
      <c r="A41" s="10"/>
      <c r="B41" s="65" t="s">
        <v>102</v>
      </c>
      <c r="C41" s="2"/>
      <c r="D41" s="2"/>
      <c r="E41" s="3"/>
      <c r="F41" s="12"/>
      <c r="G41" s="18"/>
      <c r="I41" s="19"/>
      <c r="J41" s="15"/>
      <c r="K41" s="62" t="s">
        <v>103</v>
      </c>
      <c r="L41" s="63" t="s">
        <v>104</v>
      </c>
      <c r="M41" s="17"/>
      <c r="N41" s="50"/>
      <c r="O41" s="50"/>
      <c r="P41" s="12"/>
      <c r="Q41" s="66" t="s">
        <v>105</v>
      </c>
      <c r="R41" s="19"/>
      <c r="S41" s="17"/>
      <c r="T41" s="10"/>
    </row>
    <row r="42">
      <c r="A42" s="10"/>
      <c r="B42" s="4"/>
      <c r="E42" s="5"/>
      <c r="F42" s="12"/>
      <c r="G42" s="18"/>
      <c r="I42" s="19"/>
      <c r="J42" s="15"/>
      <c r="K42" s="62" t="s">
        <v>106</v>
      </c>
      <c r="L42" s="63" t="s">
        <v>107</v>
      </c>
      <c r="M42" s="15"/>
      <c r="N42" s="68" t="str">
        <f>R24</f>
        <v>Metas</v>
      </c>
      <c r="O42" s="14"/>
      <c r="P42" s="15"/>
      <c r="Q42" s="66" t="s">
        <v>108</v>
      </c>
      <c r="R42" s="19"/>
      <c r="S42" s="17"/>
      <c r="T42" s="10"/>
    </row>
    <row r="43">
      <c r="A43" s="10"/>
      <c r="B43" s="4"/>
      <c r="E43" s="5"/>
      <c r="F43" s="12"/>
      <c r="G43" s="18"/>
      <c r="I43" s="19"/>
      <c r="J43" s="15"/>
      <c r="K43" s="62" t="s">
        <v>109</v>
      </c>
      <c r="L43" s="63" t="s">
        <v>110</v>
      </c>
      <c r="M43" s="15"/>
      <c r="N43" s="18"/>
      <c r="O43" s="19"/>
      <c r="P43" s="15"/>
      <c r="Q43" s="66" t="s">
        <v>111</v>
      </c>
      <c r="R43" s="19"/>
      <c r="S43" s="17"/>
      <c r="T43" s="10"/>
    </row>
    <row r="44">
      <c r="A44" s="10"/>
      <c r="B44" s="6"/>
      <c r="C44" s="7"/>
      <c r="D44" s="7"/>
      <c r="E44" s="8"/>
      <c r="F44" s="12"/>
      <c r="G44" s="69" t="s">
        <v>112</v>
      </c>
      <c r="I44" s="70" t="b">
        <v>1</v>
      </c>
      <c r="J44" s="15"/>
      <c r="K44" s="71" t="s">
        <v>113</v>
      </c>
      <c r="L44" s="63" t="s">
        <v>114</v>
      </c>
      <c r="M44" s="15"/>
      <c r="N44" s="72" t="s">
        <v>115</v>
      </c>
      <c r="O44" s="19"/>
      <c r="P44" s="15"/>
      <c r="Q44" s="66" t="s">
        <v>116</v>
      </c>
      <c r="R44" s="19"/>
      <c r="S44" s="17"/>
      <c r="T44" s="10"/>
    </row>
    <row r="45" ht="24.0" customHeight="1">
      <c r="A45" s="10"/>
      <c r="B45" s="73"/>
      <c r="C45" s="2"/>
      <c r="D45" s="2"/>
      <c r="E45" s="3"/>
      <c r="F45" s="12"/>
      <c r="G45" s="18"/>
      <c r="I45" s="19"/>
      <c r="J45" s="15"/>
      <c r="K45" s="62" t="s">
        <v>117</v>
      </c>
      <c r="L45" s="63" t="s">
        <v>118</v>
      </c>
      <c r="M45" s="15"/>
      <c r="N45" s="18"/>
      <c r="O45" s="19"/>
      <c r="P45" s="15"/>
      <c r="Q45" s="66" t="s">
        <v>119</v>
      </c>
      <c r="R45" s="19"/>
      <c r="S45" s="17"/>
      <c r="T45" s="10"/>
    </row>
    <row r="46">
      <c r="A46" s="10"/>
      <c r="B46" s="4"/>
      <c r="E46" s="5"/>
      <c r="F46" s="12"/>
      <c r="G46" s="42"/>
      <c r="H46" s="46"/>
      <c r="I46" s="43"/>
      <c r="J46" s="15"/>
      <c r="K46" s="74" t="s">
        <v>120</v>
      </c>
      <c r="L46" s="75" t="s">
        <v>121</v>
      </c>
      <c r="M46" s="15"/>
      <c r="N46" s="32" t="s">
        <v>122</v>
      </c>
      <c r="O46" s="19"/>
      <c r="P46" s="15"/>
      <c r="Q46" s="66" t="s">
        <v>123</v>
      </c>
      <c r="R46" s="19"/>
      <c r="S46" s="17"/>
      <c r="T46" s="10"/>
    </row>
    <row r="47">
      <c r="A47" s="10"/>
      <c r="B47" s="4"/>
      <c r="E47" s="5"/>
      <c r="F47" s="10"/>
      <c r="G47" s="44"/>
      <c r="H47" s="44"/>
      <c r="I47" s="44"/>
      <c r="J47" s="10"/>
      <c r="K47" s="76"/>
      <c r="L47" s="76"/>
      <c r="M47" s="12"/>
      <c r="N47" s="32" t="s">
        <v>124</v>
      </c>
      <c r="O47" s="19"/>
      <c r="P47" s="15"/>
      <c r="Q47" s="66" t="s">
        <v>125</v>
      </c>
      <c r="R47" s="19"/>
      <c r="S47" s="17"/>
      <c r="T47" s="10"/>
    </row>
    <row r="48" ht="24.0" customHeight="1">
      <c r="A48" s="10"/>
      <c r="B48" s="6"/>
      <c r="C48" s="7"/>
      <c r="D48" s="7"/>
      <c r="E48" s="8"/>
      <c r="F48" s="10"/>
      <c r="G48" s="10"/>
      <c r="H48" s="10"/>
      <c r="I48" s="10"/>
      <c r="J48" s="10"/>
      <c r="K48" s="77"/>
      <c r="L48" s="77"/>
      <c r="M48" s="12"/>
      <c r="N48" s="32" t="s">
        <v>126</v>
      </c>
      <c r="O48" s="19"/>
      <c r="P48" s="15"/>
      <c r="Q48" s="66" t="s">
        <v>127</v>
      </c>
      <c r="R48" s="19"/>
      <c r="S48" s="17"/>
      <c r="T48" s="10"/>
    </row>
    <row r="49">
      <c r="A49" s="10"/>
      <c r="B49" s="73"/>
      <c r="C49" s="2"/>
      <c r="D49" s="2"/>
      <c r="E49" s="3"/>
      <c r="F49" s="10"/>
      <c r="G49" s="10"/>
      <c r="H49" s="10"/>
      <c r="I49" s="10"/>
      <c r="J49" s="12"/>
      <c r="K49" s="78" t="str">
        <f>R26&amp;" "&amp;2</f>
        <v>Nome 2</v>
      </c>
      <c r="L49" s="14"/>
      <c r="M49" s="15"/>
      <c r="N49" s="32" t="s">
        <v>128</v>
      </c>
      <c r="O49" s="19"/>
      <c r="P49" s="15"/>
      <c r="Q49" s="79"/>
      <c r="R49" s="19"/>
      <c r="S49" s="17"/>
      <c r="T49" s="10"/>
    </row>
    <row r="50">
      <c r="A50" s="10"/>
      <c r="B50" s="4"/>
      <c r="E50" s="5"/>
      <c r="F50" s="10"/>
      <c r="G50" s="10"/>
      <c r="H50" s="10"/>
      <c r="I50" s="10"/>
      <c r="J50" s="12"/>
      <c r="K50" s="18"/>
      <c r="L50" s="19"/>
      <c r="M50" s="15"/>
      <c r="N50" s="32" t="s">
        <v>129</v>
      </c>
      <c r="O50" s="19"/>
      <c r="P50" s="15"/>
      <c r="Q50" s="79"/>
      <c r="R50" s="19"/>
      <c r="S50" s="17"/>
      <c r="T50" s="10"/>
    </row>
    <row r="51" ht="21.75" customHeight="1">
      <c r="A51" s="10"/>
      <c r="B51" s="4"/>
      <c r="E51" s="5"/>
      <c r="F51" s="10"/>
      <c r="G51" s="10"/>
      <c r="H51" s="10"/>
      <c r="I51" s="10"/>
      <c r="J51" s="12"/>
      <c r="K51" s="18"/>
      <c r="L51" s="19"/>
      <c r="M51" s="15"/>
      <c r="N51" s="32" t="s">
        <v>130</v>
      </c>
      <c r="O51" s="19"/>
      <c r="P51" s="15"/>
      <c r="Q51" s="79"/>
      <c r="R51" s="19"/>
      <c r="S51" s="17"/>
      <c r="T51" s="10"/>
    </row>
    <row r="52" ht="22.5" customHeight="1">
      <c r="A52" s="10"/>
      <c r="B52" s="6"/>
      <c r="C52" s="7"/>
      <c r="D52" s="7"/>
      <c r="E52" s="8"/>
      <c r="F52" s="10"/>
      <c r="G52" s="10"/>
      <c r="H52" s="10"/>
      <c r="I52" s="10"/>
      <c r="J52" s="12"/>
      <c r="K52" s="80" t="str">
        <f t="shared" ref="K52:L52" si="1">Q15</f>
        <v>English</v>
      </c>
      <c r="L52" s="81" t="str">
        <f t="shared" si="1"/>
        <v>Your language </v>
      </c>
      <c r="M52" s="15"/>
      <c r="N52" s="32" t="s">
        <v>131</v>
      </c>
      <c r="O52" s="19"/>
      <c r="P52" s="15"/>
      <c r="Q52" s="79"/>
      <c r="R52" s="19"/>
      <c r="S52" s="17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2"/>
      <c r="K53" s="18"/>
      <c r="L53" s="19"/>
      <c r="M53" s="15"/>
      <c r="N53" s="32" t="s">
        <v>132</v>
      </c>
      <c r="O53" s="19"/>
      <c r="P53" s="15"/>
      <c r="Q53" s="79"/>
      <c r="R53" s="19"/>
      <c r="S53" s="17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2"/>
      <c r="K54" s="82" t="s">
        <v>133</v>
      </c>
      <c r="L54" s="83" t="s">
        <v>134</v>
      </c>
      <c r="M54" s="15"/>
      <c r="N54" s="32" t="s">
        <v>135</v>
      </c>
      <c r="O54" s="19"/>
      <c r="P54" s="15"/>
      <c r="Q54" s="79"/>
      <c r="R54" s="19"/>
      <c r="S54" s="17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2"/>
      <c r="K55" s="18"/>
      <c r="L55" s="19"/>
      <c r="M55" s="15"/>
      <c r="N55" s="84" t="s">
        <v>136</v>
      </c>
      <c r="O55" s="43"/>
      <c r="P55" s="15"/>
      <c r="Q55" s="85"/>
      <c r="R55" s="43"/>
      <c r="S55" s="17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2"/>
      <c r="K56" s="33" t="s">
        <v>42</v>
      </c>
      <c r="L56" s="34" t="s">
        <v>137</v>
      </c>
      <c r="M56" s="17"/>
      <c r="N56" s="44"/>
      <c r="O56" s="44"/>
      <c r="P56" s="12"/>
      <c r="Q56" s="86"/>
      <c r="S56" s="17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2"/>
      <c r="K57" s="18"/>
      <c r="L57" s="19"/>
      <c r="M57" s="17"/>
      <c r="N57" s="11"/>
      <c r="O57" s="11"/>
      <c r="P57" s="87"/>
      <c r="Q57" s="11"/>
      <c r="R57" s="11"/>
      <c r="S57" s="17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2"/>
      <c r="K58" s="18"/>
      <c r="L58" s="19"/>
      <c r="M58" s="15"/>
      <c r="N58" s="88" t="s">
        <v>138</v>
      </c>
      <c r="O58" s="89"/>
      <c r="P58" s="89"/>
      <c r="Q58" s="89"/>
      <c r="R58" s="90"/>
      <c r="S58" s="17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2"/>
      <c r="K59" s="33" t="s">
        <v>139</v>
      </c>
      <c r="L59" s="34" t="s">
        <v>140</v>
      </c>
      <c r="M59" s="15"/>
      <c r="N59" s="91"/>
      <c r="R59" s="92"/>
      <c r="S59" s="17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2"/>
      <c r="K60" s="18"/>
      <c r="L60" s="19"/>
      <c r="M60" s="15"/>
      <c r="N60" s="91"/>
      <c r="R60" s="92"/>
      <c r="S60" s="17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2"/>
      <c r="K61" s="18"/>
      <c r="L61" s="19"/>
      <c r="M61" s="15"/>
      <c r="N61" s="91"/>
      <c r="R61" s="92"/>
      <c r="S61" s="17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2"/>
      <c r="K62" s="33" t="s">
        <v>141</v>
      </c>
      <c r="L62" s="34" t="s">
        <v>142</v>
      </c>
      <c r="M62" s="15"/>
      <c r="N62" s="93" t="s">
        <v>143</v>
      </c>
      <c r="R62" s="92"/>
      <c r="S62" s="17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2"/>
      <c r="K63" s="18"/>
      <c r="L63" s="19"/>
      <c r="M63" s="15"/>
      <c r="N63" s="91"/>
      <c r="R63" s="92"/>
      <c r="S63" s="17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2"/>
      <c r="K64" s="18"/>
      <c r="L64" s="19"/>
      <c r="M64" s="15"/>
      <c r="N64" s="91"/>
      <c r="R64" s="92"/>
      <c r="S64" s="17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2"/>
      <c r="K65" s="26" t="s">
        <v>144</v>
      </c>
      <c r="L65" s="34" t="s">
        <v>145</v>
      </c>
      <c r="M65" s="15"/>
      <c r="N65" s="93" t="s">
        <v>146</v>
      </c>
      <c r="R65" s="92"/>
      <c r="S65" s="94"/>
      <c r="T65" s="3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2"/>
      <c r="K66" s="18"/>
      <c r="L66" s="19"/>
      <c r="M66" s="15"/>
      <c r="N66" s="91"/>
      <c r="R66" s="92"/>
      <c r="T66" s="5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2"/>
      <c r="K67" s="18"/>
      <c r="L67" s="19"/>
      <c r="M67" s="15"/>
      <c r="N67" s="91"/>
      <c r="R67" s="92"/>
      <c r="S67" s="7"/>
      <c r="T67" s="8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2"/>
      <c r="K68" s="33" t="s">
        <v>147</v>
      </c>
      <c r="L68" s="34" t="s">
        <v>148</v>
      </c>
      <c r="M68" s="15"/>
      <c r="N68" s="93" t="s">
        <v>149</v>
      </c>
      <c r="R68" s="92"/>
      <c r="S68" s="17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2"/>
      <c r="K69" s="18"/>
      <c r="L69" s="19"/>
      <c r="M69" s="15"/>
      <c r="N69" s="91"/>
      <c r="R69" s="92"/>
      <c r="S69" s="17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2"/>
      <c r="K70" s="18"/>
      <c r="L70" s="19"/>
      <c r="M70" s="15"/>
      <c r="N70" s="91"/>
      <c r="R70" s="92"/>
      <c r="S70" s="17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2"/>
      <c r="K71" s="33" t="s">
        <v>150</v>
      </c>
      <c r="L71" s="34" t="s">
        <v>151</v>
      </c>
      <c r="M71" s="15"/>
      <c r="N71" s="95" t="s">
        <v>152</v>
      </c>
      <c r="R71" s="92"/>
      <c r="S71" s="17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2"/>
      <c r="K72" s="18"/>
      <c r="L72" s="19"/>
      <c r="M72" s="15"/>
      <c r="N72" s="91"/>
      <c r="R72" s="92"/>
      <c r="S72" s="17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2"/>
      <c r="K73" s="18"/>
      <c r="L73" s="19"/>
      <c r="M73" s="15"/>
      <c r="N73" s="96"/>
      <c r="O73" s="97"/>
      <c r="P73" s="97"/>
      <c r="Q73" s="97"/>
      <c r="R73" s="98"/>
      <c r="S73" s="17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2"/>
      <c r="K74" s="33" t="s">
        <v>153</v>
      </c>
      <c r="L74" s="34" t="s">
        <v>154</v>
      </c>
      <c r="M74" s="17"/>
      <c r="N74" s="44"/>
      <c r="O74" s="44"/>
      <c r="P74" s="44"/>
      <c r="Q74" s="44"/>
      <c r="R74" s="44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2"/>
      <c r="K75" s="18"/>
      <c r="L75" s="19"/>
      <c r="M75" s="17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2"/>
      <c r="K76" s="18"/>
      <c r="L76" s="19"/>
      <c r="M76" s="17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2"/>
      <c r="K77" s="99" t="s">
        <v>155</v>
      </c>
      <c r="L77" s="100" t="s">
        <v>156</v>
      </c>
      <c r="M77" s="17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2"/>
      <c r="K78" s="18"/>
      <c r="L78" s="19"/>
      <c r="M78" s="17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2"/>
      <c r="K79" s="18"/>
      <c r="L79" s="19"/>
      <c r="M79" s="17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2"/>
      <c r="K80" s="99" t="s">
        <v>157</v>
      </c>
      <c r="L80" s="100" t="s">
        <v>158</v>
      </c>
      <c r="M80" s="17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2"/>
      <c r="K81" s="18"/>
      <c r="L81" s="19"/>
      <c r="M81" s="17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2"/>
      <c r="K82" s="18"/>
      <c r="L82" s="19"/>
      <c r="M82" s="17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2"/>
      <c r="K83" s="99" t="s">
        <v>159</v>
      </c>
      <c r="L83" s="34" t="s">
        <v>160</v>
      </c>
      <c r="M83" s="17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2"/>
      <c r="K84" s="18"/>
      <c r="L84" s="19"/>
      <c r="M84" s="17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2"/>
      <c r="K85" s="18"/>
      <c r="L85" s="19"/>
      <c r="M85" s="17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2"/>
      <c r="K86" s="99" t="s">
        <v>161</v>
      </c>
      <c r="L86" s="100" t="s">
        <v>162</v>
      </c>
      <c r="M86" s="17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2"/>
      <c r="K87" s="18"/>
      <c r="L87" s="19"/>
      <c r="M87" s="17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2"/>
      <c r="K88" s="18"/>
      <c r="L88" s="19"/>
      <c r="M88" s="17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2"/>
      <c r="K89" s="99" t="s">
        <v>163</v>
      </c>
      <c r="L89" s="100" t="s">
        <v>164</v>
      </c>
      <c r="M89" s="17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2"/>
      <c r="K90" s="18"/>
      <c r="L90" s="19"/>
      <c r="M90" s="17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2"/>
      <c r="K91" s="18"/>
      <c r="L91" s="19"/>
      <c r="M91" s="17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2"/>
      <c r="K92" s="99" t="s">
        <v>165</v>
      </c>
      <c r="L92" s="100" t="s">
        <v>166</v>
      </c>
      <c r="M92" s="17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2"/>
      <c r="K93" s="18"/>
      <c r="L93" s="19"/>
      <c r="M93" s="17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2"/>
      <c r="K94" s="18"/>
      <c r="L94" s="19"/>
      <c r="M94" s="17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2"/>
      <c r="K95" s="99" t="s">
        <v>167</v>
      </c>
      <c r="L95" s="100" t="s">
        <v>168</v>
      </c>
      <c r="M95" s="17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2"/>
      <c r="K96" s="18"/>
      <c r="L96" s="19"/>
      <c r="M96" s="17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2"/>
      <c r="K97" s="42"/>
      <c r="L97" s="43"/>
      <c r="M97" s="17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44"/>
      <c r="L98" s="44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hidden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idden="1">
      <c r="A103" s="10"/>
      <c r="B103" s="10"/>
      <c r="C103" s="87" t="str">
        <f>IFS(G32="Frajola/Tuxedo",C113,G32="Preto/Black",C111,G32="Laranja/Orange",D111)</f>
        <v/>
      </c>
      <c r="D103" s="3"/>
      <c r="E103" s="10"/>
      <c r="F103" s="87" t="str">
        <f>IFS(G32="Frajola/Tuxedo",F113,G32="Preto/Black",F111,G32="Laranja/Orange",G111)</f>
        <v/>
      </c>
      <c r="G103" s="3"/>
      <c r="H103" s="10"/>
      <c r="I103" s="87" t="str">
        <f>IFS(G32="Frajola/Tuxedo",I114,G32="Preto/Black",I111,G32="Laranja/Orange",J111)</f>
        <v/>
      </c>
      <c r="J103" s="3"/>
      <c r="K103" s="10"/>
      <c r="L103" s="87" t="str">
        <f>IFS(G32="Frajola/Tuxedo",L114,G32="Preto/Black",L111,G32="Laranja/Orange",M111)</f>
        <v/>
      </c>
      <c r="M103" s="3"/>
      <c r="N103" s="10"/>
      <c r="O103" s="87" t="str">
        <f>IFS(G32="Frajola/Tuxedo",O114,G32="Preto/Black",O111,G32="Laranja/Orange",P111)</f>
        <v/>
      </c>
      <c r="P103" s="3"/>
      <c r="Q103" s="10"/>
      <c r="R103" s="10"/>
      <c r="S103" s="10"/>
      <c r="T103" s="10"/>
    </row>
    <row r="104" hidden="1">
      <c r="A104" s="10"/>
      <c r="B104" s="10"/>
      <c r="C104" s="4"/>
      <c r="D104" s="5"/>
      <c r="E104" s="10"/>
      <c r="F104" s="4"/>
      <c r="G104" s="5"/>
      <c r="H104" s="10"/>
      <c r="I104" s="4"/>
      <c r="J104" s="5"/>
      <c r="K104" s="10"/>
      <c r="L104" s="4"/>
      <c r="M104" s="5"/>
      <c r="N104" s="10"/>
      <c r="O104" s="4"/>
      <c r="P104" s="5"/>
      <c r="Q104" s="10"/>
      <c r="R104" s="10"/>
      <c r="S104" s="10"/>
      <c r="T104" s="10"/>
    </row>
    <row r="105" hidden="1">
      <c r="A105" s="10"/>
      <c r="B105" s="10"/>
      <c r="C105" s="4"/>
      <c r="D105" s="5"/>
      <c r="E105" s="10"/>
      <c r="F105" s="4"/>
      <c r="G105" s="5"/>
      <c r="H105" s="10"/>
      <c r="I105" s="4"/>
      <c r="J105" s="5"/>
      <c r="K105" s="10"/>
      <c r="L105" s="4"/>
      <c r="M105" s="5"/>
      <c r="N105" s="10"/>
      <c r="O105" s="4"/>
      <c r="P105" s="5"/>
      <c r="Q105" s="10"/>
      <c r="R105" s="10"/>
      <c r="S105" s="10"/>
      <c r="T105" s="10"/>
    </row>
    <row r="106" hidden="1">
      <c r="A106" s="10"/>
      <c r="B106" s="10"/>
      <c r="C106" s="4"/>
      <c r="D106" s="5"/>
      <c r="E106" s="10"/>
      <c r="F106" s="4"/>
      <c r="G106" s="5"/>
      <c r="H106" s="10"/>
      <c r="I106" s="4"/>
      <c r="J106" s="5"/>
      <c r="K106" s="10"/>
      <c r="L106" s="4"/>
      <c r="M106" s="5"/>
      <c r="N106" s="10"/>
      <c r="O106" s="4"/>
      <c r="P106" s="5"/>
      <c r="Q106" s="10"/>
      <c r="R106" s="10"/>
      <c r="S106" s="10"/>
      <c r="T106" s="10"/>
    </row>
    <row r="107" hidden="1">
      <c r="A107" s="10"/>
      <c r="B107" s="10"/>
      <c r="C107" s="4"/>
      <c r="D107" s="5"/>
      <c r="E107" s="10"/>
      <c r="F107" s="4"/>
      <c r="G107" s="5"/>
      <c r="H107" s="10"/>
      <c r="I107" s="4"/>
      <c r="J107" s="5"/>
      <c r="K107" s="10"/>
      <c r="L107" s="4"/>
      <c r="M107" s="5"/>
      <c r="N107" s="10"/>
      <c r="O107" s="4"/>
      <c r="P107" s="5"/>
      <c r="Q107" s="10"/>
      <c r="R107" s="10"/>
      <c r="S107" s="10"/>
      <c r="T107" s="10"/>
    </row>
    <row r="108" hidden="1">
      <c r="A108" s="10"/>
      <c r="B108" s="10"/>
      <c r="C108" s="4"/>
      <c r="D108" s="5"/>
      <c r="E108" s="10"/>
      <c r="F108" s="4"/>
      <c r="G108" s="5"/>
      <c r="H108" s="10"/>
      <c r="I108" s="4"/>
      <c r="J108" s="5"/>
      <c r="K108" s="10"/>
      <c r="L108" s="4"/>
      <c r="M108" s="5"/>
      <c r="N108" s="10"/>
      <c r="O108" s="4"/>
      <c r="P108" s="5"/>
      <c r="Q108" s="10"/>
      <c r="R108" s="10"/>
      <c r="S108" s="10"/>
      <c r="T108" s="10"/>
    </row>
    <row r="109" hidden="1">
      <c r="A109" s="10"/>
      <c r="B109" s="10"/>
      <c r="C109" s="6"/>
      <c r="D109" s="8"/>
      <c r="E109" s="10"/>
      <c r="F109" s="6"/>
      <c r="G109" s="8"/>
      <c r="H109" s="10"/>
      <c r="I109" s="6"/>
      <c r="J109" s="8"/>
      <c r="K109" s="10"/>
      <c r="L109" s="6"/>
      <c r="M109" s="8"/>
      <c r="N109" s="10"/>
      <c r="O109" s="6"/>
      <c r="P109" s="8"/>
      <c r="Q109" s="10"/>
      <c r="R109" s="10"/>
      <c r="S109" s="10"/>
      <c r="T109" s="10"/>
    </row>
    <row r="110" hidden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idden="1">
      <c r="A111" s="10"/>
      <c r="B111" s="10"/>
      <c r="C111" s="11"/>
      <c r="D111" s="11"/>
      <c r="E111" s="10"/>
      <c r="F111" s="11"/>
      <c r="G111" s="11"/>
      <c r="H111" s="10"/>
      <c r="I111" s="11"/>
      <c r="J111" s="11"/>
      <c r="K111" s="10"/>
      <c r="L111" s="11"/>
      <c r="M111" s="11"/>
      <c r="N111" s="10"/>
      <c r="O111" s="11"/>
      <c r="P111" s="11"/>
      <c r="Q111" s="10"/>
      <c r="R111" s="10"/>
      <c r="S111" s="10"/>
      <c r="T111" s="10"/>
    </row>
    <row r="112" hidden="1">
      <c r="A112" s="10"/>
      <c r="B112" s="10"/>
      <c r="C112" s="101"/>
      <c r="D112" s="101"/>
      <c r="E112" s="10"/>
      <c r="F112" s="101"/>
      <c r="G112" s="101"/>
      <c r="H112" s="10"/>
      <c r="I112" s="102"/>
      <c r="J112" s="102"/>
      <c r="K112" s="10"/>
      <c r="L112" s="102"/>
      <c r="M112" s="102"/>
      <c r="N112" s="10"/>
      <c r="O112" s="102"/>
      <c r="P112" s="102"/>
      <c r="Q112" s="10"/>
      <c r="R112" s="10"/>
      <c r="S112" s="10"/>
      <c r="T112" s="10"/>
    </row>
    <row r="113" hidden="1">
      <c r="A113" s="10"/>
      <c r="B113" s="10"/>
      <c r="C113" s="11"/>
      <c r="D113" s="10"/>
      <c r="E113" s="10"/>
      <c r="F113" s="11"/>
      <c r="G113" s="10"/>
      <c r="H113" s="10"/>
      <c r="I113" s="101"/>
      <c r="J113" s="101"/>
      <c r="K113" s="10"/>
      <c r="L113" s="101"/>
      <c r="M113" s="101"/>
      <c r="N113" s="10"/>
      <c r="O113" s="101"/>
      <c r="P113" s="101"/>
      <c r="Q113" s="10"/>
      <c r="R113" s="10"/>
      <c r="S113" s="10"/>
      <c r="T113" s="10"/>
    </row>
    <row r="114" hidden="1">
      <c r="A114" s="10"/>
      <c r="B114" s="10"/>
      <c r="C114" s="102"/>
      <c r="D114" s="10"/>
      <c r="E114" s="10"/>
      <c r="F114" s="101"/>
      <c r="G114" s="10"/>
      <c r="H114" s="10"/>
      <c r="I114" s="11"/>
      <c r="J114" s="10"/>
      <c r="K114" s="10"/>
      <c r="L114" s="11"/>
      <c r="M114" s="10"/>
      <c r="N114" s="10"/>
      <c r="O114" s="11"/>
      <c r="P114" s="10"/>
      <c r="Q114" s="10"/>
      <c r="R114" s="10"/>
      <c r="S114" s="10"/>
      <c r="T114" s="10"/>
    </row>
    <row r="115" hidden="1">
      <c r="A115" s="10"/>
      <c r="B115" s="10"/>
      <c r="C115" s="101"/>
      <c r="D115" s="10"/>
      <c r="E115" s="10"/>
      <c r="F115" s="10"/>
      <c r="G115" s="10"/>
      <c r="H115" s="10"/>
      <c r="I115" s="102"/>
      <c r="J115" s="10"/>
      <c r="K115" s="10"/>
      <c r="L115" s="102"/>
      <c r="M115" s="10"/>
      <c r="N115" s="10"/>
      <c r="O115" s="102"/>
      <c r="P115" s="10"/>
      <c r="Q115" s="10"/>
      <c r="R115" s="10"/>
      <c r="S115" s="10"/>
      <c r="T115" s="10"/>
    </row>
    <row r="116" hidden="1">
      <c r="A116" s="10"/>
      <c r="B116" s="10"/>
      <c r="C116" s="10"/>
      <c r="D116" s="10"/>
      <c r="E116" s="10"/>
      <c r="F116" s="10"/>
      <c r="G116" s="10"/>
      <c r="H116" s="10"/>
      <c r="I116" s="101"/>
      <c r="J116" s="10"/>
      <c r="K116" s="10"/>
      <c r="L116" s="101"/>
      <c r="M116" s="10"/>
      <c r="N116" s="10"/>
      <c r="O116" s="101"/>
      <c r="P116" s="10"/>
      <c r="Q116" s="10"/>
      <c r="R116" s="10"/>
      <c r="S116" s="10"/>
      <c r="T116" s="10"/>
    </row>
    <row r="117" hidden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idden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hidden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hidden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hidden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</sheetData>
  <mergeCells count="133">
    <mergeCell ref="Q42:R42"/>
    <mergeCell ref="Q43:R43"/>
    <mergeCell ref="Q34:R36"/>
    <mergeCell ref="Q37:R37"/>
    <mergeCell ref="Q38:R38"/>
    <mergeCell ref="Q39:R39"/>
    <mergeCell ref="Q40:R40"/>
    <mergeCell ref="Q41:R41"/>
    <mergeCell ref="N42:O43"/>
    <mergeCell ref="N26:O26"/>
    <mergeCell ref="N27:O31"/>
    <mergeCell ref="K28:L30"/>
    <mergeCell ref="K31:L32"/>
    <mergeCell ref="N32:N33"/>
    <mergeCell ref="O32:O33"/>
    <mergeCell ref="Q32:R33"/>
    <mergeCell ref="K33:K34"/>
    <mergeCell ref="L33:L34"/>
    <mergeCell ref="N44:O45"/>
    <mergeCell ref="Q44:R44"/>
    <mergeCell ref="Q45:R45"/>
    <mergeCell ref="N46:O46"/>
    <mergeCell ref="N47:O47"/>
    <mergeCell ref="Q14:R14"/>
    <mergeCell ref="Q15:Q16"/>
    <mergeCell ref="R15:R16"/>
    <mergeCell ref="A1:T6"/>
    <mergeCell ref="A7:T10"/>
    <mergeCell ref="K12:L13"/>
    <mergeCell ref="Q12:R13"/>
    <mergeCell ref="G14:I16"/>
    <mergeCell ref="K14:L14"/>
    <mergeCell ref="G17:I20"/>
    <mergeCell ref="N12:O13"/>
    <mergeCell ref="N14:O14"/>
    <mergeCell ref="K15:K20"/>
    <mergeCell ref="N15:N21"/>
    <mergeCell ref="O15:O21"/>
    <mergeCell ref="K21:K26"/>
    <mergeCell ref="N24:O25"/>
    <mergeCell ref="B32:E36"/>
    <mergeCell ref="B37:E40"/>
    <mergeCell ref="G38:I43"/>
    <mergeCell ref="B41:E44"/>
    <mergeCell ref="G44:H46"/>
    <mergeCell ref="I44:I46"/>
    <mergeCell ref="B45:E48"/>
    <mergeCell ref="B49:E52"/>
    <mergeCell ref="B14:E18"/>
    <mergeCell ref="B19:E22"/>
    <mergeCell ref="G21:I25"/>
    <mergeCell ref="B23:E26"/>
    <mergeCell ref="B27:E30"/>
    <mergeCell ref="G28:I31"/>
    <mergeCell ref="G32:I35"/>
    <mergeCell ref="Q46:R46"/>
    <mergeCell ref="Q47:R47"/>
    <mergeCell ref="K52:K53"/>
    <mergeCell ref="L52:L53"/>
    <mergeCell ref="N52:O52"/>
    <mergeCell ref="Q52:R52"/>
    <mergeCell ref="N53:O53"/>
    <mergeCell ref="Q53:R53"/>
    <mergeCell ref="K68:K70"/>
    <mergeCell ref="K71:K73"/>
    <mergeCell ref="K74:K76"/>
    <mergeCell ref="K77:K79"/>
    <mergeCell ref="K80:K82"/>
    <mergeCell ref="K83:K85"/>
    <mergeCell ref="K86:K88"/>
    <mergeCell ref="I103:J109"/>
    <mergeCell ref="L103:M109"/>
    <mergeCell ref="O103:P109"/>
    <mergeCell ref="K89:K91"/>
    <mergeCell ref="K92:K94"/>
    <mergeCell ref="L92:L94"/>
    <mergeCell ref="K95:K97"/>
    <mergeCell ref="L95:L97"/>
    <mergeCell ref="C103:D109"/>
    <mergeCell ref="F103:G109"/>
    <mergeCell ref="M111:M113"/>
    <mergeCell ref="O111:O113"/>
    <mergeCell ref="P111:P113"/>
    <mergeCell ref="O114:O116"/>
    <mergeCell ref="F111:F112"/>
    <mergeCell ref="F113:F114"/>
    <mergeCell ref="L111:L113"/>
    <mergeCell ref="L114:L116"/>
    <mergeCell ref="C111:C112"/>
    <mergeCell ref="D111:D112"/>
    <mergeCell ref="G111:G112"/>
    <mergeCell ref="I111:I113"/>
    <mergeCell ref="J111:J113"/>
    <mergeCell ref="C113:C115"/>
    <mergeCell ref="I114:I116"/>
    <mergeCell ref="Q50:R50"/>
    <mergeCell ref="Q51:R51"/>
    <mergeCell ref="N48:O48"/>
    <mergeCell ref="Q48:R48"/>
    <mergeCell ref="K49:L51"/>
    <mergeCell ref="N49:O49"/>
    <mergeCell ref="Q49:R49"/>
    <mergeCell ref="N50:O50"/>
    <mergeCell ref="N51:O51"/>
    <mergeCell ref="Q55:R55"/>
    <mergeCell ref="Q56:R56"/>
    <mergeCell ref="N58:R61"/>
    <mergeCell ref="N62:R64"/>
    <mergeCell ref="N65:R67"/>
    <mergeCell ref="S65:T67"/>
    <mergeCell ref="N68:R70"/>
    <mergeCell ref="N71:R73"/>
    <mergeCell ref="K54:K55"/>
    <mergeCell ref="L54:L55"/>
    <mergeCell ref="N54:O54"/>
    <mergeCell ref="Q54:R54"/>
    <mergeCell ref="N55:O55"/>
    <mergeCell ref="L56:L58"/>
    <mergeCell ref="L59:L61"/>
    <mergeCell ref="L71:L73"/>
    <mergeCell ref="L74:L76"/>
    <mergeCell ref="L77:L79"/>
    <mergeCell ref="L80:L82"/>
    <mergeCell ref="L83:L85"/>
    <mergeCell ref="L86:L88"/>
    <mergeCell ref="L89:L91"/>
    <mergeCell ref="K56:K58"/>
    <mergeCell ref="K59:K61"/>
    <mergeCell ref="K62:K64"/>
    <mergeCell ref="L62:L64"/>
    <mergeCell ref="K65:K67"/>
    <mergeCell ref="L65:L67"/>
    <mergeCell ref="L68:L70"/>
  </mergeCells>
  <conditionalFormatting sqref="A1:T6 A7:T10 K12:L14 N12:O14 Q12:R14 Q32:R33 N24:O25 K28:L30 N44:O45 K49:L51 G28:I31 G14:I16 G38:I43 B14:E18 B32:E36 N42:O43">
    <cfRule type="expression" dxfId="0" priority="1">
      <formula>$G$17="Verde/Green"</formula>
    </cfRule>
  </conditionalFormatting>
  <conditionalFormatting sqref="A1:T6 A7:T10 K12:L14 N12:O14 Q12:R14 Q32:R33 N24:O25 K28:L30 N44:O45 K49:L51 G28:I31 G14:I16 G38:I43 B14:E18 B32:E36 N42:O43">
    <cfRule type="expression" dxfId="1" priority="2">
      <formula>$G$17="Creme/Cream"</formula>
    </cfRule>
  </conditionalFormatting>
  <conditionalFormatting sqref="A1:T6 A7:T10 K12:L14 N12:O14 Q12:R14 Q32:R33 N24:O25 K28:L30 N44:O45 K49:L51 G28:I31 G14:I16 G38:I43 B14:E18 B32:E36 N42:O43">
    <cfRule type="expression" dxfId="2" priority="3">
      <formula>$G$17="Rosa/Pink"</formula>
    </cfRule>
  </conditionalFormatting>
  <conditionalFormatting sqref="A1:T6 A7:T10 K12:L14 N12:O14 Q12:R14 Q32:R33 N24:O25 K28:L30 N44:O45 K49:L51 G28:I31 G14:I16 G38:I43 B14:E18 B32:E36 N42:O43">
    <cfRule type="expression" dxfId="3" priority="4">
      <formula>$G$17="Lilás/Lilac"</formula>
    </cfRule>
  </conditionalFormatting>
  <conditionalFormatting sqref="A1:T6 A7:T10 K12:L14 N12:O14 Q12:R14 Q32:R33 N24:O25 K28:L30 N44:O45 K49:L51 G28:I31 G14:I16 G38:I43 B14:E18 B32:E36 N42:O43">
    <cfRule type="expression" dxfId="4" priority="5">
      <formula>$G$17="Azul/Blue"</formula>
    </cfRule>
  </conditionalFormatting>
  <dataValidations>
    <dataValidation type="list" allowBlank="1" showErrorMessage="1" sqref="G32">
      <formula1>"Frajola/Tuxedo,Preto/Black,Laranja/Orange"</formula1>
    </dataValidation>
    <dataValidation type="list" allowBlank="1" showErrorMessage="1" sqref="G17">
      <formula1>"Creme/Cream,Rosa/Pink,Lilás/Lilac,Azul/Blue,Verde/Green"</formula1>
    </dataValidation>
  </dataValidations>
  <hyperlinks>
    <hyperlink r:id="rId1" ref="B37"/>
    <hyperlink r:id="rId2" ref="B41"/>
    <hyperlink r:id="rId3" ref="N62"/>
    <hyperlink r:id="rId4" ref="N65"/>
    <hyperlink r:id="rId5" ref="N6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88"/>
    <col customWidth="1" min="2" max="2" width="23.63"/>
    <col customWidth="1" min="3" max="3" width="16.13"/>
    <col customWidth="1" min="4" max="4" width="21.63"/>
    <col customWidth="1" min="5" max="5" width="18.88"/>
    <col customWidth="1" min="6" max="6" width="28.63"/>
    <col customWidth="1" min="7" max="7" width="18.63"/>
    <col customWidth="1" min="8" max="8" width="19.63"/>
    <col customWidth="1" min="9" max="9" width="22.13"/>
    <col customWidth="1" min="10" max="10" width="23.13"/>
    <col customWidth="1" min="11" max="11" width="21.38"/>
    <col customWidth="1" min="12" max="12" width="22.38"/>
    <col customWidth="1" min="13" max="13" width="21.88"/>
    <col customWidth="1" min="14" max="14" width="22.13"/>
    <col customWidth="1" min="15" max="16" width="18.88"/>
  </cols>
  <sheetData>
    <row r="1" ht="85.5" customHeight="1">
      <c r="A1" s="103" t="str">
        <f>'Comece aqui'!L92</f>
        <v>Comparativo anual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9.0" customHeight="1">
      <c r="A2" s="4"/>
      <c r="P2" s="5"/>
    </row>
    <row r="3" ht="19.5" customHeight="1">
      <c r="A3" s="4"/>
      <c r="P3" s="5"/>
    </row>
    <row r="4" ht="1.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ht="43.5" customHeight="1">
      <c r="A5" s="104" t="str">
        <f>'Comece aqui'!G17</f>
        <v>Azul/Blue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106"/>
    </row>
    <row r="6" ht="43.5" customHeight="1">
      <c r="A6" s="107"/>
      <c r="B6" s="108" t="s">
        <v>169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10"/>
      <c r="O6" s="111"/>
      <c r="P6" s="106"/>
    </row>
    <row r="7" ht="33.75" customHeight="1">
      <c r="A7" s="112"/>
      <c r="B7" s="113"/>
      <c r="C7" s="114" t="str">
        <f>'Comece aqui'!$L35</f>
        <v>Janeiro</v>
      </c>
      <c r="D7" s="115" t="str">
        <f>'Comece aqui'!$L36</f>
        <v>Fevereiro</v>
      </c>
      <c r="E7" s="115" t="str">
        <f>'Comece aqui'!$L37</f>
        <v>Março</v>
      </c>
      <c r="F7" s="115" t="str">
        <f>'Comece aqui'!$L38</f>
        <v>Abril</v>
      </c>
      <c r="G7" s="115" t="str">
        <f>'Comece aqui'!$L39</f>
        <v>Maio</v>
      </c>
      <c r="H7" s="115" t="str">
        <f>'Comece aqui'!$L40</f>
        <v>Junho</v>
      </c>
      <c r="I7" s="115" t="str">
        <f>'Comece aqui'!$L41</f>
        <v>Julho</v>
      </c>
      <c r="J7" s="115" t="str">
        <f>'Comece aqui'!$L42</f>
        <v>Agosto</v>
      </c>
      <c r="K7" s="115" t="str">
        <f>'Comece aqui'!$L43</f>
        <v>Setembro</v>
      </c>
      <c r="L7" s="115" t="str">
        <f>'Comece aqui'!$L44</f>
        <v>Outubro</v>
      </c>
      <c r="M7" s="115" t="str">
        <f>'Comece aqui'!$L45</f>
        <v>Novembro</v>
      </c>
      <c r="N7" s="116" t="str">
        <f>'Comece aqui'!$L46</f>
        <v>Dezembro</v>
      </c>
      <c r="O7" s="111"/>
      <c r="P7" s="106"/>
    </row>
    <row r="8" ht="33.75" customHeight="1">
      <c r="A8" s="112"/>
      <c r="B8" s="117" t="str">
        <f>'Comece aqui'!R17</f>
        <v>Entradas</v>
      </c>
      <c r="C8" s="118">
        <f>JanuaryJaneiro!Q2</f>
        <v>0</v>
      </c>
      <c r="D8" s="118">
        <f>FebruaryFevereiro!Q2</f>
        <v>0</v>
      </c>
      <c r="E8" s="118">
        <f>'MarchMarço'!Q2</f>
        <v>0</v>
      </c>
      <c r="F8" s="118">
        <f>AprilAbril!Q2</f>
        <v>0</v>
      </c>
      <c r="G8" s="118">
        <f>MayMaio!Q2</f>
        <v>0</v>
      </c>
      <c r="H8" s="118">
        <f>JuneJunho!Q2</f>
        <v>0</v>
      </c>
      <c r="I8" s="118">
        <f>JulyJulho!Q2</f>
        <v>0</v>
      </c>
      <c r="J8" s="118">
        <f>AugustAgosto!Q2</f>
        <v>0</v>
      </c>
      <c r="K8" s="118">
        <f>SeptemberSetembro!Q2</f>
        <v>0</v>
      </c>
      <c r="L8" s="118">
        <f>OctoberOutubro!Q2</f>
        <v>0</v>
      </c>
      <c r="M8" s="118">
        <f>NovemberNovembro!Q2</f>
        <v>0</v>
      </c>
      <c r="N8" s="119">
        <f>DecemberDezembro!Q2</f>
        <v>0</v>
      </c>
      <c r="O8" s="111"/>
      <c r="P8" s="106"/>
    </row>
    <row r="9" ht="33.75" customHeight="1">
      <c r="A9" s="112"/>
      <c r="B9" s="117" t="str">
        <f>'Comece aqui'!R23</f>
        <v>Saídas</v>
      </c>
      <c r="C9" s="118">
        <f>JanuaryJaneiro!V2</f>
        <v>0</v>
      </c>
      <c r="D9" s="118">
        <f>FebruaryFevereiro!V2</f>
        <v>0</v>
      </c>
      <c r="E9" s="118">
        <f>'MarchMarço'!V2</f>
        <v>0</v>
      </c>
      <c r="F9" s="118">
        <f>AprilAbril!V2</f>
        <v>0</v>
      </c>
      <c r="G9" s="118">
        <f>MayMaio!V2</f>
        <v>0</v>
      </c>
      <c r="H9" s="118">
        <f>JuneJunho!V2</f>
        <v>0</v>
      </c>
      <c r="I9" s="118">
        <f>JulyJulho!V2</f>
        <v>0</v>
      </c>
      <c r="J9" s="118">
        <f>AugustAgosto!V2</f>
        <v>0</v>
      </c>
      <c r="K9" s="118">
        <f>SeptemberSetembro!V2</f>
        <v>0</v>
      </c>
      <c r="L9" s="118">
        <f>OctoberOutubro!V2</f>
        <v>0</v>
      </c>
      <c r="M9" s="118">
        <f>NovemberNovembro!V2</f>
        <v>0</v>
      </c>
      <c r="N9" s="119">
        <f>DecemberDezembro!V2</f>
        <v>0</v>
      </c>
      <c r="O9" s="111"/>
      <c r="P9" s="106"/>
    </row>
    <row r="10" ht="33.75" customHeight="1">
      <c r="A10" s="112"/>
      <c r="B10" s="120" t="str">
        <f>'Comece aqui'!L83</f>
        <v>Diferença</v>
      </c>
      <c r="C10" s="121">
        <f t="shared" ref="C10:N10" si="1">C8-C9</f>
        <v>0</v>
      </c>
      <c r="D10" s="121">
        <f t="shared" si="1"/>
        <v>0</v>
      </c>
      <c r="E10" s="121">
        <f t="shared" si="1"/>
        <v>0</v>
      </c>
      <c r="F10" s="121">
        <f t="shared" si="1"/>
        <v>0</v>
      </c>
      <c r="G10" s="121">
        <f t="shared" si="1"/>
        <v>0</v>
      </c>
      <c r="H10" s="121">
        <f t="shared" si="1"/>
        <v>0</v>
      </c>
      <c r="I10" s="121">
        <f t="shared" si="1"/>
        <v>0</v>
      </c>
      <c r="J10" s="121">
        <f t="shared" si="1"/>
        <v>0</v>
      </c>
      <c r="K10" s="121">
        <f t="shared" si="1"/>
        <v>0</v>
      </c>
      <c r="L10" s="121">
        <f t="shared" si="1"/>
        <v>0</v>
      </c>
      <c r="M10" s="121">
        <f t="shared" si="1"/>
        <v>0</v>
      </c>
      <c r="N10" s="122">
        <f t="shared" si="1"/>
        <v>0</v>
      </c>
      <c r="O10" s="111"/>
      <c r="P10" s="106"/>
    </row>
    <row r="11" ht="57.0" customHeight="1">
      <c r="A11" s="106"/>
      <c r="B11" s="123"/>
      <c r="C11" s="123"/>
      <c r="D11" s="123"/>
      <c r="E11" s="124"/>
      <c r="F11" s="123"/>
      <c r="G11" s="123"/>
      <c r="H11" s="123"/>
      <c r="I11" s="124"/>
      <c r="J11" s="124"/>
      <c r="K11" s="124"/>
      <c r="L11" s="124"/>
      <c r="M11" s="124"/>
      <c r="N11" s="124"/>
      <c r="O11" s="106"/>
      <c r="P11" s="106"/>
    </row>
    <row r="12" ht="33.75" customHeight="1">
      <c r="A12" s="112"/>
      <c r="B12" s="125" t="str">
        <f>'Comece aqui'!L86</f>
        <v>Quanto entrou no ano</v>
      </c>
      <c r="C12" s="109"/>
      <c r="D12" s="110"/>
      <c r="E12" s="126"/>
      <c r="F12" s="125" t="str">
        <f>'Comece aqui'!L89</f>
        <v>Quando saiu no ano</v>
      </c>
      <c r="G12" s="109"/>
      <c r="H12" s="110"/>
      <c r="I12" s="111"/>
      <c r="J12" s="106"/>
      <c r="K12" s="106"/>
      <c r="L12" s="106"/>
      <c r="M12" s="106"/>
      <c r="N12" s="106"/>
      <c r="O12" s="106"/>
      <c r="P12" s="106"/>
    </row>
    <row r="13" ht="33.75" customHeight="1">
      <c r="A13" s="112"/>
      <c r="B13" s="127"/>
      <c r="C13" s="7"/>
      <c r="D13" s="128"/>
      <c r="E13" s="126"/>
      <c r="F13" s="127"/>
      <c r="G13" s="7"/>
      <c r="H13" s="128"/>
      <c r="I13" s="111"/>
      <c r="J13" s="106"/>
      <c r="K13" s="106"/>
      <c r="L13" s="106"/>
      <c r="M13" s="106"/>
      <c r="N13" s="106"/>
      <c r="O13" s="106"/>
      <c r="P13" s="106"/>
    </row>
    <row r="14" ht="33.75" customHeight="1">
      <c r="A14" s="112"/>
      <c r="B14" s="129" t="str">
        <f>B26</f>
        <v>R$</v>
      </c>
      <c r="C14" s="130">
        <f>SUM(C8:N8)</f>
        <v>0</v>
      </c>
      <c r="D14" s="131"/>
      <c r="E14" s="126"/>
      <c r="F14" s="132" t="str">
        <f>F26</f>
        <v>R$</v>
      </c>
      <c r="G14" s="133">
        <f>SUM(C9:N9)</f>
        <v>0</v>
      </c>
      <c r="H14" s="131"/>
      <c r="I14" s="111"/>
      <c r="J14" s="106"/>
      <c r="K14" s="106"/>
      <c r="L14" s="106"/>
      <c r="M14" s="106"/>
      <c r="N14" s="106"/>
      <c r="O14" s="106"/>
      <c r="P14" s="106"/>
    </row>
    <row r="15" ht="33.75" customHeight="1">
      <c r="A15" s="112"/>
      <c r="B15" s="134"/>
      <c r="C15" s="135"/>
      <c r="D15" s="136"/>
      <c r="E15" s="126"/>
      <c r="F15" s="134"/>
      <c r="G15" s="135"/>
      <c r="H15" s="136"/>
      <c r="I15" s="111"/>
      <c r="J15" s="106"/>
      <c r="K15" s="106"/>
      <c r="L15" s="106"/>
      <c r="M15" s="106"/>
      <c r="N15" s="106"/>
      <c r="O15" s="106"/>
      <c r="P15" s="106"/>
    </row>
    <row r="16" ht="33.75" customHeight="1">
      <c r="A16" s="112"/>
      <c r="B16" s="134"/>
      <c r="C16" s="135"/>
      <c r="D16" s="136"/>
      <c r="E16" s="126"/>
      <c r="F16" s="134"/>
      <c r="G16" s="135"/>
      <c r="H16" s="136"/>
      <c r="I16" s="111"/>
      <c r="J16" s="106"/>
      <c r="K16" s="106"/>
      <c r="L16" s="106"/>
      <c r="M16" s="106"/>
      <c r="N16" s="106"/>
      <c r="O16" s="106"/>
      <c r="P16" s="106"/>
    </row>
    <row r="17" ht="33.75" customHeight="1">
      <c r="A17" s="112"/>
      <c r="B17" s="134"/>
      <c r="C17" s="135"/>
      <c r="D17" s="136"/>
      <c r="E17" s="126"/>
      <c r="F17" s="134"/>
      <c r="G17" s="135"/>
      <c r="H17" s="136"/>
      <c r="I17" s="111"/>
      <c r="J17" s="106"/>
      <c r="K17" s="106"/>
      <c r="L17" s="106"/>
      <c r="M17" s="106"/>
      <c r="N17" s="106"/>
      <c r="O17" s="106"/>
      <c r="P17" s="106"/>
    </row>
    <row r="18" ht="33.75" customHeight="1">
      <c r="A18" s="112"/>
      <c r="B18" s="134"/>
      <c r="C18" s="135"/>
      <c r="D18" s="136"/>
      <c r="E18" s="126"/>
      <c r="F18" s="134"/>
      <c r="G18" s="135"/>
      <c r="H18" s="136"/>
      <c r="I18" s="111"/>
      <c r="J18" s="106"/>
      <c r="K18" s="106"/>
      <c r="L18" s="106"/>
      <c r="M18" s="106"/>
      <c r="N18" s="106"/>
      <c r="O18" s="106"/>
      <c r="P18" s="106"/>
    </row>
    <row r="19" ht="33.75" customHeight="1">
      <c r="A19" s="112"/>
      <c r="B19" s="137"/>
      <c r="C19" s="138"/>
      <c r="D19" s="139"/>
      <c r="E19" s="126"/>
      <c r="F19" s="137"/>
      <c r="G19" s="138"/>
      <c r="H19" s="139"/>
      <c r="I19" s="111"/>
      <c r="J19" s="106"/>
      <c r="K19" s="106"/>
      <c r="L19" s="106"/>
      <c r="M19" s="106"/>
      <c r="N19" s="106"/>
      <c r="O19" s="106"/>
      <c r="P19" s="106"/>
    </row>
    <row r="20" ht="33.75" customHeight="1">
      <c r="A20" s="106"/>
      <c r="B20" s="124"/>
      <c r="C20" s="124"/>
      <c r="D20" s="124"/>
      <c r="E20" s="106"/>
      <c r="F20" s="124"/>
      <c r="G20" s="124"/>
      <c r="H20" s="124"/>
      <c r="I20" s="106"/>
      <c r="J20" s="106"/>
      <c r="K20" s="106"/>
      <c r="L20" s="106"/>
      <c r="M20" s="106"/>
      <c r="N20" s="106"/>
      <c r="O20" s="106"/>
      <c r="P20" s="106"/>
    </row>
    <row r="21" ht="33.75" customHeight="1">
      <c r="A21" s="106"/>
      <c r="B21" s="105"/>
      <c r="C21" s="105"/>
      <c r="D21" s="105"/>
      <c r="E21" s="106"/>
      <c r="F21" s="105"/>
      <c r="G21" s="105"/>
      <c r="H21" s="105"/>
      <c r="I21" s="106"/>
      <c r="J21" s="106"/>
      <c r="K21" s="106"/>
      <c r="L21" s="106"/>
      <c r="M21" s="106"/>
      <c r="N21" s="106"/>
      <c r="O21" s="106"/>
      <c r="P21" s="106"/>
    </row>
    <row r="22" ht="33.75" customHeight="1">
      <c r="A22" s="112"/>
      <c r="B22" s="125" t="str">
        <f>'Comece aqui'!L77</f>
        <v>Mês que gastou mais</v>
      </c>
      <c r="C22" s="109"/>
      <c r="D22" s="110"/>
      <c r="E22" s="126"/>
      <c r="F22" s="125" t="str">
        <f>'Comece aqui'!L80</f>
        <v>Mês que gastou menos</v>
      </c>
      <c r="G22" s="109"/>
      <c r="H22" s="110"/>
      <c r="I22" s="111"/>
      <c r="J22" s="106"/>
      <c r="K22" s="106"/>
      <c r="L22" s="106"/>
      <c r="M22" s="106"/>
      <c r="N22" s="106"/>
      <c r="O22" s="106"/>
      <c r="P22" s="106"/>
    </row>
    <row r="23" ht="33.75" customHeight="1">
      <c r="A23" s="112"/>
      <c r="B23" s="140"/>
      <c r="C23" s="141"/>
      <c r="D23" s="139"/>
      <c r="E23" s="126"/>
      <c r="F23" s="127"/>
      <c r="G23" s="7"/>
      <c r="H23" s="128"/>
      <c r="I23" s="111"/>
      <c r="J23" s="105"/>
      <c r="K23" s="105"/>
      <c r="L23" s="105"/>
      <c r="M23" s="105"/>
      <c r="N23" s="105"/>
      <c r="O23" s="106"/>
      <c r="P23" s="106"/>
    </row>
    <row r="24" ht="33.75" customHeight="1">
      <c r="A24" s="112"/>
      <c r="B24" s="142" t="str">
        <f>IFS(C26=C9,C7,C26=D9,D7,C26=E9,E7,C26=F9,F7,C26=G9,G7,C26=H9,H7,C26=I9,I7,C26=J9,J7,C26=K9,K7,C26=L9,L7,C26=M9,M7,C26=N9,N7)</f>
        <v>Janeiro</v>
      </c>
      <c r="D24" s="136"/>
      <c r="E24" s="126"/>
      <c r="F24" s="143" t="str">
        <f>IFERROR(IFS(G26=C9,C7,G26=D9,D7,G26=E9,E7,G26=F9,F7,G26=G9,G7,G26=H9,H7,G26=I9,I7,G26=J9,J7,G26=K9,K7,G26=L9,L7,G26=M9,M7,G26=N9,N7),"")</f>
        <v>Janeiro</v>
      </c>
      <c r="G24" s="144"/>
      <c r="H24" s="131"/>
      <c r="I24" s="126"/>
      <c r="J24" s="145" t="str">
        <f>'Comece aqui'!R22</f>
        <v>Categoria</v>
      </c>
      <c r="K24" s="109"/>
      <c r="L24" s="109"/>
      <c r="M24" s="109"/>
      <c r="N24" s="110"/>
      <c r="O24" s="111"/>
      <c r="P24" s="106"/>
    </row>
    <row r="25" ht="33.75" customHeight="1">
      <c r="A25" s="112"/>
      <c r="B25" s="146"/>
      <c r="C25" s="147"/>
      <c r="D25" s="148"/>
      <c r="E25" s="126"/>
      <c r="F25" s="146"/>
      <c r="G25" s="147"/>
      <c r="H25" s="148"/>
      <c r="I25" s="126"/>
      <c r="J25" s="127"/>
      <c r="K25" s="7"/>
      <c r="L25" s="7"/>
      <c r="M25" s="7"/>
      <c r="N25" s="128"/>
      <c r="O25" s="111"/>
      <c r="P25" s="106"/>
    </row>
    <row r="26" ht="33.75" customHeight="1">
      <c r="A26" s="112"/>
      <c r="B26" s="149" t="str">
        <f>'Comece aqui'!O15</f>
        <v>R$</v>
      </c>
      <c r="C26" s="150">
        <f>MAX(C9:N9)</f>
        <v>0</v>
      </c>
      <c r="D26" s="131"/>
      <c r="E26" s="126"/>
      <c r="F26" s="151" t="str">
        <f>'Comece aqui'!O15</f>
        <v>R$</v>
      </c>
      <c r="G26" s="152" t="str">
        <f>IFERROR(__xludf.DUMMYFUNCTION("IFERROR(MIN(FILTER(C9:N9, C9:N9&lt;&gt;0)))"),"")</f>
        <v/>
      </c>
      <c r="H26" s="131"/>
      <c r="I26" s="126"/>
      <c r="J26" s="153" t="str">
        <f>'Comece aqui'!Q37</f>
        <v>Contas</v>
      </c>
      <c r="K26" s="154"/>
      <c r="L26" s="155" t="str">
        <f>'Comece aqui'!$O$15</f>
        <v>R$</v>
      </c>
      <c r="M26" s="156">
        <f>SUM(JanuaryJaneiro!$R46,FebruaryFevereiro!$R46,'MarchMarço'!$R46,AprilAbril!$R46,MayMaio!$R46,JuneJunho!$R46,JulyJulho!$R46,AugustAgosto!$R46,SeptemberSetembro!$R46,OctoberOutubro!$R46,NovemberNovembro!$R46,DecemberDezembro!$R46)</f>
        <v>0</v>
      </c>
      <c r="N26" s="157"/>
      <c r="O26" s="111"/>
      <c r="P26" s="106"/>
    </row>
    <row r="27" ht="33.75" customHeight="1">
      <c r="A27" s="112"/>
      <c r="B27" s="134"/>
      <c r="C27" s="135"/>
      <c r="D27" s="136"/>
      <c r="E27" s="126"/>
      <c r="F27" s="134"/>
      <c r="G27" s="135"/>
      <c r="H27" s="136"/>
      <c r="I27" s="126"/>
      <c r="J27" s="158" t="str">
        <f>'Comece aqui'!Q38</f>
        <v>Saúde</v>
      </c>
      <c r="K27" s="159"/>
      <c r="L27" s="160" t="str">
        <f>'Comece aqui'!$O$15</f>
        <v>R$</v>
      </c>
      <c r="M27" s="161">
        <f>SUM(JanuaryJaneiro!$R47,FebruaryFevereiro!$R47,'MarchMarço'!$R47,AprilAbril!$R47,MayMaio!$R47,JuneJunho!$R47,JulyJulho!$R47,AugustAgosto!$R47,SeptemberSetembro!$R47,OctoberOutubro!$R47,NovemberNovembro!$R47,DecemberDezembro!$R47)</f>
        <v>0</v>
      </c>
      <c r="N27" s="162"/>
      <c r="O27" s="111"/>
      <c r="P27" s="106"/>
    </row>
    <row r="28" ht="33.75" customHeight="1">
      <c r="A28" s="112"/>
      <c r="B28" s="134"/>
      <c r="C28" s="135"/>
      <c r="D28" s="136"/>
      <c r="E28" s="126"/>
      <c r="F28" s="134"/>
      <c r="G28" s="135"/>
      <c r="H28" s="136"/>
      <c r="I28" s="126"/>
      <c r="J28" s="153" t="str">
        <f>'Comece aqui'!Q39</f>
        <v>Lazer</v>
      </c>
      <c r="K28" s="154"/>
      <c r="L28" s="155" t="str">
        <f>'Comece aqui'!$O$15</f>
        <v>R$</v>
      </c>
      <c r="M28" s="156">
        <f>SUM(JanuaryJaneiro!$R48,FebruaryFevereiro!$R48,'MarchMarço'!$R48,AprilAbril!$R48,MayMaio!$R48,JuneJunho!$R48,JulyJulho!$R48,AugustAgosto!$R48,SeptemberSetembro!$R48,OctoberOutubro!$R48,NovemberNovembro!$R48,DecemberDezembro!$R48)</f>
        <v>0</v>
      </c>
      <c r="N28" s="157"/>
      <c r="O28" s="111"/>
      <c r="P28" s="106"/>
    </row>
    <row r="29" ht="33.75" customHeight="1">
      <c r="A29" s="112"/>
      <c r="B29" s="137"/>
      <c r="C29" s="138"/>
      <c r="D29" s="139"/>
      <c r="E29" s="126"/>
      <c r="F29" s="137"/>
      <c r="G29" s="138"/>
      <c r="H29" s="139"/>
      <c r="I29" s="126"/>
      <c r="J29" s="158" t="str">
        <f>'Comece aqui'!$Q40</f>
        <v>Transporte</v>
      </c>
      <c r="K29" s="159"/>
      <c r="L29" s="160" t="str">
        <f>'Comece aqui'!$O$15</f>
        <v>R$</v>
      </c>
      <c r="M29" s="161">
        <f>SUM(JanuaryJaneiro!$R49,FebruaryFevereiro!$R49,'MarchMarço'!$R49,AprilAbril!$R49,MayMaio!$R49,JuneJunho!$R49,JulyJulho!$R49,AugustAgosto!$R49,SeptemberSetembro!$R49,OctoberOutubro!$R49,NovemberNovembro!$R49,DecemberDezembro!$R49)</f>
        <v>0</v>
      </c>
      <c r="N29" s="162"/>
      <c r="O29" s="111"/>
      <c r="P29" s="106"/>
    </row>
    <row r="30" ht="33.75" customHeight="1">
      <c r="A30" s="106"/>
      <c r="B30" s="124"/>
      <c r="C30" s="124"/>
      <c r="D30" s="124"/>
      <c r="E30" s="106"/>
      <c r="F30" s="124"/>
      <c r="G30" s="124"/>
      <c r="H30" s="124"/>
      <c r="I30" s="112"/>
      <c r="J30" s="153" t="str">
        <f>'Comece aqui'!$Q41</f>
        <v>Vestuário</v>
      </c>
      <c r="K30" s="154"/>
      <c r="L30" s="155" t="str">
        <f>'Comece aqui'!$O$15</f>
        <v>R$</v>
      </c>
      <c r="M30" s="156">
        <f>SUM(JanuaryJaneiro!$R50,FebruaryFevereiro!$R50,'MarchMarço'!$R50,AprilAbril!$R50,MayMaio!$R50,JuneJunho!$R50,JulyJulho!$R50,AugustAgosto!$R50,SeptemberSetembro!$R50,OctoberOutubro!$R50,NovemberNovembro!$R50,DecemberDezembro!$R50)</f>
        <v>0</v>
      </c>
      <c r="N30" s="157"/>
      <c r="O30" s="111"/>
      <c r="P30" s="106"/>
    </row>
    <row r="31" ht="33.75" customHeight="1">
      <c r="A31" s="106"/>
      <c r="B31" s="105"/>
      <c r="C31" s="105"/>
      <c r="D31" s="105"/>
      <c r="E31" s="106"/>
      <c r="F31" s="106"/>
      <c r="G31" s="106"/>
      <c r="H31" s="106"/>
      <c r="I31" s="112"/>
      <c r="J31" s="158" t="str">
        <f>'Comece aqui'!$Q42</f>
        <v>Despesas eventuais</v>
      </c>
      <c r="K31" s="159"/>
      <c r="L31" s="160" t="str">
        <f>'Comece aqui'!$O$15</f>
        <v>R$</v>
      </c>
      <c r="M31" s="161">
        <f>SUM(JanuaryJaneiro!$R51,FebruaryFevereiro!$R51,'MarchMarço'!$R51,AprilAbril!$R51,MayMaio!$R51,JuneJunho!$R51,JulyJulho!$R51,AugustAgosto!$R51,SeptemberSetembro!$R51,OctoberOutubro!$R51,NovemberNovembro!$R51,DecemberDezembro!$R51)</f>
        <v>0</v>
      </c>
      <c r="N31" s="162"/>
      <c r="O31" s="111"/>
      <c r="P31" s="106"/>
    </row>
    <row r="32" ht="33.75" customHeight="1">
      <c r="A32" s="112"/>
      <c r="B32" s="125" t="str">
        <f>'Comece aqui'!L95</f>
        <v>Categoria com maior gasto</v>
      </c>
      <c r="C32" s="109"/>
      <c r="D32" s="110"/>
      <c r="E32" s="111"/>
      <c r="F32" s="106"/>
      <c r="G32" s="106"/>
      <c r="H32" s="106"/>
      <c r="I32" s="112"/>
      <c r="J32" s="153" t="str">
        <f>'Comece aqui'!$Q43</f>
        <v>Ifood</v>
      </c>
      <c r="K32" s="154"/>
      <c r="L32" s="155" t="str">
        <f>'Comece aqui'!$O$15</f>
        <v>R$</v>
      </c>
      <c r="M32" s="156">
        <f>SUM(JanuaryJaneiro!$R52,FebruaryFevereiro!$R52,'MarchMarço'!$R52,AprilAbril!$R52,MayMaio!$R52,JuneJunho!$R52,JulyJulho!$R52,AugustAgosto!$R52,SeptemberSetembro!$R52,OctoberOutubro!$R52,NovemberNovembro!$R52,DecemberDezembro!$R52)</f>
        <v>0</v>
      </c>
      <c r="N32" s="157"/>
      <c r="O32" s="111"/>
      <c r="P32" s="106"/>
    </row>
    <row r="33" ht="33.75" customHeight="1">
      <c r="A33" s="112"/>
      <c r="B33" s="127"/>
      <c r="C33" s="7"/>
      <c r="D33" s="128"/>
      <c r="E33" s="111"/>
      <c r="F33" s="106"/>
      <c r="G33" s="106"/>
      <c r="H33" s="106"/>
      <c r="I33" s="112"/>
      <c r="J33" s="158" t="str">
        <f>'Comece aqui'!$Q44</f>
        <v>Mercado</v>
      </c>
      <c r="K33" s="159"/>
      <c r="L33" s="160" t="str">
        <f>'Comece aqui'!$O$15</f>
        <v>R$</v>
      </c>
      <c r="M33" s="161">
        <f>SUM(JanuaryJaneiro!$R53,FebruaryFevereiro!$R53,'MarchMarço'!$R53,AprilAbril!$R53,MayMaio!$R53,JuneJunho!$R53,JulyJulho!$R53,AugustAgosto!$R53,SeptemberSetembro!$R53,OctoberOutubro!$R53,NovemberNovembro!$R53,DecemberDezembro!$R53)</f>
        <v>0</v>
      </c>
      <c r="N33" s="162"/>
      <c r="O33" s="111"/>
      <c r="P33" s="106"/>
    </row>
    <row r="34" ht="33.75" customHeight="1">
      <c r="A34" s="112"/>
      <c r="B34" s="143" t="str">
        <f>IFS(C36=M26,J26,C36=M27,J27,C36=M28,J28,C36=M29,J29,C36=M30,J30,C36=M31,J31,C36=M32,J32,C36=M33,J33,C36=M34,J34,C36=M35,J35,C36=M36,J36,C36=M37,J37,C36=M38,J38,C36=M39,J39,C36=M40,J40,C36=M41,J41,C36=M42,J42,C36=M43,J43,C36=M44,J44,C36=M45,J45)</f>
        <v>Contas</v>
      </c>
      <c r="C34" s="144"/>
      <c r="D34" s="131"/>
      <c r="E34" s="111"/>
      <c r="F34" s="106"/>
      <c r="G34" s="106"/>
      <c r="H34" s="106"/>
      <c r="I34" s="112"/>
      <c r="J34" s="153" t="str">
        <f>'Comece aqui'!$Q45</f>
        <v>Assinaturas</v>
      </c>
      <c r="K34" s="154"/>
      <c r="L34" s="155" t="str">
        <f>'Comece aqui'!$O$15</f>
        <v>R$</v>
      </c>
      <c r="M34" s="156">
        <f>SUM(JanuaryJaneiro!$R54,FebruaryFevereiro!$R54,'MarchMarço'!$R54,AprilAbril!$R54,MayMaio!$R54,JuneJunho!$R54,JulyJulho!$R54,AugustAgosto!$R54,SeptemberSetembro!$R54,OctoberOutubro!$R54,NovemberNovembro!$R54,DecemberDezembro!$R54)</f>
        <v>0</v>
      </c>
      <c r="N34" s="157"/>
      <c r="O34" s="111"/>
      <c r="P34" s="106"/>
    </row>
    <row r="35" ht="33.75" customHeight="1">
      <c r="A35" s="112"/>
      <c r="B35" s="146"/>
      <c r="C35" s="147"/>
      <c r="D35" s="148"/>
      <c r="E35" s="111"/>
      <c r="F35" s="106"/>
      <c r="G35" s="106"/>
      <c r="H35" s="106"/>
      <c r="I35" s="112"/>
      <c r="J35" s="158" t="str">
        <f>'Comece aqui'!$Q46</f>
        <v>Academia</v>
      </c>
      <c r="K35" s="159"/>
      <c r="L35" s="160" t="str">
        <f>'Comece aqui'!$O$15</f>
        <v>R$</v>
      </c>
      <c r="M35" s="161">
        <f>SUM(JanuaryJaneiro!$R55,FebruaryFevereiro!$R55,'MarchMarço'!$R55,AprilAbril!$R55,MayMaio!$R55,JuneJunho!$R55,JulyJulho!$R55,AugustAgosto!$R55,SeptemberSetembro!$R55,OctoberOutubro!$R55,NovemberNovembro!$R55,DecemberDezembro!$R55)</f>
        <v>0</v>
      </c>
      <c r="N35" s="162"/>
      <c r="O35" s="111"/>
      <c r="P35" s="106"/>
    </row>
    <row r="36" ht="33.75" customHeight="1">
      <c r="A36" s="112"/>
      <c r="B36" s="163" t="str">
        <f>'Comece aqui'!O15</f>
        <v>R$</v>
      </c>
      <c r="C36" s="164">
        <f>MAX(M26:N45)</f>
        <v>0</v>
      </c>
      <c r="D36" s="131"/>
      <c r="E36" s="111"/>
      <c r="F36" s="106"/>
      <c r="G36" s="106"/>
      <c r="H36" s="106"/>
      <c r="I36" s="112"/>
      <c r="J36" s="153" t="str">
        <f>'Comece aqui'!$Q47</f>
        <v>Presentes</v>
      </c>
      <c r="K36" s="154"/>
      <c r="L36" s="155" t="str">
        <f>'Comece aqui'!$O$15</f>
        <v>R$</v>
      </c>
      <c r="M36" s="156">
        <f>SUM(JanuaryJaneiro!$R56,FebruaryFevereiro!$R56,'MarchMarço'!$R56,AprilAbril!$R56,MayMaio!$R56,JuneJunho!$R56,JulyJulho!$R56,AugustAgosto!$R56,SeptemberSetembro!$R56,OctoberOutubro!$R56,NovemberNovembro!$R56,DecemberDezembro!$R56)</f>
        <v>0</v>
      </c>
      <c r="N36" s="157"/>
      <c r="O36" s="111"/>
      <c r="P36" s="106"/>
    </row>
    <row r="37" ht="33.75" customHeight="1">
      <c r="A37" s="112"/>
      <c r="B37" s="134"/>
      <c r="C37" s="135"/>
      <c r="D37" s="136"/>
      <c r="E37" s="111"/>
      <c r="F37" s="106"/>
      <c r="G37" s="106"/>
      <c r="H37" s="106"/>
      <c r="I37" s="112"/>
      <c r="J37" s="158" t="str">
        <f>'Comece aqui'!$Q48</f>
        <v>Desenvolvimento</v>
      </c>
      <c r="K37" s="159"/>
      <c r="L37" s="160" t="str">
        <f>'Comece aqui'!$O$15</f>
        <v>R$</v>
      </c>
      <c r="M37" s="161">
        <f>SUM(JanuaryJaneiro!$R57,FebruaryFevereiro!$R57,'MarchMarço'!$R57,AprilAbril!$R57,MayMaio!$R57,JuneJunho!$R57,JulyJulho!$R57,AugustAgosto!$R57,SeptemberSetembro!$R57,OctoberOutubro!$R57,NovemberNovembro!$R57,DecemberDezembro!$R57)</f>
        <v>0</v>
      </c>
      <c r="N37" s="162"/>
      <c r="O37" s="111"/>
      <c r="P37" s="106"/>
    </row>
    <row r="38" ht="33.75" customHeight="1">
      <c r="A38" s="112"/>
      <c r="B38" s="134"/>
      <c r="C38" s="135"/>
      <c r="D38" s="136"/>
      <c r="E38" s="111"/>
      <c r="F38" s="106"/>
      <c r="G38" s="106"/>
      <c r="H38" s="106"/>
      <c r="I38" s="112"/>
      <c r="J38" s="153" t="str">
        <f>'Comece aqui'!$Q49</f>
        <v/>
      </c>
      <c r="K38" s="154"/>
      <c r="L38" s="155" t="str">
        <f>'Comece aqui'!$O$15</f>
        <v>R$</v>
      </c>
      <c r="M38" s="156">
        <f>SUM(JanuaryJaneiro!$R58,FebruaryFevereiro!$R58,'MarchMarço'!$R58,AprilAbril!$R58,MayMaio!$R58,JuneJunho!$R58,JulyJulho!$R58,AugustAgosto!$R58,SeptemberSetembro!$R58,OctoberOutubro!$R58,NovemberNovembro!$R58,DecemberDezembro!$R58)</f>
        <v>0</v>
      </c>
      <c r="N38" s="157"/>
      <c r="O38" s="111"/>
      <c r="P38" s="106"/>
    </row>
    <row r="39" ht="33.75" customHeight="1">
      <c r="A39" s="112"/>
      <c r="B39" s="134"/>
      <c r="C39" s="135"/>
      <c r="D39" s="136"/>
      <c r="E39" s="111"/>
      <c r="F39" s="106"/>
      <c r="G39" s="106"/>
      <c r="H39" s="106"/>
      <c r="I39" s="112"/>
      <c r="J39" s="158" t="str">
        <f>'Comece aqui'!$Q50</f>
        <v/>
      </c>
      <c r="K39" s="159"/>
      <c r="L39" s="160" t="str">
        <f>'Comece aqui'!$O$15</f>
        <v>R$</v>
      </c>
      <c r="M39" s="161">
        <f>SUM(JanuaryJaneiro!$R59,FebruaryFevereiro!$R59,'MarchMarço'!$R59,AprilAbril!$R59,MayMaio!$R59,JuneJunho!$R59,JulyJulho!$R59,AugustAgosto!$R59,SeptemberSetembro!$R59,OctoberOutubro!$R59,NovemberNovembro!$R59,DecemberDezembro!$R59)</f>
        <v>0</v>
      </c>
      <c r="N39" s="162"/>
      <c r="O39" s="111"/>
      <c r="P39" s="106"/>
    </row>
    <row r="40" ht="33.75" customHeight="1">
      <c r="A40" s="112"/>
      <c r="B40" s="134"/>
      <c r="C40" s="135"/>
      <c r="D40" s="136"/>
      <c r="E40" s="111"/>
      <c r="F40" s="106"/>
      <c r="G40" s="106"/>
      <c r="H40" s="106"/>
      <c r="I40" s="112"/>
      <c r="J40" s="153" t="str">
        <f>'Comece aqui'!$Q51</f>
        <v/>
      </c>
      <c r="K40" s="154"/>
      <c r="L40" s="155" t="str">
        <f>'Comece aqui'!$O$15</f>
        <v>R$</v>
      </c>
      <c r="M40" s="156">
        <f>SUM(JanuaryJaneiro!$R60,FebruaryFevereiro!$R60,'MarchMarço'!$R60,AprilAbril!$R60,MayMaio!$R60,JuneJunho!$R60,JulyJulho!$R60,AugustAgosto!$R60,SeptemberSetembro!$R60,OctoberOutubro!$R60,NovemberNovembro!$R60,DecemberDezembro!$R60)</f>
        <v>0</v>
      </c>
      <c r="N40" s="157"/>
      <c r="O40" s="111"/>
      <c r="P40" s="106"/>
    </row>
    <row r="41" ht="33.75" customHeight="1">
      <c r="A41" s="112"/>
      <c r="B41" s="137"/>
      <c r="C41" s="138"/>
      <c r="D41" s="139"/>
      <c r="E41" s="111"/>
      <c r="F41" s="106"/>
      <c r="G41" s="106"/>
      <c r="H41" s="106"/>
      <c r="I41" s="112"/>
      <c r="J41" s="158" t="str">
        <f>'Comece aqui'!$Q52</f>
        <v/>
      </c>
      <c r="K41" s="159"/>
      <c r="L41" s="160" t="str">
        <f>'Comece aqui'!$O$15</f>
        <v>R$</v>
      </c>
      <c r="M41" s="161">
        <f>SUM(JanuaryJaneiro!$R61,FebruaryFevereiro!$R61,'MarchMarço'!$R61,AprilAbril!$R61,MayMaio!$R61,JuneJunho!$R61,JulyJulho!$R61,AugustAgosto!$R61,SeptemberSetembro!$R61,OctoberOutubro!$R61,NovemberNovembro!$R61,DecemberDezembro!$R61)</f>
        <v>0</v>
      </c>
      <c r="N41" s="162"/>
      <c r="O41" s="111"/>
      <c r="P41" s="106"/>
    </row>
    <row r="42" ht="33.75" customHeight="1">
      <c r="A42" s="106"/>
      <c r="B42" s="165"/>
      <c r="C42" s="124"/>
      <c r="D42" s="124"/>
      <c r="E42" s="106"/>
      <c r="F42" s="106"/>
      <c r="G42" s="106"/>
      <c r="H42" s="106"/>
      <c r="I42" s="112"/>
      <c r="J42" s="153" t="str">
        <f>'Comece aqui'!$Q53</f>
        <v/>
      </c>
      <c r="K42" s="154"/>
      <c r="L42" s="155" t="str">
        <f>'Comece aqui'!$O$15</f>
        <v>R$</v>
      </c>
      <c r="M42" s="156">
        <f>SUM(JanuaryJaneiro!$R62,FebruaryFevereiro!$R62,'MarchMarço'!$R62,AprilAbril!$R62,MayMaio!$R62,JuneJunho!$R62,JulyJulho!$R62,AugustAgosto!$R62,SeptemberSetembro!$R62,OctoberOutubro!$R62,NovemberNovembro!$R62,DecemberDezembro!$R62)</f>
        <v>0</v>
      </c>
      <c r="N42" s="157"/>
      <c r="O42" s="111"/>
      <c r="P42" s="106"/>
    </row>
    <row r="43" ht="33.75" customHeight="1">
      <c r="A43" s="106"/>
      <c r="B43" s="166"/>
      <c r="C43" s="106"/>
      <c r="D43" s="106"/>
      <c r="E43" s="106"/>
      <c r="F43" s="106"/>
      <c r="G43" s="106"/>
      <c r="H43" s="106"/>
      <c r="I43" s="112"/>
      <c r="J43" s="158" t="str">
        <f>'Comece aqui'!$Q54</f>
        <v/>
      </c>
      <c r="K43" s="159"/>
      <c r="L43" s="160" t="str">
        <f>'Comece aqui'!$O$15</f>
        <v>R$</v>
      </c>
      <c r="M43" s="161">
        <f>SUM(JanuaryJaneiro!$R63,FebruaryFevereiro!$R63,'MarchMarço'!$R63,AprilAbril!$R63,MayMaio!$R63,JuneJunho!$R63,JulyJulho!$R63,AugustAgosto!$R63,SeptemberSetembro!$R63,OctoberOutubro!$R63,NovemberNovembro!$R63,DecemberDezembro!$R63)</f>
        <v>0</v>
      </c>
      <c r="N43" s="162"/>
      <c r="O43" s="111"/>
      <c r="P43" s="106"/>
    </row>
    <row r="44" ht="33.75" customHeight="1">
      <c r="A44" s="106"/>
      <c r="B44" s="106"/>
      <c r="C44" s="106"/>
      <c r="D44" s="106"/>
      <c r="E44" s="106"/>
      <c r="F44" s="106"/>
      <c r="G44" s="106"/>
      <c r="H44" s="106"/>
      <c r="I44" s="112"/>
      <c r="J44" s="153" t="str">
        <f>'Comece aqui'!$Q55</f>
        <v/>
      </c>
      <c r="K44" s="154"/>
      <c r="L44" s="155" t="str">
        <f>'Comece aqui'!$O$15</f>
        <v>R$</v>
      </c>
      <c r="M44" s="156">
        <f>SUM(JanuaryJaneiro!$R64,FebruaryFevereiro!$R64,'MarchMarço'!$R64,AprilAbril!$R64,MayMaio!$R64,JuneJunho!$R64,JulyJulho!$R64,AugustAgosto!$R64,SeptemberSetembro!$R64,OctoberOutubro!$R64,NovemberNovembro!$R64,DecemberDezembro!$R64)</f>
        <v>0</v>
      </c>
      <c r="N44" s="157"/>
      <c r="O44" s="111"/>
      <c r="P44" s="106"/>
    </row>
    <row r="45" ht="33.75" customHeight="1">
      <c r="A45" s="106"/>
      <c r="B45" s="106"/>
      <c r="C45" s="106"/>
      <c r="D45" s="106"/>
      <c r="E45" s="106"/>
      <c r="F45" s="106"/>
      <c r="G45" s="106"/>
      <c r="H45" s="106"/>
      <c r="I45" s="112"/>
      <c r="J45" s="167" t="str">
        <f>'Comece aqui'!$Q56</f>
        <v/>
      </c>
      <c r="K45" s="168"/>
      <c r="L45" s="169" t="str">
        <f>'Comece aqui'!$O$15</f>
        <v>R$</v>
      </c>
      <c r="M45" s="170">
        <f>SUM(JanuaryJaneiro!$R65,FebruaryFevereiro!$R65,'MarchMarço'!$R65,AprilAbril!$R65,MayMaio!$R65,JuneJunho!$R65,JulyJulho!$R65,AugustAgosto!$R65,SeptemberSetembro!$R65,OctoberOutubro!$R65,NovemberNovembro!$R65,DecemberDezembro!$R65)</f>
        <v>0</v>
      </c>
      <c r="N45" s="171"/>
      <c r="O45" s="111"/>
      <c r="P45" s="106"/>
    </row>
    <row r="46" ht="33.75" customHeight="1">
      <c r="A46" s="106"/>
      <c r="B46" s="105"/>
      <c r="C46" s="105"/>
      <c r="D46" s="105"/>
      <c r="E46" s="105"/>
      <c r="F46" s="105"/>
      <c r="G46" s="105"/>
      <c r="H46" s="105"/>
      <c r="I46" s="105"/>
      <c r="J46" s="123"/>
      <c r="K46" s="123"/>
      <c r="L46" s="123"/>
      <c r="M46" s="123"/>
      <c r="N46" s="124"/>
      <c r="O46" s="106"/>
      <c r="P46" s="106"/>
    </row>
    <row r="47" ht="33.75" customHeight="1">
      <c r="A47" s="112"/>
      <c r="B47" s="172" t="str">
        <f>'Comece aqui'!R18</f>
        <v>Investimentos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10"/>
      <c r="N47" s="111"/>
      <c r="O47" s="106"/>
      <c r="P47" s="106"/>
    </row>
    <row r="48" ht="33.75" customHeight="1">
      <c r="A48" s="112"/>
      <c r="B48" s="173"/>
      <c r="M48" s="136"/>
      <c r="N48" s="111"/>
      <c r="O48" s="106"/>
      <c r="P48" s="106"/>
    </row>
    <row r="49" ht="33.75" customHeight="1">
      <c r="A49" s="112"/>
      <c r="B49" s="174" t="str">
        <f>'Comece aqui'!$L35</f>
        <v>Janeiro</v>
      </c>
      <c r="C49" s="175" t="str">
        <f>'Comece aqui'!$L36</f>
        <v>Fevereiro</v>
      </c>
      <c r="D49" s="175" t="str">
        <f>'Comece aqui'!$L37</f>
        <v>Março</v>
      </c>
      <c r="E49" s="175" t="str">
        <f>'Comece aqui'!$L38</f>
        <v>Abril</v>
      </c>
      <c r="F49" s="175" t="str">
        <f>'Comece aqui'!$L39</f>
        <v>Maio</v>
      </c>
      <c r="G49" s="175" t="str">
        <f>'Comece aqui'!$L40</f>
        <v>Junho</v>
      </c>
      <c r="H49" s="175" t="str">
        <f>'Comece aqui'!$L41</f>
        <v>Julho</v>
      </c>
      <c r="I49" s="175" t="str">
        <f>'Comece aqui'!$L42</f>
        <v>Agosto</v>
      </c>
      <c r="J49" s="175" t="str">
        <f>'Comece aqui'!$L43</f>
        <v>Setembro</v>
      </c>
      <c r="K49" s="175" t="str">
        <f>'Comece aqui'!$L44</f>
        <v>Outubro</v>
      </c>
      <c r="L49" s="175" t="str">
        <f>'Comece aqui'!$L45</f>
        <v>Novembro</v>
      </c>
      <c r="M49" s="176" t="str">
        <f>'Comece aqui'!$L46</f>
        <v>Dezembro</v>
      </c>
      <c r="N49" s="111"/>
      <c r="O49" s="106"/>
      <c r="P49" s="106"/>
    </row>
    <row r="50" ht="33.75" customHeight="1">
      <c r="A50" s="112"/>
      <c r="B50" s="177">
        <f>JanuaryJaneiro!M46</f>
        <v>0</v>
      </c>
      <c r="C50" s="178">
        <f>FebruaryFevereiro!M46</f>
        <v>0</v>
      </c>
      <c r="D50" s="178">
        <f>'MarchMarço'!M46</f>
        <v>0</v>
      </c>
      <c r="E50" s="178">
        <f>AprilAbril!M46</f>
        <v>0</v>
      </c>
      <c r="F50" s="178">
        <f>MayMaio!M46</f>
        <v>0</v>
      </c>
      <c r="G50" s="178">
        <f>JuneJunho!M46</f>
        <v>0</v>
      </c>
      <c r="H50" s="178">
        <f>JulyJulho!M46</f>
        <v>0</v>
      </c>
      <c r="I50" s="178">
        <f>AugustAgosto!M46</f>
        <v>0</v>
      </c>
      <c r="J50" s="178">
        <f>SeptemberSetembro!M46</f>
        <v>0</v>
      </c>
      <c r="K50" s="178">
        <f>OctoberOutubro!M46</f>
        <v>0</v>
      </c>
      <c r="L50" s="178">
        <f>NovemberNovembro!M46</f>
        <v>0</v>
      </c>
      <c r="M50" s="179">
        <f>DecemberDezembro!M46</f>
        <v>0</v>
      </c>
      <c r="N50" s="111"/>
      <c r="O50" s="106"/>
      <c r="P50" s="106"/>
    </row>
    <row r="51" ht="33.75" customHeight="1">
      <c r="A51" s="106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06"/>
      <c r="O51" s="106"/>
      <c r="P51" s="106"/>
    </row>
    <row r="52" ht="33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</row>
    <row r="53" ht="33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</row>
    <row r="54" ht="33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</row>
    <row r="55" ht="33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</row>
    <row r="56" ht="33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</row>
    <row r="57" ht="33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</row>
    <row r="58" ht="33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</row>
    <row r="59" ht="33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</row>
    <row r="60" ht="33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</row>
    <row r="61" ht="33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</row>
    <row r="62" ht="33.7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</row>
    <row r="63" ht="33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ht="33.7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ht="33.7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ht="33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  <row r="67" ht="33.7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</row>
    <row r="68" ht="33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</row>
    <row r="69" ht="33.7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</row>
    <row r="70" ht="33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</row>
    <row r="71" ht="33.7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</row>
  </sheetData>
  <mergeCells count="62">
    <mergeCell ref="J40:K40"/>
    <mergeCell ref="J41:K41"/>
    <mergeCell ref="J42:K42"/>
    <mergeCell ref="J43:K43"/>
    <mergeCell ref="J44:K44"/>
    <mergeCell ref="J45:K45"/>
    <mergeCell ref="J33:K33"/>
    <mergeCell ref="J34:K34"/>
    <mergeCell ref="J35:K35"/>
    <mergeCell ref="J36:K36"/>
    <mergeCell ref="J37:K37"/>
    <mergeCell ref="J38:K38"/>
    <mergeCell ref="J39:K39"/>
    <mergeCell ref="A1:P4"/>
    <mergeCell ref="B6:N6"/>
    <mergeCell ref="B12:D13"/>
    <mergeCell ref="F12:H13"/>
    <mergeCell ref="B14:B19"/>
    <mergeCell ref="F14:F19"/>
    <mergeCell ref="G14:H19"/>
    <mergeCell ref="C26:D29"/>
    <mergeCell ref="F26:F29"/>
    <mergeCell ref="B32:D33"/>
    <mergeCell ref="B34:D35"/>
    <mergeCell ref="B36:B41"/>
    <mergeCell ref="C36:D41"/>
    <mergeCell ref="C14:D19"/>
    <mergeCell ref="B22:D23"/>
    <mergeCell ref="F22:H23"/>
    <mergeCell ref="B24:D25"/>
    <mergeCell ref="F24:H25"/>
    <mergeCell ref="B26:B29"/>
    <mergeCell ref="G26:H29"/>
    <mergeCell ref="M28:N28"/>
    <mergeCell ref="M29:N29"/>
    <mergeCell ref="J24:N25"/>
    <mergeCell ref="J26:K26"/>
    <mergeCell ref="M26:N26"/>
    <mergeCell ref="J27:K27"/>
    <mergeCell ref="M27:N27"/>
    <mergeCell ref="J28:K28"/>
    <mergeCell ref="J29:K29"/>
    <mergeCell ref="J30:K30"/>
    <mergeCell ref="M30:N30"/>
    <mergeCell ref="J31:K31"/>
    <mergeCell ref="M31:N31"/>
    <mergeCell ref="J32:K32"/>
    <mergeCell ref="M32:N32"/>
    <mergeCell ref="M33:N33"/>
    <mergeCell ref="M41:N41"/>
    <mergeCell ref="M42:N42"/>
    <mergeCell ref="M43:N43"/>
    <mergeCell ref="M44:N44"/>
    <mergeCell ref="M45:N45"/>
    <mergeCell ref="B47:M48"/>
    <mergeCell ref="M34:N34"/>
    <mergeCell ref="M35:N35"/>
    <mergeCell ref="M36:N36"/>
    <mergeCell ref="M37:N37"/>
    <mergeCell ref="M38:N38"/>
    <mergeCell ref="M39:N39"/>
    <mergeCell ref="M40:N40"/>
  </mergeCells>
  <conditionalFormatting sqref="A1:P2 B6:N7 B8:B10 B12:D13 F12:H13 F22:H23 B22:D23 B32:D33 B47:M49 J24:N25">
    <cfRule type="expression" dxfId="6" priority="1">
      <formula>$A$5="Creme/Cream"</formula>
    </cfRule>
  </conditionalFormatting>
  <conditionalFormatting sqref="A1:P2 B6:N7 B8:B10 B12:D13 F12:H13 F22:H23 B22:D23 B32:D33 B47:M49 J24:N25">
    <cfRule type="expression" dxfId="2" priority="2">
      <formula>$A$5="Rosa/Pink"</formula>
    </cfRule>
  </conditionalFormatting>
  <conditionalFormatting sqref="A1:P2 B6:N7 B8:B10 B12:D13 F12:H13 F22:H23 B22:D23 B32:D33 B47:M49 J24:N25">
    <cfRule type="expression" dxfId="3" priority="3">
      <formula>$A$5="Lilás/Lilac"</formula>
    </cfRule>
  </conditionalFormatting>
  <conditionalFormatting sqref="A1:P2 B6:N7 B8:B10 B12:D13 F12:H13 F22:H23 B22:D23 B32:D33 B47:M49 J24:N25">
    <cfRule type="expression" dxfId="4" priority="4">
      <formula>$A$5="Azul/Blue"</formula>
    </cfRule>
  </conditionalFormatting>
  <conditionalFormatting sqref="A1:P2 B6:N7 B8:B10 B12:D13 F12:H13 F22:H23 B22:D23 B32:D33 B47:M49 J24:N25">
    <cfRule type="expression" dxfId="0" priority="5">
      <formula>$A$5="Verde/Green"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9.13"/>
    <col customWidth="1" min="2" max="2" width="29.13"/>
    <col customWidth="1" min="3" max="3" width="12.13"/>
    <col customWidth="1" min="4" max="4" width="18.63"/>
    <col customWidth="1" min="5" max="5" width="6.63"/>
    <col customWidth="1" min="6" max="6" width="12.13"/>
    <col customWidth="1" min="7" max="7" width="33.88"/>
    <col customWidth="1" min="8" max="8" width="7.88"/>
    <col customWidth="1" min="9" max="9" width="18.13"/>
    <col customWidth="1" min="10" max="10" width="12.63"/>
    <col customWidth="1" min="11" max="11" width="33.88"/>
    <col customWidth="1" min="12" max="12" width="8.38"/>
    <col customWidth="1" min="13" max="13" width="18.13"/>
    <col customWidth="1" min="15" max="15" width="33.88"/>
    <col customWidth="1" min="16" max="16" width="8.38"/>
    <col customWidth="1" min="17" max="17" width="18.13"/>
    <col customWidth="1" min="19" max="19" width="33.88"/>
    <col customWidth="1" min="20" max="20" width="8.38"/>
    <col customWidth="1" min="21" max="21" width="18.13"/>
    <col customWidth="1" min="23" max="23" width="33.88"/>
    <col customWidth="1" min="24" max="24" width="8.38"/>
    <col customWidth="1" min="25" max="25" width="18.13"/>
    <col customWidth="1" min="27" max="27" width="33.88"/>
    <col customWidth="1" min="28" max="28" width="8.38"/>
    <col customWidth="1" min="29" max="29" width="18.13"/>
    <col customWidth="1" min="31" max="31" width="33.88"/>
    <col customWidth="1" min="32" max="32" width="8.38"/>
    <col customWidth="1" min="33" max="33" width="18.13"/>
    <col customWidth="1" min="35" max="35" width="33.88"/>
    <col customWidth="1" min="36" max="36" width="8.38"/>
    <col customWidth="1" min="37" max="37" width="18.13"/>
    <col customWidth="1" min="39" max="39" width="33.88"/>
    <col customWidth="1" min="40" max="40" width="8.38"/>
    <col customWidth="1" min="41" max="41" width="18.13"/>
    <col customWidth="1" min="43" max="43" width="33.88"/>
    <col customWidth="1" min="44" max="44" width="8.38"/>
    <col customWidth="1" min="45" max="45" width="18.13"/>
  </cols>
  <sheetData>
    <row r="1" ht="33.75" customHeight="1">
      <c r="A1" s="180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</row>
    <row r="2" ht="33.75" customHeight="1">
      <c r="A2" s="181"/>
      <c r="B2" s="182"/>
      <c r="C2" s="182"/>
      <c r="D2" s="182"/>
      <c r="E2" s="181"/>
      <c r="F2" s="181"/>
      <c r="G2" s="182"/>
      <c r="H2" s="182"/>
      <c r="I2" s="182"/>
      <c r="J2" s="181"/>
      <c r="K2" s="182"/>
      <c r="L2" s="182"/>
      <c r="M2" s="182"/>
      <c r="N2" s="181"/>
      <c r="O2" s="182"/>
      <c r="P2" s="182"/>
      <c r="Q2" s="182"/>
      <c r="R2" s="181"/>
      <c r="S2" s="182"/>
      <c r="T2" s="182"/>
      <c r="U2" s="182"/>
      <c r="V2" s="181"/>
      <c r="W2" s="182"/>
      <c r="X2" s="182"/>
      <c r="Y2" s="182"/>
      <c r="Z2" s="181"/>
      <c r="AA2" s="182"/>
      <c r="AB2" s="182"/>
      <c r="AC2" s="182"/>
      <c r="AD2" s="181"/>
      <c r="AE2" s="182"/>
      <c r="AF2" s="182"/>
      <c r="AG2" s="182"/>
      <c r="AH2" s="181"/>
      <c r="AI2" s="182"/>
      <c r="AJ2" s="182"/>
      <c r="AK2" s="182"/>
      <c r="AL2" s="181"/>
      <c r="AM2" s="182"/>
      <c r="AN2" s="182"/>
      <c r="AO2" s="182"/>
      <c r="AP2" s="181"/>
      <c r="AQ2" s="182"/>
      <c r="AR2" s="182"/>
      <c r="AS2" s="182"/>
      <c r="AT2" s="181"/>
      <c r="AU2" s="181"/>
    </row>
    <row r="3" ht="33.75" customHeight="1">
      <c r="A3" s="183"/>
      <c r="B3" s="184" t="str">
        <f>'Comece aqui'!R18</f>
        <v>Investimentos</v>
      </c>
      <c r="C3" s="185"/>
      <c r="D3" s="186"/>
      <c r="E3" s="187"/>
      <c r="F3" s="188"/>
      <c r="G3" s="189" t="str">
        <f>'Comece aqui'!$N46</f>
        <v>Meta/Goal 1</v>
      </c>
      <c r="H3" s="21"/>
      <c r="I3" s="190" t="b">
        <v>0</v>
      </c>
      <c r="J3" s="191"/>
      <c r="K3" s="189" t="str">
        <f>'Comece aqui'!$N47</f>
        <v>Meta/Goal 2</v>
      </c>
      <c r="L3" s="21"/>
      <c r="M3" s="190" t="b">
        <v>0</v>
      </c>
      <c r="N3" s="191"/>
      <c r="O3" s="189" t="str">
        <f>'Comece aqui'!$N48</f>
        <v>Meta/Goal 3</v>
      </c>
      <c r="P3" s="21"/>
      <c r="Q3" s="190" t="b">
        <v>0</v>
      </c>
      <c r="R3" s="191"/>
      <c r="S3" s="189" t="str">
        <f>'Comece aqui'!$N49</f>
        <v>Meta/Goal 4</v>
      </c>
      <c r="T3" s="21"/>
      <c r="U3" s="190" t="b">
        <v>0</v>
      </c>
      <c r="V3" s="191"/>
      <c r="W3" s="189" t="str">
        <f>'Comece aqui'!$N50</f>
        <v>Meta/Goal 5</v>
      </c>
      <c r="X3" s="21"/>
      <c r="Y3" s="190" t="b">
        <v>0</v>
      </c>
      <c r="Z3" s="191"/>
      <c r="AA3" s="189" t="str">
        <f>'Comece aqui'!$N51</f>
        <v>Meta/Goal 6</v>
      </c>
      <c r="AB3" s="21"/>
      <c r="AC3" s="190" t="b">
        <v>0</v>
      </c>
      <c r="AD3" s="191"/>
      <c r="AE3" s="189" t="str">
        <f>'Comece aqui'!$N52</f>
        <v>Meta/Goal 7</v>
      </c>
      <c r="AF3" s="21"/>
      <c r="AG3" s="190" t="b">
        <v>0</v>
      </c>
      <c r="AH3" s="191"/>
      <c r="AI3" s="189" t="str">
        <f>'Comece aqui'!$N53</f>
        <v>Meta/Goal 8</v>
      </c>
      <c r="AJ3" s="21"/>
      <c r="AK3" s="190" t="b">
        <v>0</v>
      </c>
      <c r="AL3" s="191"/>
      <c r="AM3" s="189" t="str">
        <f>'Comece aqui'!$N54</f>
        <v>Meta/Goal 9</v>
      </c>
      <c r="AN3" s="21"/>
      <c r="AO3" s="190" t="b">
        <v>0</v>
      </c>
      <c r="AP3" s="191"/>
      <c r="AQ3" s="189" t="str">
        <f>'Comece aqui'!$N55</f>
        <v>Meta/Goal 10</v>
      </c>
      <c r="AR3" s="21"/>
      <c r="AS3" s="190" t="b">
        <v>0</v>
      </c>
      <c r="AT3" s="187"/>
      <c r="AU3" s="181"/>
    </row>
    <row r="4" ht="33.75" customHeight="1">
      <c r="A4" s="192" t="str">
        <f>'Comece aqui'!G17</f>
        <v>Azul/Blue</v>
      </c>
      <c r="B4" s="193"/>
      <c r="D4" s="194"/>
      <c r="E4" s="187"/>
      <c r="F4" s="188"/>
      <c r="G4" s="18"/>
      <c r="I4" s="19"/>
      <c r="J4" s="191"/>
      <c r="K4" s="18"/>
      <c r="M4" s="19"/>
      <c r="N4" s="191"/>
      <c r="O4" s="18"/>
      <c r="Q4" s="19"/>
      <c r="R4" s="191"/>
      <c r="S4" s="18"/>
      <c r="U4" s="19"/>
      <c r="V4" s="191"/>
      <c r="W4" s="18"/>
      <c r="Y4" s="19"/>
      <c r="Z4" s="191"/>
      <c r="AA4" s="18"/>
      <c r="AC4" s="19"/>
      <c r="AD4" s="191"/>
      <c r="AE4" s="18"/>
      <c r="AG4" s="19"/>
      <c r="AH4" s="191"/>
      <c r="AI4" s="18"/>
      <c r="AK4" s="19"/>
      <c r="AL4" s="191"/>
      <c r="AM4" s="18"/>
      <c r="AO4" s="19"/>
      <c r="AP4" s="191"/>
      <c r="AQ4" s="18"/>
      <c r="AS4" s="19"/>
      <c r="AT4" s="187"/>
      <c r="AU4" s="181"/>
    </row>
    <row r="5" ht="33.75" customHeight="1">
      <c r="A5" s="183"/>
      <c r="B5" s="193"/>
      <c r="D5" s="194"/>
      <c r="E5" s="187"/>
      <c r="F5" s="188"/>
      <c r="G5" s="57" t="s">
        <v>170</v>
      </c>
      <c r="I5" s="19"/>
      <c r="J5" s="191"/>
      <c r="K5" s="57" t="s">
        <v>170</v>
      </c>
      <c r="M5" s="19"/>
      <c r="N5" s="191"/>
      <c r="O5" s="57" t="s">
        <v>170</v>
      </c>
      <c r="Q5" s="19"/>
      <c r="R5" s="191"/>
      <c r="S5" s="57" t="s">
        <v>170</v>
      </c>
      <c r="U5" s="19"/>
      <c r="V5" s="191"/>
      <c r="W5" s="57" t="s">
        <v>170</v>
      </c>
      <c r="Y5" s="19"/>
      <c r="Z5" s="191"/>
      <c r="AA5" s="57" t="s">
        <v>170</v>
      </c>
      <c r="AC5" s="19"/>
      <c r="AD5" s="191"/>
      <c r="AE5" s="57" t="s">
        <v>170</v>
      </c>
      <c r="AG5" s="19"/>
      <c r="AH5" s="191"/>
      <c r="AI5" s="57" t="s">
        <v>170</v>
      </c>
      <c r="AK5" s="19"/>
      <c r="AL5" s="191"/>
      <c r="AM5" s="57" t="s">
        <v>170</v>
      </c>
      <c r="AO5" s="19"/>
      <c r="AP5" s="191"/>
      <c r="AQ5" s="57" t="s">
        <v>170</v>
      </c>
      <c r="AS5" s="19"/>
      <c r="AT5" s="187"/>
      <c r="AU5" s="181"/>
    </row>
    <row r="6" ht="33.75" customHeight="1">
      <c r="A6" s="188"/>
      <c r="B6" s="195"/>
      <c r="C6" s="196"/>
      <c r="D6" s="197"/>
      <c r="E6" s="187"/>
      <c r="F6" s="188"/>
      <c r="G6" s="18"/>
      <c r="I6" s="19"/>
      <c r="J6" s="191"/>
      <c r="K6" s="18"/>
      <c r="M6" s="19"/>
      <c r="N6" s="191"/>
      <c r="O6" s="18"/>
      <c r="Q6" s="19"/>
      <c r="R6" s="191"/>
      <c r="S6" s="18"/>
      <c r="U6" s="19"/>
      <c r="V6" s="191"/>
      <c r="W6" s="18"/>
      <c r="Y6" s="19"/>
      <c r="Z6" s="191"/>
      <c r="AA6" s="18"/>
      <c r="AC6" s="19"/>
      <c r="AD6" s="191"/>
      <c r="AE6" s="18"/>
      <c r="AG6" s="19"/>
      <c r="AH6" s="191"/>
      <c r="AI6" s="18"/>
      <c r="AK6" s="19"/>
      <c r="AL6" s="191"/>
      <c r="AM6" s="18"/>
      <c r="AO6" s="19"/>
      <c r="AP6" s="191"/>
      <c r="AQ6" s="18"/>
      <c r="AS6" s="19"/>
      <c r="AT6" s="187"/>
      <c r="AU6" s="181"/>
    </row>
    <row r="7" ht="33.75" customHeight="1">
      <c r="A7" s="181"/>
      <c r="B7" s="198"/>
      <c r="C7" s="198"/>
      <c r="D7" s="198"/>
      <c r="E7" s="181"/>
      <c r="F7" s="188"/>
      <c r="G7" s="18"/>
      <c r="I7" s="19"/>
      <c r="J7" s="191"/>
      <c r="K7" s="18"/>
      <c r="M7" s="19"/>
      <c r="N7" s="191"/>
      <c r="O7" s="18"/>
      <c r="Q7" s="19"/>
      <c r="R7" s="191"/>
      <c r="S7" s="18"/>
      <c r="U7" s="19"/>
      <c r="V7" s="191"/>
      <c r="W7" s="18"/>
      <c r="Y7" s="19"/>
      <c r="Z7" s="191"/>
      <c r="AA7" s="18"/>
      <c r="AC7" s="19"/>
      <c r="AD7" s="191"/>
      <c r="AE7" s="18"/>
      <c r="AG7" s="19"/>
      <c r="AH7" s="191"/>
      <c r="AI7" s="18"/>
      <c r="AK7" s="19"/>
      <c r="AL7" s="191"/>
      <c r="AM7" s="18"/>
      <c r="AO7" s="19"/>
      <c r="AP7" s="191"/>
      <c r="AQ7" s="18"/>
      <c r="AS7" s="19"/>
      <c r="AT7" s="187"/>
      <c r="AU7" s="181"/>
    </row>
    <row r="8" ht="33.75" customHeight="1">
      <c r="A8" s="188"/>
      <c r="B8" s="199" t="str">
        <f>'Comece aqui'!L54</f>
        <v>Total investido no ano</v>
      </c>
      <c r="C8" s="200" t="str">
        <f>'Comece aqui'!$O$15</f>
        <v>R$</v>
      </c>
      <c r="D8" s="201">
        <f>SUM(I27,M27,Q27,U27,Y27,AC27,AG27,AK27,AO27,AS27)</f>
        <v>0</v>
      </c>
      <c r="E8" s="187"/>
      <c r="F8" s="188"/>
      <c r="G8" s="18"/>
      <c r="I8" s="19"/>
      <c r="J8" s="191"/>
      <c r="K8" s="18"/>
      <c r="M8" s="19"/>
      <c r="N8" s="191"/>
      <c r="O8" s="18"/>
      <c r="Q8" s="19"/>
      <c r="R8" s="191"/>
      <c r="S8" s="18"/>
      <c r="U8" s="19"/>
      <c r="V8" s="191"/>
      <c r="W8" s="18"/>
      <c r="Y8" s="19"/>
      <c r="Z8" s="191"/>
      <c r="AA8" s="18"/>
      <c r="AC8" s="19"/>
      <c r="AD8" s="191"/>
      <c r="AE8" s="18"/>
      <c r="AG8" s="19"/>
      <c r="AH8" s="191"/>
      <c r="AI8" s="18"/>
      <c r="AK8" s="19"/>
      <c r="AL8" s="191"/>
      <c r="AM8" s="18"/>
      <c r="AO8" s="19"/>
      <c r="AP8" s="191"/>
      <c r="AQ8" s="18"/>
      <c r="AS8" s="19"/>
      <c r="AT8" s="187"/>
      <c r="AU8" s="181"/>
    </row>
    <row r="9" ht="33.75" customHeight="1">
      <c r="A9" s="188"/>
      <c r="B9" s="18"/>
      <c r="D9" s="19"/>
      <c r="E9" s="187"/>
      <c r="F9" s="188"/>
      <c r="G9" s="18"/>
      <c r="I9" s="19"/>
      <c r="J9" s="191"/>
      <c r="K9" s="18"/>
      <c r="M9" s="19"/>
      <c r="N9" s="191"/>
      <c r="O9" s="18"/>
      <c r="Q9" s="19"/>
      <c r="R9" s="191"/>
      <c r="S9" s="18"/>
      <c r="U9" s="19"/>
      <c r="V9" s="191"/>
      <c r="W9" s="18"/>
      <c r="Y9" s="19"/>
      <c r="Z9" s="191"/>
      <c r="AA9" s="18"/>
      <c r="AC9" s="19"/>
      <c r="AD9" s="191"/>
      <c r="AE9" s="18"/>
      <c r="AG9" s="19"/>
      <c r="AH9" s="191"/>
      <c r="AI9" s="18"/>
      <c r="AK9" s="19"/>
      <c r="AL9" s="191"/>
      <c r="AM9" s="18"/>
      <c r="AO9" s="19"/>
      <c r="AP9" s="191"/>
      <c r="AQ9" s="18"/>
      <c r="AS9" s="19"/>
      <c r="AT9" s="187"/>
      <c r="AU9" s="181"/>
    </row>
    <row r="10" ht="33.75" customHeight="1">
      <c r="A10" s="188"/>
      <c r="B10" s="42"/>
      <c r="C10" s="46"/>
      <c r="D10" s="43"/>
      <c r="E10" s="187"/>
      <c r="F10" s="188"/>
      <c r="G10" s="18"/>
      <c r="I10" s="19"/>
      <c r="J10" s="191"/>
      <c r="K10" s="18"/>
      <c r="M10" s="19"/>
      <c r="N10" s="191"/>
      <c r="O10" s="18"/>
      <c r="Q10" s="19"/>
      <c r="R10" s="191"/>
      <c r="S10" s="18"/>
      <c r="U10" s="19"/>
      <c r="V10" s="191"/>
      <c r="W10" s="18"/>
      <c r="Y10" s="19"/>
      <c r="Z10" s="191"/>
      <c r="AA10" s="18"/>
      <c r="AC10" s="19"/>
      <c r="AD10" s="191"/>
      <c r="AE10" s="18"/>
      <c r="AG10" s="19"/>
      <c r="AH10" s="191"/>
      <c r="AI10" s="18"/>
      <c r="AK10" s="19"/>
      <c r="AL10" s="191"/>
      <c r="AM10" s="18"/>
      <c r="AO10" s="19"/>
      <c r="AP10" s="191"/>
      <c r="AQ10" s="18"/>
      <c r="AS10" s="19"/>
      <c r="AT10" s="187"/>
      <c r="AU10" s="181"/>
    </row>
    <row r="11" ht="33.75" customHeight="1">
      <c r="A11" s="181"/>
      <c r="B11" s="202"/>
      <c r="C11" s="202"/>
      <c r="D11" s="202"/>
      <c r="E11" s="181"/>
      <c r="F11" s="188"/>
      <c r="G11" s="18"/>
      <c r="I11" s="19"/>
      <c r="J11" s="191"/>
      <c r="K11" s="18"/>
      <c r="M11" s="19"/>
      <c r="N11" s="191"/>
      <c r="O11" s="18"/>
      <c r="Q11" s="19"/>
      <c r="R11" s="191"/>
      <c r="S11" s="18"/>
      <c r="U11" s="19"/>
      <c r="V11" s="191"/>
      <c r="W11" s="18"/>
      <c r="Y11" s="19"/>
      <c r="Z11" s="191"/>
      <c r="AA11" s="18"/>
      <c r="AC11" s="19"/>
      <c r="AD11" s="191"/>
      <c r="AE11" s="18"/>
      <c r="AG11" s="19"/>
      <c r="AH11" s="191"/>
      <c r="AI11" s="18"/>
      <c r="AK11" s="19"/>
      <c r="AL11" s="191"/>
      <c r="AM11" s="18"/>
      <c r="AO11" s="19"/>
      <c r="AP11" s="191"/>
      <c r="AQ11" s="18"/>
      <c r="AS11" s="19"/>
      <c r="AT11" s="187"/>
      <c r="AU11" s="181"/>
    </row>
    <row r="12" ht="33.75" customHeight="1">
      <c r="A12" s="181"/>
      <c r="B12" s="182"/>
      <c r="C12" s="182"/>
      <c r="D12" s="182"/>
      <c r="E12" s="181"/>
      <c r="F12" s="188"/>
      <c r="G12" s="203"/>
      <c r="H12" s="204"/>
      <c r="I12" s="205"/>
      <c r="J12" s="191"/>
      <c r="K12" s="203"/>
      <c r="L12" s="204"/>
      <c r="M12" s="205"/>
      <c r="N12" s="191"/>
      <c r="O12" s="203"/>
      <c r="P12" s="204"/>
      <c r="Q12" s="205"/>
      <c r="R12" s="191"/>
      <c r="S12" s="203"/>
      <c r="T12" s="204"/>
      <c r="U12" s="205"/>
      <c r="V12" s="191"/>
      <c r="W12" s="203"/>
      <c r="X12" s="204"/>
      <c r="Y12" s="205"/>
      <c r="Z12" s="191"/>
      <c r="AA12" s="203"/>
      <c r="AB12" s="204"/>
      <c r="AC12" s="205"/>
      <c r="AD12" s="191"/>
      <c r="AE12" s="203"/>
      <c r="AF12" s="204"/>
      <c r="AG12" s="205"/>
      <c r="AH12" s="191"/>
      <c r="AI12" s="203"/>
      <c r="AJ12" s="204"/>
      <c r="AK12" s="205"/>
      <c r="AL12" s="191"/>
      <c r="AM12" s="203"/>
      <c r="AN12" s="204"/>
      <c r="AO12" s="205"/>
      <c r="AP12" s="191"/>
      <c r="AQ12" s="203"/>
      <c r="AR12" s="204"/>
      <c r="AS12" s="205"/>
      <c r="AT12" s="187"/>
      <c r="AU12" s="181"/>
    </row>
    <row r="13" ht="33.75" customHeight="1">
      <c r="A13" s="188"/>
      <c r="B13" s="206" t="str">
        <f>'Comece aqui'!L56</f>
        <v>Objetivos</v>
      </c>
      <c r="C13" s="21"/>
      <c r="D13" s="14"/>
      <c r="E13" s="187"/>
      <c r="F13" s="188"/>
      <c r="G13" s="207" t="str">
        <f>IFERROR(__xludf.DUMMYFUNCTION("IFERROR(SPARKLINE(I13,{""Charttype"",""Bar"";""Max"",1;""color1"",""c9c2b2""}))"),"")</f>
        <v/>
      </c>
      <c r="H13" s="208"/>
      <c r="I13" s="209" t="str">
        <f>iferror(I27/I14,"")</f>
        <v/>
      </c>
      <c r="J13" s="191"/>
      <c r="K13" s="207" t="str">
        <f>IFERROR(__xludf.DUMMYFUNCTION("IFERROR(SPARKLINE(M$13,{""Charttype"",""Bar"";""Max"",1;""color1"",""c9c2b2""}))"),"")</f>
        <v/>
      </c>
      <c r="L13" s="208"/>
      <c r="M13" s="209" t="str">
        <f>iferror(M27/M14,"")</f>
        <v/>
      </c>
      <c r="N13" s="191"/>
      <c r="O13" s="207" t="str">
        <f>IFERROR(__xludf.DUMMYFUNCTION("IFERROR(SPARKLINE(Q13,{""Charttype"",""Bar"";""Max"",1;""color1"",""c9c2b2""}))"),"")</f>
        <v/>
      </c>
      <c r="P13" s="208"/>
      <c r="Q13" s="209" t="str">
        <f>iferror(Q27/Q14,"")</f>
        <v/>
      </c>
      <c r="R13" s="191"/>
      <c r="S13" s="207" t="str">
        <f>IFERROR(__xludf.DUMMYFUNCTION("IFERROR(SPARKLINE(U13,{""Charttype"",""Bar"";""Max"",1;""color1"",""c9c2b2""}))"),"")</f>
        <v/>
      </c>
      <c r="T13" s="208"/>
      <c r="U13" s="209" t="str">
        <f>iferror(U27/U14,"")</f>
        <v/>
      </c>
      <c r="V13" s="191"/>
      <c r="W13" s="207" t="str">
        <f>IFERROR(__xludf.DUMMYFUNCTION("IFERROR(SPARKLINE(Y13,{""Charttype"",""Bar"";""Max"",1;""color1"",""c9c2b2""}))"),"")</f>
        <v/>
      </c>
      <c r="X13" s="208"/>
      <c r="Y13" s="209" t="str">
        <f>iferror(Y27/Y14,"")</f>
        <v/>
      </c>
      <c r="Z13" s="191"/>
      <c r="AA13" s="207" t="str">
        <f>IFERROR(__xludf.DUMMYFUNCTION("IFERROR(SPARKLINE(AC13,{""Charttype"",""Bar"";""Max"",1;""color1"",""c9c2b2""}))"),"")</f>
        <v/>
      </c>
      <c r="AB13" s="208"/>
      <c r="AC13" s="209" t="str">
        <f>iferror(AC27/AC14,"")</f>
        <v/>
      </c>
      <c r="AD13" s="191"/>
      <c r="AE13" s="207" t="str">
        <f>IFERROR(__xludf.DUMMYFUNCTION("IFERROR(SPARKLINE(AG13,{""Charttype"",""Bar"";""Max"",1;""color1"",""c9c2b2""}))"),"")</f>
        <v/>
      </c>
      <c r="AF13" s="208"/>
      <c r="AG13" s="209" t="str">
        <f>iferror(AG27/AG14,"")</f>
        <v/>
      </c>
      <c r="AH13" s="191"/>
      <c r="AI13" s="207" t="str">
        <f>IFERROR(__xludf.DUMMYFUNCTION("IFERROR(SPARKLINE(AK13,{""Charttype"",""Bar"";""Max"",1;""color1"",""c9c2b2""}))"),"")</f>
        <v/>
      </c>
      <c r="AJ13" s="208"/>
      <c r="AK13" s="209" t="str">
        <f>iferror(AK27/AK14,"")</f>
        <v/>
      </c>
      <c r="AL13" s="191"/>
      <c r="AM13" s="207" t="str">
        <f>IFERROR(__xludf.DUMMYFUNCTION("IFERROR(SPARKLINE(AO13,{""Charttype"",""Bar"";""Max"",1;""color1"",""c9c2b2""}))"),"")</f>
        <v/>
      </c>
      <c r="AN13" s="208"/>
      <c r="AO13" s="209" t="str">
        <f>iferror(AO27/AO14,"")</f>
        <v/>
      </c>
      <c r="AP13" s="191"/>
      <c r="AQ13" s="207" t="str">
        <f>IFERROR(__xludf.DUMMYFUNCTION("IFERROR(SPARKLINE(AS13,{""Charttype"",""Bar"";""Max"",1;""color1"",""c9c2b2""}))"),"")</f>
        <v/>
      </c>
      <c r="AR13" s="208"/>
      <c r="AS13" s="209" t="str">
        <f>iferror(AS27/AS14,"")</f>
        <v/>
      </c>
      <c r="AT13" s="187"/>
      <c r="AU13" s="181"/>
    </row>
    <row r="14" ht="33.75" customHeight="1">
      <c r="A14" s="188"/>
      <c r="B14" s="18"/>
      <c r="D14" s="19"/>
      <c r="E14" s="187"/>
      <c r="F14" s="188"/>
      <c r="G14" s="210" t="str">
        <f>'Comece aqui'!$L$65</f>
        <v>Valor da meta</v>
      </c>
      <c r="H14" s="211" t="str">
        <f>'Comece aqui'!$O$15</f>
        <v>R$</v>
      </c>
      <c r="I14" s="212"/>
      <c r="J14" s="191"/>
      <c r="K14" s="210" t="str">
        <f>'Comece aqui'!$L$65</f>
        <v>Valor da meta</v>
      </c>
      <c r="L14" s="211" t="str">
        <f>'Comece aqui'!$O$15</f>
        <v>R$</v>
      </c>
      <c r="M14" s="212"/>
      <c r="N14" s="191"/>
      <c r="O14" s="210" t="str">
        <f>'Comece aqui'!$L$65</f>
        <v>Valor da meta</v>
      </c>
      <c r="P14" s="211" t="str">
        <f>'Comece aqui'!$O$15</f>
        <v>R$</v>
      </c>
      <c r="Q14" s="212"/>
      <c r="R14" s="191"/>
      <c r="S14" s="210" t="str">
        <f>'Comece aqui'!$L$65</f>
        <v>Valor da meta</v>
      </c>
      <c r="T14" s="211" t="str">
        <f>'Comece aqui'!$O$15</f>
        <v>R$</v>
      </c>
      <c r="U14" s="212"/>
      <c r="V14" s="191"/>
      <c r="W14" s="210" t="str">
        <f>'Comece aqui'!$L$65</f>
        <v>Valor da meta</v>
      </c>
      <c r="X14" s="211" t="str">
        <f>'Comece aqui'!$O$15</f>
        <v>R$</v>
      </c>
      <c r="Y14" s="212"/>
      <c r="Z14" s="191"/>
      <c r="AA14" s="210" t="str">
        <f>'Comece aqui'!$L$65</f>
        <v>Valor da meta</v>
      </c>
      <c r="AB14" s="211" t="str">
        <f>'Comece aqui'!$O$15</f>
        <v>R$</v>
      </c>
      <c r="AC14" s="212"/>
      <c r="AD14" s="191"/>
      <c r="AE14" s="210" t="str">
        <f>'Comece aqui'!$L$65</f>
        <v>Valor da meta</v>
      </c>
      <c r="AF14" s="211" t="str">
        <f>'Comece aqui'!$O$15</f>
        <v>R$</v>
      </c>
      <c r="AG14" s="212"/>
      <c r="AH14" s="191"/>
      <c r="AI14" s="210" t="str">
        <f>'Comece aqui'!$L$65</f>
        <v>Valor da meta</v>
      </c>
      <c r="AJ14" s="211" t="str">
        <f>'Comece aqui'!$O$15</f>
        <v>R$</v>
      </c>
      <c r="AK14" s="212"/>
      <c r="AL14" s="191"/>
      <c r="AM14" s="210" t="str">
        <f>'Comece aqui'!$L$65</f>
        <v>Valor da meta</v>
      </c>
      <c r="AN14" s="211" t="str">
        <f>'Comece aqui'!$O$15</f>
        <v>R$</v>
      </c>
      <c r="AO14" s="212"/>
      <c r="AP14" s="191"/>
      <c r="AQ14" s="210" t="str">
        <f>'Comece aqui'!$L$65</f>
        <v>Valor da meta</v>
      </c>
      <c r="AR14" s="211" t="str">
        <f>'Comece aqui'!$O$15</f>
        <v>R$</v>
      </c>
      <c r="AS14" s="212"/>
      <c r="AT14" s="187"/>
      <c r="AU14" s="181"/>
    </row>
    <row r="15" ht="33.75" customHeight="1">
      <c r="A15" s="188"/>
      <c r="B15" s="203"/>
      <c r="C15" s="204"/>
      <c r="D15" s="205"/>
      <c r="E15" s="187"/>
      <c r="F15" s="188"/>
      <c r="G15" s="210" t="str">
        <f>'Comece aqui'!$L$35</f>
        <v>Janeiro</v>
      </c>
      <c r="H15" s="211" t="str">
        <f>'Comece aqui'!$O$15</f>
        <v>R$</v>
      </c>
      <c r="I15" s="213" t="str">
        <f>JanuaryJaneiro!$M36</f>
        <v/>
      </c>
      <c r="J15" s="191"/>
      <c r="K15" s="210" t="str">
        <f>'Comece aqui'!$L$35</f>
        <v>Janeiro</v>
      </c>
      <c r="L15" s="211" t="str">
        <f>'Comece aqui'!$O$15</f>
        <v>R$</v>
      </c>
      <c r="M15" s="213" t="str">
        <f>JanuaryJaneiro!$M37</f>
        <v/>
      </c>
      <c r="N15" s="191"/>
      <c r="O15" s="210" t="str">
        <f>'Comece aqui'!$L$35</f>
        <v>Janeiro</v>
      </c>
      <c r="P15" s="211" t="str">
        <f>'Comece aqui'!$O$15</f>
        <v>R$</v>
      </c>
      <c r="Q15" s="213" t="str">
        <f>JanuaryJaneiro!$M38</f>
        <v/>
      </c>
      <c r="R15" s="191"/>
      <c r="S15" s="210" t="str">
        <f>'Comece aqui'!$L$35</f>
        <v>Janeiro</v>
      </c>
      <c r="T15" s="211" t="str">
        <f>'Comece aqui'!$O$15</f>
        <v>R$</v>
      </c>
      <c r="U15" s="213" t="str">
        <f>JanuaryJaneiro!$M39</f>
        <v/>
      </c>
      <c r="V15" s="191"/>
      <c r="W15" s="210" t="str">
        <f>'Comece aqui'!$L$35</f>
        <v>Janeiro</v>
      </c>
      <c r="X15" s="211" t="str">
        <f>'Comece aqui'!$O$15</f>
        <v>R$</v>
      </c>
      <c r="Y15" s="213" t="str">
        <f>JanuaryJaneiro!$M40</f>
        <v/>
      </c>
      <c r="Z15" s="191"/>
      <c r="AA15" s="210" t="str">
        <f>'Comece aqui'!$L$35</f>
        <v>Janeiro</v>
      </c>
      <c r="AB15" s="211" t="str">
        <f>'Comece aqui'!$O$15</f>
        <v>R$</v>
      </c>
      <c r="AC15" s="213" t="str">
        <f>JanuaryJaneiro!$M41</f>
        <v/>
      </c>
      <c r="AD15" s="191"/>
      <c r="AE15" s="210" t="str">
        <f>'Comece aqui'!$L$35</f>
        <v>Janeiro</v>
      </c>
      <c r="AF15" s="211" t="str">
        <f>'Comece aqui'!$O$15</f>
        <v>R$</v>
      </c>
      <c r="AG15" s="213" t="str">
        <f>JanuaryJaneiro!$M42</f>
        <v/>
      </c>
      <c r="AH15" s="191"/>
      <c r="AI15" s="210" t="str">
        <f>'Comece aqui'!$L$35</f>
        <v>Janeiro</v>
      </c>
      <c r="AJ15" s="211" t="str">
        <f>'Comece aqui'!$O$15</f>
        <v>R$</v>
      </c>
      <c r="AK15" s="213" t="str">
        <f>JanuaryJaneiro!$M43</f>
        <v/>
      </c>
      <c r="AL15" s="191"/>
      <c r="AM15" s="210" t="str">
        <f>'Comece aqui'!$L$35</f>
        <v>Janeiro</v>
      </c>
      <c r="AN15" s="211" t="str">
        <f>'Comece aqui'!$O$15</f>
        <v>R$</v>
      </c>
      <c r="AO15" s="213" t="str">
        <f>JanuaryJaneiro!$M44</f>
        <v/>
      </c>
      <c r="AP15" s="191"/>
      <c r="AQ15" s="210" t="str">
        <f>'Comece aqui'!$L$35</f>
        <v>Janeiro</v>
      </c>
      <c r="AR15" s="211" t="str">
        <f>'Comece aqui'!$O$15</f>
        <v>R$</v>
      </c>
      <c r="AS15" s="213" t="str">
        <f>JanuaryJaneiro!$M45</f>
        <v/>
      </c>
      <c r="AT15" s="187"/>
      <c r="AU15" s="181"/>
    </row>
    <row r="16" ht="33.75" customHeight="1">
      <c r="A16" s="188"/>
      <c r="B16" s="59" t="str">
        <f>'Comece aqui'!L59</f>
        <v>Alcançados</v>
      </c>
      <c r="C16" s="214">
        <f>COUNTIF(I3:AS4,true)</f>
        <v>0</v>
      </c>
      <c r="D16" s="19"/>
      <c r="E16" s="187"/>
      <c r="F16" s="188"/>
      <c r="G16" s="210" t="str">
        <f>'Comece aqui'!$L$36</f>
        <v>Fevereiro</v>
      </c>
      <c r="H16" s="211" t="str">
        <f>'Comece aqui'!$O$15</f>
        <v>R$</v>
      </c>
      <c r="I16" s="215" t="str">
        <f>FebruaryFevereiro!M36</f>
        <v/>
      </c>
      <c r="J16" s="191"/>
      <c r="K16" s="210" t="str">
        <f>'Comece aqui'!$L$36</f>
        <v>Fevereiro</v>
      </c>
      <c r="L16" s="211" t="str">
        <f>'Comece aqui'!$O$15</f>
        <v>R$</v>
      </c>
      <c r="M16" s="215" t="str">
        <f>FebruaryFevereiro!M37</f>
        <v/>
      </c>
      <c r="N16" s="191"/>
      <c r="O16" s="210" t="str">
        <f>'Comece aqui'!$L$36</f>
        <v>Fevereiro</v>
      </c>
      <c r="P16" s="211" t="str">
        <f>'Comece aqui'!$O$15</f>
        <v>R$</v>
      </c>
      <c r="Q16" s="213" t="str">
        <f>FebruaryFevereiro!M38</f>
        <v/>
      </c>
      <c r="R16" s="191"/>
      <c r="S16" s="210" t="str">
        <f>'Comece aqui'!$L$36</f>
        <v>Fevereiro</v>
      </c>
      <c r="T16" s="211" t="str">
        <f>'Comece aqui'!$O$15</f>
        <v>R$</v>
      </c>
      <c r="U16" s="213" t="str">
        <f>FebruaryFevereiro!M39</f>
        <v/>
      </c>
      <c r="V16" s="191"/>
      <c r="W16" s="210" t="str">
        <f>'Comece aqui'!$L$36</f>
        <v>Fevereiro</v>
      </c>
      <c r="X16" s="211" t="str">
        <f>'Comece aqui'!$O$15</f>
        <v>R$</v>
      </c>
      <c r="Y16" s="213" t="str">
        <f>FebruaryFevereiro!M40</f>
        <v/>
      </c>
      <c r="Z16" s="191"/>
      <c r="AA16" s="210" t="str">
        <f>'Comece aqui'!$L$36</f>
        <v>Fevereiro</v>
      </c>
      <c r="AB16" s="211" t="str">
        <f>'Comece aqui'!$O$15</f>
        <v>R$</v>
      </c>
      <c r="AC16" s="213" t="str">
        <f>FebruaryFevereiro!M41</f>
        <v/>
      </c>
      <c r="AD16" s="191"/>
      <c r="AE16" s="210" t="str">
        <f>'Comece aqui'!$L$36</f>
        <v>Fevereiro</v>
      </c>
      <c r="AF16" s="211" t="str">
        <f>'Comece aqui'!$O$15</f>
        <v>R$</v>
      </c>
      <c r="AG16" s="213" t="str">
        <f>FebruaryFevereiro!M42</f>
        <v/>
      </c>
      <c r="AH16" s="191"/>
      <c r="AI16" s="210" t="str">
        <f>'Comece aqui'!$L$36</f>
        <v>Fevereiro</v>
      </c>
      <c r="AJ16" s="211" t="str">
        <f>'Comece aqui'!$O$15</f>
        <v>R$</v>
      </c>
      <c r="AK16" s="213" t="str">
        <f>FebruaryFevereiro!M43</f>
        <v/>
      </c>
      <c r="AL16" s="191"/>
      <c r="AM16" s="210" t="str">
        <f>'Comece aqui'!$L$36</f>
        <v>Fevereiro</v>
      </c>
      <c r="AN16" s="211" t="str">
        <f>'Comece aqui'!$O$15</f>
        <v>R$</v>
      </c>
      <c r="AO16" s="213" t="str">
        <f>FebruaryFevereiro!M44</f>
        <v/>
      </c>
      <c r="AP16" s="191"/>
      <c r="AQ16" s="210" t="str">
        <f>'Comece aqui'!$L$36</f>
        <v>Fevereiro</v>
      </c>
      <c r="AR16" s="211" t="str">
        <f>'Comece aqui'!$O$15</f>
        <v>R$</v>
      </c>
      <c r="AS16" s="213" t="str">
        <f>FebruaryFevereiro!$M45</f>
        <v/>
      </c>
      <c r="AT16" s="187"/>
      <c r="AU16" s="181"/>
    </row>
    <row r="17" ht="33.75" customHeight="1">
      <c r="A17" s="188"/>
      <c r="B17" s="18"/>
      <c r="D17" s="19"/>
      <c r="E17" s="187"/>
      <c r="F17" s="188"/>
      <c r="G17" s="210" t="str">
        <f>'Comece aqui'!$L$37</f>
        <v>Março</v>
      </c>
      <c r="H17" s="211" t="str">
        <f>'Comece aqui'!$O$15</f>
        <v>R$</v>
      </c>
      <c r="I17" s="215" t="str">
        <f>'MarchMarço'!$M36</f>
        <v/>
      </c>
      <c r="J17" s="191"/>
      <c r="K17" s="210" t="str">
        <f>'Comece aqui'!$L$37</f>
        <v>Março</v>
      </c>
      <c r="L17" s="211" t="str">
        <f>'Comece aqui'!$O$15</f>
        <v>R$</v>
      </c>
      <c r="M17" s="215" t="str">
        <f>'MarchMarço'!$M37</f>
        <v/>
      </c>
      <c r="N17" s="191"/>
      <c r="O17" s="210" t="str">
        <f>'Comece aqui'!$L$37</f>
        <v>Março</v>
      </c>
      <c r="P17" s="211" t="str">
        <f>'Comece aqui'!$O$15</f>
        <v>R$</v>
      </c>
      <c r="Q17" s="215" t="str">
        <f>'MarchMarço'!$M38</f>
        <v/>
      </c>
      <c r="R17" s="191"/>
      <c r="S17" s="210" t="str">
        <f>'Comece aqui'!$L$37</f>
        <v>Março</v>
      </c>
      <c r="T17" s="211" t="str">
        <f>'Comece aqui'!$O$15</f>
        <v>R$</v>
      </c>
      <c r="U17" s="215" t="str">
        <f>'MarchMarço'!$M39</f>
        <v/>
      </c>
      <c r="V17" s="191"/>
      <c r="W17" s="210" t="str">
        <f>'Comece aqui'!$L$37</f>
        <v>Março</v>
      </c>
      <c r="X17" s="211" t="str">
        <f>'Comece aqui'!$O$15</f>
        <v>R$</v>
      </c>
      <c r="Y17" s="215" t="str">
        <f>'MarchMarço'!$M40</f>
        <v/>
      </c>
      <c r="Z17" s="191"/>
      <c r="AA17" s="210" t="str">
        <f>'Comece aqui'!$L$37</f>
        <v>Março</v>
      </c>
      <c r="AB17" s="211" t="str">
        <f>'Comece aqui'!$O$15</f>
        <v>R$</v>
      </c>
      <c r="AC17" s="215" t="str">
        <f>'MarchMarço'!$M41</f>
        <v/>
      </c>
      <c r="AD17" s="191"/>
      <c r="AE17" s="210" t="str">
        <f>'Comece aqui'!$L$37</f>
        <v>Março</v>
      </c>
      <c r="AF17" s="211" t="str">
        <f>'Comece aqui'!$O$15</f>
        <v>R$</v>
      </c>
      <c r="AG17" s="215" t="str">
        <f>'MarchMarço'!$M42</f>
        <v/>
      </c>
      <c r="AH17" s="191"/>
      <c r="AI17" s="210" t="str">
        <f>'Comece aqui'!$L$37</f>
        <v>Março</v>
      </c>
      <c r="AJ17" s="211" t="str">
        <f>'Comece aqui'!$O$15</f>
        <v>R$</v>
      </c>
      <c r="AK17" s="215" t="str">
        <f>'MarchMarço'!$M43</f>
        <v/>
      </c>
      <c r="AL17" s="191"/>
      <c r="AM17" s="210" t="str">
        <f>'Comece aqui'!$L$37</f>
        <v>Março</v>
      </c>
      <c r="AN17" s="211" t="str">
        <f>'Comece aqui'!$O$15</f>
        <v>R$</v>
      </c>
      <c r="AO17" s="215" t="str">
        <f>'MarchMarço'!$M44</f>
        <v/>
      </c>
      <c r="AP17" s="191"/>
      <c r="AQ17" s="210" t="str">
        <f>'Comece aqui'!$L$37</f>
        <v>Março</v>
      </c>
      <c r="AR17" s="211" t="str">
        <f>'Comece aqui'!$O$15</f>
        <v>R$</v>
      </c>
      <c r="AS17" s="213" t="str">
        <f>'MarchMarço'!$M45</f>
        <v/>
      </c>
      <c r="AT17" s="187"/>
      <c r="AU17" s="181"/>
    </row>
    <row r="18" ht="33.75" customHeight="1">
      <c r="A18" s="188"/>
      <c r="B18" s="59" t="str">
        <f>'Comece aqui'!L62</f>
        <v>Pendentes</v>
      </c>
      <c r="C18" s="214">
        <f>COUNTIF(I3:AS4,false)</f>
        <v>10</v>
      </c>
      <c r="D18" s="19"/>
      <c r="E18" s="187"/>
      <c r="F18" s="188"/>
      <c r="G18" s="210" t="str">
        <f>'Comece aqui'!$L$38</f>
        <v>Abril</v>
      </c>
      <c r="H18" s="211" t="str">
        <f>'Comece aqui'!$O$15</f>
        <v>R$</v>
      </c>
      <c r="I18" s="213" t="str">
        <f>AprilAbril!M36</f>
        <v/>
      </c>
      <c r="J18" s="191"/>
      <c r="K18" s="210" t="str">
        <f>'Comece aqui'!$L$38</f>
        <v>Abril</v>
      </c>
      <c r="L18" s="211" t="str">
        <f>'Comece aqui'!$O$15</f>
        <v>R$</v>
      </c>
      <c r="M18" s="213" t="str">
        <f>AprilAbril!M37</f>
        <v/>
      </c>
      <c r="N18" s="191"/>
      <c r="O18" s="210" t="str">
        <f>'Comece aqui'!$L$38</f>
        <v>Abril</v>
      </c>
      <c r="P18" s="211" t="str">
        <f>'Comece aqui'!$O$15</f>
        <v>R$</v>
      </c>
      <c r="Q18" s="213" t="str">
        <f>AprilAbril!M38</f>
        <v/>
      </c>
      <c r="R18" s="191"/>
      <c r="S18" s="210" t="str">
        <f>'Comece aqui'!$L$38</f>
        <v>Abril</v>
      </c>
      <c r="T18" s="211" t="str">
        <f>'Comece aqui'!$O$15</f>
        <v>R$</v>
      </c>
      <c r="U18" s="213" t="str">
        <f>AprilAbril!M39</f>
        <v/>
      </c>
      <c r="V18" s="191"/>
      <c r="W18" s="210" t="str">
        <f>'Comece aqui'!$L$38</f>
        <v>Abril</v>
      </c>
      <c r="X18" s="211" t="str">
        <f>'Comece aqui'!$O$15</f>
        <v>R$</v>
      </c>
      <c r="Y18" s="213" t="str">
        <f>AprilAbril!M40</f>
        <v/>
      </c>
      <c r="Z18" s="191"/>
      <c r="AA18" s="210" t="str">
        <f>'Comece aqui'!$L$38</f>
        <v>Abril</v>
      </c>
      <c r="AB18" s="211" t="str">
        <f>'Comece aqui'!$O$15</f>
        <v>R$</v>
      </c>
      <c r="AC18" s="213" t="str">
        <f>AprilAbril!M41</f>
        <v/>
      </c>
      <c r="AD18" s="191"/>
      <c r="AE18" s="210" t="str">
        <f>'Comece aqui'!$L$38</f>
        <v>Abril</v>
      </c>
      <c r="AF18" s="211" t="str">
        <f>'Comece aqui'!$O$15</f>
        <v>R$</v>
      </c>
      <c r="AG18" s="213" t="str">
        <f>AprilAbril!M42</f>
        <v/>
      </c>
      <c r="AH18" s="191"/>
      <c r="AI18" s="210" t="str">
        <f>'Comece aqui'!$L$38</f>
        <v>Abril</v>
      </c>
      <c r="AJ18" s="211" t="str">
        <f>'Comece aqui'!$O$15</f>
        <v>R$</v>
      </c>
      <c r="AK18" s="213" t="str">
        <f>AprilAbril!M43</f>
        <v/>
      </c>
      <c r="AL18" s="191"/>
      <c r="AM18" s="210" t="str">
        <f>'Comece aqui'!$L$38</f>
        <v>Abril</v>
      </c>
      <c r="AN18" s="211" t="str">
        <f>'Comece aqui'!$O$15</f>
        <v>R$</v>
      </c>
      <c r="AO18" s="213" t="str">
        <f>AprilAbril!M44</f>
        <v/>
      </c>
      <c r="AP18" s="191"/>
      <c r="AQ18" s="210" t="str">
        <f>'Comece aqui'!$L$38</f>
        <v>Abril</v>
      </c>
      <c r="AR18" s="211" t="str">
        <f>'Comece aqui'!$O$15</f>
        <v>R$</v>
      </c>
      <c r="AS18" s="213" t="str">
        <f>AprilAbril!M45</f>
        <v/>
      </c>
      <c r="AT18" s="187"/>
      <c r="AU18" s="181"/>
    </row>
    <row r="19" ht="33.75" customHeight="1">
      <c r="A19" s="188"/>
      <c r="B19" s="42"/>
      <c r="C19" s="46"/>
      <c r="D19" s="43"/>
      <c r="E19" s="187"/>
      <c r="F19" s="188"/>
      <c r="G19" s="210" t="str">
        <f>'Comece aqui'!$L$39</f>
        <v>Maio</v>
      </c>
      <c r="H19" s="211" t="str">
        <f>'Comece aqui'!$O$15</f>
        <v>R$</v>
      </c>
      <c r="I19" s="213" t="str">
        <f>MayMaio!M36</f>
        <v/>
      </c>
      <c r="J19" s="191"/>
      <c r="K19" s="210" t="str">
        <f>'Comece aqui'!$L$39</f>
        <v>Maio</v>
      </c>
      <c r="L19" s="211" t="str">
        <f>'Comece aqui'!$O$15</f>
        <v>R$</v>
      </c>
      <c r="M19" s="213" t="str">
        <f>MayMaio!M37</f>
        <v/>
      </c>
      <c r="N19" s="191"/>
      <c r="O19" s="210" t="str">
        <f>'Comece aqui'!$L$39</f>
        <v>Maio</v>
      </c>
      <c r="P19" s="211" t="str">
        <f>'Comece aqui'!$O$15</f>
        <v>R$</v>
      </c>
      <c r="Q19" s="213" t="str">
        <f>MayMaio!M38</f>
        <v/>
      </c>
      <c r="R19" s="191"/>
      <c r="S19" s="210" t="str">
        <f>'Comece aqui'!$L$39</f>
        <v>Maio</v>
      </c>
      <c r="T19" s="211" t="str">
        <f>'Comece aqui'!$O$15</f>
        <v>R$</v>
      </c>
      <c r="U19" s="213" t="str">
        <f>MayMaio!M39</f>
        <v/>
      </c>
      <c r="V19" s="191"/>
      <c r="W19" s="210" t="str">
        <f>'Comece aqui'!$L$39</f>
        <v>Maio</v>
      </c>
      <c r="X19" s="211" t="str">
        <f>'Comece aqui'!$O$15</f>
        <v>R$</v>
      </c>
      <c r="Y19" s="213" t="str">
        <f>MayMaio!M40</f>
        <v/>
      </c>
      <c r="Z19" s="191"/>
      <c r="AA19" s="210" t="str">
        <f>'Comece aqui'!$L$39</f>
        <v>Maio</v>
      </c>
      <c r="AB19" s="211" t="str">
        <f>'Comece aqui'!$O$15</f>
        <v>R$</v>
      </c>
      <c r="AC19" s="213" t="str">
        <f>MayMaio!M41</f>
        <v/>
      </c>
      <c r="AD19" s="191"/>
      <c r="AE19" s="210" t="str">
        <f>'Comece aqui'!$L$39</f>
        <v>Maio</v>
      </c>
      <c r="AF19" s="211" t="str">
        <f>'Comece aqui'!$O$15</f>
        <v>R$</v>
      </c>
      <c r="AG19" s="213" t="str">
        <f>MayMaio!M42</f>
        <v/>
      </c>
      <c r="AH19" s="191"/>
      <c r="AI19" s="210" t="str">
        <f>'Comece aqui'!$L$39</f>
        <v>Maio</v>
      </c>
      <c r="AJ19" s="211" t="str">
        <f>'Comece aqui'!$O$15</f>
        <v>R$</v>
      </c>
      <c r="AK19" s="213" t="str">
        <f>MayMaio!M43</f>
        <v/>
      </c>
      <c r="AL19" s="191"/>
      <c r="AM19" s="210" t="str">
        <f>'Comece aqui'!$L$39</f>
        <v>Maio</v>
      </c>
      <c r="AN19" s="211" t="str">
        <f>'Comece aqui'!$O$15</f>
        <v>R$</v>
      </c>
      <c r="AO19" s="213" t="str">
        <f>MayMaio!M44</f>
        <v/>
      </c>
      <c r="AP19" s="191"/>
      <c r="AQ19" s="210" t="str">
        <f>'Comece aqui'!$L$39</f>
        <v>Maio</v>
      </c>
      <c r="AR19" s="211" t="str">
        <f>'Comece aqui'!$O$15</f>
        <v>R$</v>
      </c>
      <c r="AS19" s="213" t="str">
        <f>MayMaio!M45</f>
        <v/>
      </c>
      <c r="AT19" s="187"/>
      <c r="AU19" s="181"/>
    </row>
    <row r="20" ht="33.75" customHeight="1">
      <c r="A20" s="181"/>
      <c r="B20" s="198"/>
      <c r="C20" s="198"/>
      <c r="D20" s="198"/>
      <c r="E20" s="181"/>
      <c r="F20" s="188"/>
      <c r="G20" s="210" t="str">
        <f>'Comece aqui'!$L$40</f>
        <v>Junho</v>
      </c>
      <c r="H20" s="211" t="str">
        <f>'Comece aqui'!$O$15</f>
        <v>R$</v>
      </c>
      <c r="I20" s="213" t="str">
        <f>JuneJunho!M36</f>
        <v/>
      </c>
      <c r="J20" s="191"/>
      <c r="K20" s="210" t="str">
        <f>'Comece aqui'!$L$40</f>
        <v>Junho</v>
      </c>
      <c r="L20" s="211" t="str">
        <f>'Comece aqui'!$O$15</f>
        <v>R$</v>
      </c>
      <c r="M20" s="213" t="str">
        <f>JuneJunho!M37</f>
        <v/>
      </c>
      <c r="N20" s="191"/>
      <c r="O20" s="210" t="str">
        <f>'Comece aqui'!$L$40</f>
        <v>Junho</v>
      </c>
      <c r="P20" s="211" t="str">
        <f>'Comece aqui'!$O$15</f>
        <v>R$</v>
      </c>
      <c r="Q20" s="213" t="str">
        <f>JuneJunho!M38</f>
        <v/>
      </c>
      <c r="R20" s="191"/>
      <c r="S20" s="210" t="str">
        <f>'Comece aqui'!$L$40</f>
        <v>Junho</v>
      </c>
      <c r="T20" s="211" t="str">
        <f>'Comece aqui'!$O$15</f>
        <v>R$</v>
      </c>
      <c r="U20" s="213" t="str">
        <f>JuneJunho!M39</f>
        <v/>
      </c>
      <c r="V20" s="191"/>
      <c r="W20" s="210" t="str">
        <f>'Comece aqui'!$L$40</f>
        <v>Junho</v>
      </c>
      <c r="X20" s="211" t="str">
        <f>'Comece aqui'!$O$15</f>
        <v>R$</v>
      </c>
      <c r="Y20" s="213" t="str">
        <f>JuneJunho!M40</f>
        <v/>
      </c>
      <c r="Z20" s="191"/>
      <c r="AA20" s="210" t="str">
        <f>'Comece aqui'!$L$40</f>
        <v>Junho</v>
      </c>
      <c r="AB20" s="211" t="str">
        <f>'Comece aqui'!$O$15</f>
        <v>R$</v>
      </c>
      <c r="AC20" s="213" t="str">
        <f>JuneJunho!M41</f>
        <v/>
      </c>
      <c r="AD20" s="191"/>
      <c r="AE20" s="210" t="str">
        <f>'Comece aqui'!$L$40</f>
        <v>Junho</v>
      </c>
      <c r="AF20" s="211" t="str">
        <f>'Comece aqui'!$O$15</f>
        <v>R$</v>
      </c>
      <c r="AG20" s="213" t="str">
        <f>JuneJunho!M42</f>
        <v/>
      </c>
      <c r="AH20" s="191"/>
      <c r="AI20" s="210" t="str">
        <f>'Comece aqui'!$L$40</f>
        <v>Junho</v>
      </c>
      <c r="AJ20" s="211" t="str">
        <f>'Comece aqui'!$O$15</f>
        <v>R$</v>
      </c>
      <c r="AK20" s="213" t="str">
        <f>JuneJunho!M43</f>
        <v/>
      </c>
      <c r="AL20" s="191"/>
      <c r="AM20" s="210" t="str">
        <f>'Comece aqui'!$L$40</f>
        <v>Junho</v>
      </c>
      <c r="AN20" s="211" t="str">
        <f>'Comece aqui'!$O$15</f>
        <v>R$</v>
      </c>
      <c r="AO20" s="213" t="str">
        <f>JuneJunho!M44</f>
        <v/>
      </c>
      <c r="AP20" s="191"/>
      <c r="AQ20" s="210" t="str">
        <f>'Comece aqui'!$L$40</f>
        <v>Junho</v>
      </c>
      <c r="AR20" s="211" t="str">
        <f>'Comece aqui'!$O$15</f>
        <v>R$</v>
      </c>
      <c r="AS20" s="213" t="str">
        <f>JuneJunho!M45</f>
        <v/>
      </c>
      <c r="AT20" s="187"/>
      <c r="AU20" s="181"/>
    </row>
    <row r="21" ht="33.75" customHeight="1">
      <c r="A21" s="188"/>
      <c r="B21" s="206" t="str">
        <f>'Comece aqui'!L74</f>
        <v>Total por mês</v>
      </c>
      <c r="C21" s="21"/>
      <c r="D21" s="14"/>
      <c r="E21" s="187"/>
      <c r="F21" s="188"/>
      <c r="G21" s="210" t="str">
        <f>'Comece aqui'!$L$41</f>
        <v>Julho</v>
      </c>
      <c r="H21" s="211" t="str">
        <f>'Comece aqui'!$O$15</f>
        <v>R$</v>
      </c>
      <c r="I21" s="213" t="str">
        <f>JulyJulho!$M$36</f>
        <v/>
      </c>
      <c r="J21" s="191"/>
      <c r="K21" s="210" t="str">
        <f>'Comece aqui'!$L$41</f>
        <v>Julho</v>
      </c>
      <c r="L21" s="211" t="str">
        <f>'Comece aqui'!$O$15</f>
        <v>R$</v>
      </c>
      <c r="M21" s="213" t="str">
        <f>JulyJulho!M37</f>
        <v/>
      </c>
      <c r="N21" s="191"/>
      <c r="O21" s="210" t="str">
        <f>'Comece aqui'!$L$41</f>
        <v>Julho</v>
      </c>
      <c r="P21" s="211" t="str">
        <f>'Comece aqui'!$O$15</f>
        <v>R$</v>
      </c>
      <c r="Q21" s="213" t="str">
        <f>JulyJulho!$M38</f>
        <v/>
      </c>
      <c r="R21" s="191"/>
      <c r="S21" s="210" t="str">
        <f>'Comece aqui'!$L$41</f>
        <v>Julho</v>
      </c>
      <c r="T21" s="211" t="str">
        <f>'Comece aqui'!$O$15</f>
        <v>R$</v>
      </c>
      <c r="U21" s="213" t="str">
        <f>JulyJulho!M39</f>
        <v/>
      </c>
      <c r="V21" s="191"/>
      <c r="W21" s="210" t="str">
        <f>'Comece aqui'!$L$41</f>
        <v>Julho</v>
      </c>
      <c r="X21" s="211" t="str">
        <f>'Comece aqui'!$O$15</f>
        <v>R$</v>
      </c>
      <c r="Y21" s="213" t="str">
        <f>JulyJulho!M40</f>
        <v/>
      </c>
      <c r="Z21" s="191"/>
      <c r="AA21" s="210" t="str">
        <f>'Comece aqui'!$L$41</f>
        <v>Julho</v>
      </c>
      <c r="AB21" s="211" t="str">
        <f>'Comece aqui'!$O$15</f>
        <v>R$</v>
      </c>
      <c r="AC21" s="213" t="str">
        <f>JulyJulho!M41</f>
        <v/>
      </c>
      <c r="AD21" s="191"/>
      <c r="AE21" s="210" t="str">
        <f>'Comece aqui'!$L$41</f>
        <v>Julho</v>
      </c>
      <c r="AF21" s="211" t="str">
        <f>'Comece aqui'!$O$15</f>
        <v>R$</v>
      </c>
      <c r="AG21" s="213" t="str">
        <f>JulyJulho!M42</f>
        <v/>
      </c>
      <c r="AH21" s="191"/>
      <c r="AI21" s="210" t="str">
        <f>'Comece aqui'!$L$41</f>
        <v>Julho</v>
      </c>
      <c r="AJ21" s="211" t="str">
        <f>'Comece aqui'!$O$15</f>
        <v>R$</v>
      </c>
      <c r="AK21" s="213" t="str">
        <f>JulyJulho!M43</f>
        <v/>
      </c>
      <c r="AL21" s="191"/>
      <c r="AM21" s="210" t="str">
        <f>'Comece aqui'!$L$41</f>
        <v>Julho</v>
      </c>
      <c r="AN21" s="211" t="str">
        <f>'Comece aqui'!$O$15</f>
        <v>R$</v>
      </c>
      <c r="AO21" s="213" t="str">
        <f>JulyJulho!M44</f>
        <v/>
      </c>
      <c r="AP21" s="191"/>
      <c r="AQ21" s="210" t="str">
        <f>'Comece aqui'!$L$41</f>
        <v>Julho</v>
      </c>
      <c r="AR21" s="211" t="str">
        <f>'Comece aqui'!$O$15</f>
        <v>R$</v>
      </c>
      <c r="AS21" s="213" t="str">
        <f>JulyJulho!M45</f>
        <v/>
      </c>
      <c r="AT21" s="187"/>
      <c r="AU21" s="181"/>
    </row>
    <row r="22" ht="33.75" customHeight="1">
      <c r="A22" s="188"/>
      <c r="B22" s="203"/>
      <c r="C22" s="204"/>
      <c r="D22" s="205"/>
      <c r="E22" s="187"/>
      <c r="F22" s="188"/>
      <c r="G22" s="210" t="str">
        <f>'Comece aqui'!$L$42</f>
        <v>Agosto</v>
      </c>
      <c r="H22" s="211" t="str">
        <f>'Comece aqui'!$O$15</f>
        <v>R$</v>
      </c>
      <c r="I22" s="213" t="str">
        <f>AugustAgosto!$M36</f>
        <v/>
      </c>
      <c r="J22" s="191"/>
      <c r="K22" s="210" t="str">
        <f>'Comece aqui'!$L$42</f>
        <v>Agosto</v>
      </c>
      <c r="L22" s="211" t="str">
        <f>'Comece aqui'!$O$15</f>
        <v>R$</v>
      </c>
      <c r="M22" s="213" t="str">
        <f>AugustAgosto!$M37</f>
        <v/>
      </c>
      <c r="N22" s="191"/>
      <c r="O22" s="210" t="str">
        <f>'Comece aqui'!$L$42</f>
        <v>Agosto</v>
      </c>
      <c r="P22" s="211" t="str">
        <f>'Comece aqui'!$O$15</f>
        <v>R$</v>
      </c>
      <c r="Q22" s="213" t="str">
        <f>AugustAgosto!$M38</f>
        <v/>
      </c>
      <c r="R22" s="191"/>
      <c r="S22" s="210" t="str">
        <f>'Comece aqui'!$L$42</f>
        <v>Agosto</v>
      </c>
      <c r="T22" s="211" t="str">
        <f>'Comece aqui'!$O$15</f>
        <v>R$</v>
      </c>
      <c r="U22" s="213" t="str">
        <f>AugustAgosto!$M39</f>
        <v/>
      </c>
      <c r="V22" s="191"/>
      <c r="W22" s="210" t="str">
        <f>'Comece aqui'!$L$42</f>
        <v>Agosto</v>
      </c>
      <c r="X22" s="211" t="str">
        <f>'Comece aqui'!$O$15</f>
        <v>R$</v>
      </c>
      <c r="Y22" s="213" t="str">
        <f>AugustAgosto!$M40</f>
        <v/>
      </c>
      <c r="Z22" s="191"/>
      <c r="AA22" s="210" t="str">
        <f>'Comece aqui'!$L$42</f>
        <v>Agosto</v>
      </c>
      <c r="AB22" s="211" t="str">
        <f>'Comece aqui'!$O$15</f>
        <v>R$</v>
      </c>
      <c r="AC22" s="213" t="str">
        <f>AugustAgosto!$M41</f>
        <v/>
      </c>
      <c r="AD22" s="191"/>
      <c r="AE22" s="210" t="str">
        <f>'Comece aqui'!$L$42</f>
        <v>Agosto</v>
      </c>
      <c r="AF22" s="211" t="str">
        <f>'Comece aqui'!$O$15</f>
        <v>R$</v>
      </c>
      <c r="AG22" s="213" t="str">
        <f>AugustAgosto!$M42</f>
        <v/>
      </c>
      <c r="AH22" s="191"/>
      <c r="AI22" s="210" t="str">
        <f>'Comece aqui'!$L$42</f>
        <v>Agosto</v>
      </c>
      <c r="AJ22" s="211" t="str">
        <f>'Comece aqui'!$O$15</f>
        <v>R$</v>
      </c>
      <c r="AK22" s="213" t="str">
        <f>AugustAgosto!$M43</f>
        <v/>
      </c>
      <c r="AL22" s="191"/>
      <c r="AM22" s="210" t="str">
        <f>'Comece aqui'!$L$42</f>
        <v>Agosto</v>
      </c>
      <c r="AN22" s="211" t="str">
        <f>'Comece aqui'!$O$15</f>
        <v>R$</v>
      </c>
      <c r="AO22" s="213" t="str">
        <f>AugustAgosto!$M44</f>
        <v/>
      </c>
      <c r="AP22" s="191"/>
      <c r="AQ22" s="210" t="str">
        <f>'Comece aqui'!$L$42</f>
        <v>Agosto</v>
      </c>
      <c r="AR22" s="211" t="str">
        <f>'Comece aqui'!$O$15</f>
        <v>R$</v>
      </c>
      <c r="AS22" s="216"/>
      <c r="AT22" s="187"/>
      <c r="AU22" s="181"/>
    </row>
    <row r="23" ht="33.75" customHeight="1">
      <c r="A23" s="188"/>
      <c r="B23" s="210" t="str">
        <f>'Comece aqui'!$L$35</f>
        <v>Janeiro</v>
      </c>
      <c r="C23" s="211" t="str">
        <f>'Comece aqui'!$O$15</f>
        <v>R$</v>
      </c>
      <c r="D23" s="213">
        <f t="shared" ref="D23:D34" si="1">Sum(I15,M15,Q15,U15,Y15,AC15,AG15,AK15,AO15,AS15)</f>
        <v>0</v>
      </c>
      <c r="E23" s="187"/>
      <c r="F23" s="188"/>
      <c r="G23" s="210" t="str">
        <f>'Comece aqui'!$L$43</f>
        <v>Setembro</v>
      </c>
      <c r="H23" s="211" t="str">
        <f>'Comece aqui'!$O$15</f>
        <v>R$</v>
      </c>
      <c r="I23" s="213" t="str">
        <f>SeptemberSetembro!$M36</f>
        <v/>
      </c>
      <c r="J23" s="191"/>
      <c r="K23" s="210" t="str">
        <f>'Comece aqui'!$L$43</f>
        <v>Setembro</v>
      </c>
      <c r="L23" s="211" t="str">
        <f>'Comece aqui'!$O$15</f>
        <v>R$</v>
      </c>
      <c r="M23" s="213" t="str">
        <f>SeptemberSetembro!$M37</f>
        <v/>
      </c>
      <c r="N23" s="191"/>
      <c r="O23" s="210" t="str">
        <f>'Comece aqui'!$L$43</f>
        <v>Setembro</v>
      </c>
      <c r="P23" s="211" t="str">
        <f>'Comece aqui'!$O$15</f>
        <v>R$</v>
      </c>
      <c r="Q23" s="213" t="str">
        <f>SeptemberSetembro!$M38</f>
        <v/>
      </c>
      <c r="R23" s="191"/>
      <c r="S23" s="210" t="str">
        <f>'Comece aqui'!$L$43</f>
        <v>Setembro</v>
      </c>
      <c r="T23" s="211" t="str">
        <f>'Comece aqui'!$O$15</f>
        <v>R$</v>
      </c>
      <c r="U23" s="213" t="str">
        <f>SeptemberSetembro!$M39</f>
        <v/>
      </c>
      <c r="V23" s="191"/>
      <c r="W23" s="210" t="str">
        <f>'Comece aqui'!$L$43</f>
        <v>Setembro</v>
      </c>
      <c r="X23" s="211" t="str">
        <f>'Comece aqui'!$O$15</f>
        <v>R$</v>
      </c>
      <c r="Y23" s="213" t="str">
        <f>SeptemberSetembro!$M40</f>
        <v/>
      </c>
      <c r="Z23" s="191"/>
      <c r="AA23" s="210" t="str">
        <f>'Comece aqui'!$L$43</f>
        <v>Setembro</v>
      </c>
      <c r="AB23" s="211" t="str">
        <f>'Comece aqui'!$O$15</f>
        <v>R$</v>
      </c>
      <c r="AC23" s="213" t="str">
        <f>SeptemberSetembro!$M41</f>
        <v/>
      </c>
      <c r="AD23" s="191"/>
      <c r="AE23" s="210" t="str">
        <f>'Comece aqui'!$L$43</f>
        <v>Setembro</v>
      </c>
      <c r="AF23" s="211" t="str">
        <f>'Comece aqui'!$O$15</f>
        <v>R$</v>
      </c>
      <c r="AG23" s="213" t="str">
        <f>SeptemberSetembro!$M42</f>
        <v/>
      </c>
      <c r="AH23" s="191"/>
      <c r="AI23" s="210" t="str">
        <f>'Comece aqui'!$L$43</f>
        <v>Setembro</v>
      </c>
      <c r="AJ23" s="211" t="str">
        <f>'Comece aqui'!$O$15</f>
        <v>R$</v>
      </c>
      <c r="AK23" s="213" t="str">
        <f>SeptemberSetembro!$M43</f>
        <v/>
      </c>
      <c r="AL23" s="191"/>
      <c r="AM23" s="210" t="str">
        <f>'Comece aqui'!$L$43</f>
        <v>Setembro</v>
      </c>
      <c r="AN23" s="211" t="str">
        <f>'Comece aqui'!$O$15</f>
        <v>R$</v>
      </c>
      <c r="AO23" s="213" t="str">
        <f>SeptemberSetembro!$M44</f>
        <v/>
      </c>
      <c r="AP23" s="191"/>
      <c r="AQ23" s="210" t="str">
        <f>'Comece aqui'!$L$43</f>
        <v>Setembro</v>
      </c>
      <c r="AR23" s="211" t="str">
        <f>'Comece aqui'!$O$15</f>
        <v>R$</v>
      </c>
      <c r="AS23" s="213" t="str">
        <f>SeptemberSetembro!$M45</f>
        <v/>
      </c>
      <c r="AT23" s="187"/>
      <c r="AU23" s="181"/>
    </row>
    <row r="24" ht="33.75" customHeight="1">
      <c r="A24" s="188"/>
      <c r="B24" s="210" t="str">
        <f>'Comece aqui'!$L$36</f>
        <v>Fevereiro</v>
      </c>
      <c r="C24" s="211" t="str">
        <f>'Comece aqui'!$O$15</f>
        <v>R$</v>
      </c>
      <c r="D24" s="213">
        <f t="shared" si="1"/>
        <v>0</v>
      </c>
      <c r="E24" s="187"/>
      <c r="F24" s="188"/>
      <c r="G24" s="210" t="str">
        <f>'Comece aqui'!$L$44</f>
        <v>Outubro</v>
      </c>
      <c r="H24" s="211" t="str">
        <f>'Comece aqui'!$O$15</f>
        <v>R$</v>
      </c>
      <c r="I24" s="213" t="str">
        <f>OctoberOutubro!$M36</f>
        <v/>
      </c>
      <c r="J24" s="191"/>
      <c r="K24" s="210" t="str">
        <f>'Comece aqui'!$L$44</f>
        <v>Outubro</v>
      </c>
      <c r="L24" s="211" t="str">
        <f>'Comece aqui'!$O$15</f>
        <v>R$</v>
      </c>
      <c r="M24" s="213" t="str">
        <f>OctoberOutubro!$M37</f>
        <v/>
      </c>
      <c r="N24" s="191"/>
      <c r="O24" s="210" t="str">
        <f>'Comece aqui'!$L$44</f>
        <v>Outubro</v>
      </c>
      <c r="P24" s="211" t="str">
        <f>'Comece aqui'!$O$15</f>
        <v>R$</v>
      </c>
      <c r="Q24" s="213" t="str">
        <f>OctoberOutubro!$M38</f>
        <v/>
      </c>
      <c r="R24" s="191"/>
      <c r="S24" s="210" t="str">
        <f>'Comece aqui'!$L$44</f>
        <v>Outubro</v>
      </c>
      <c r="T24" s="211" t="str">
        <f>'Comece aqui'!$O$15</f>
        <v>R$</v>
      </c>
      <c r="U24" s="213" t="str">
        <f>OctoberOutubro!$M39</f>
        <v/>
      </c>
      <c r="V24" s="191"/>
      <c r="W24" s="210" t="str">
        <f>'Comece aqui'!$L$44</f>
        <v>Outubro</v>
      </c>
      <c r="X24" s="211" t="str">
        <f>'Comece aqui'!$O$15</f>
        <v>R$</v>
      </c>
      <c r="Y24" s="213" t="str">
        <f>OctoberOutubro!$M40</f>
        <v/>
      </c>
      <c r="Z24" s="191"/>
      <c r="AA24" s="210" t="str">
        <f>'Comece aqui'!$L$44</f>
        <v>Outubro</v>
      </c>
      <c r="AB24" s="211" t="str">
        <f>'Comece aqui'!$O$15</f>
        <v>R$</v>
      </c>
      <c r="AC24" s="213" t="str">
        <f>OctoberOutubro!$M41</f>
        <v/>
      </c>
      <c r="AD24" s="191"/>
      <c r="AE24" s="210" t="str">
        <f>'Comece aqui'!$L$44</f>
        <v>Outubro</v>
      </c>
      <c r="AF24" s="211" t="str">
        <f>'Comece aqui'!$O$15</f>
        <v>R$</v>
      </c>
      <c r="AG24" s="213" t="str">
        <f>OctoberOutubro!$M42</f>
        <v/>
      </c>
      <c r="AH24" s="191"/>
      <c r="AI24" s="210" t="str">
        <f>'Comece aqui'!$L$44</f>
        <v>Outubro</v>
      </c>
      <c r="AJ24" s="211" t="str">
        <f>'Comece aqui'!$O$15</f>
        <v>R$</v>
      </c>
      <c r="AK24" s="213" t="str">
        <f>OctoberOutubro!$M43</f>
        <v/>
      </c>
      <c r="AL24" s="191"/>
      <c r="AM24" s="210" t="str">
        <f>'Comece aqui'!$L$44</f>
        <v>Outubro</v>
      </c>
      <c r="AN24" s="211" t="str">
        <f>'Comece aqui'!$O$15</f>
        <v>R$</v>
      </c>
      <c r="AO24" s="213" t="str">
        <f>OctoberOutubro!$M44</f>
        <v/>
      </c>
      <c r="AP24" s="191"/>
      <c r="AQ24" s="210" t="str">
        <f>'Comece aqui'!$L$44</f>
        <v>Outubro</v>
      </c>
      <c r="AR24" s="211" t="str">
        <f>'Comece aqui'!$O$15</f>
        <v>R$</v>
      </c>
      <c r="AS24" s="213" t="str">
        <f>OctoberOutubro!$M45</f>
        <v/>
      </c>
      <c r="AT24" s="187"/>
      <c r="AU24" s="181"/>
    </row>
    <row r="25" ht="33.75" customHeight="1">
      <c r="A25" s="188"/>
      <c r="B25" s="210" t="str">
        <f>'Comece aqui'!$L$37</f>
        <v>Março</v>
      </c>
      <c r="C25" s="211" t="str">
        <f>'Comece aqui'!$O$15</f>
        <v>R$</v>
      </c>
      <c r="D25" s="213">
        <f t="shared" si="1"/>
        <v>0</v>
      </c>
      <c r="E25" s="187"/>
      <c r="F25" s="188"/>
      <c r="G25" s="210" t="str">
        <f>'Comece aqui'!$L$45</f>
        <v>Novembro</v>
      </c>
      <c r="H25" s="211" t="str">
        <f>'Comece aqui'!$O$15</f>
        <v>R$</v>
      </c>
      <c r="I25" s="213" t="str">
        <f>NovemberNovembro!M36</f>
        <v/>
      </c>
      <c r="J25" s="191"/>
      <c r="K25" s="210" t="str">
        <f>'Comece aqui'!$L$45</f>
        <v>Novembro</v>
      </c>
      <c r="L25" s="211" t="str">
        <f>'Comece aqui'!$O$15</f>
        <v>R$</v>
      </c>
      <c r="M25" s="213" t="str">
        <f>NovemberNovembro!M37</f>
        <v/>
      </c>
      <c r="N25" s="191"/>
      <c r="O25" s="210" t="str">
        <f>'Comece aqui'!$L$45</f>
        <v>Novembro</v>
      </c>
      <c r="P25" s="211" t="str">
        <f>'Comece aqui'!$O$15</f>
        <v>R$</v>
      </c>
      <c r="Q25" s="213" t="str">
        <f>NovemberNovembro!M38</f>
        <v/>
      </c>
      <c r="R25" s="191"/>
      <c r="S25" s="210" t="str">
        <f>'Comece aqui'!$L$45</f>
        <v>Novembro</v>
      </c>
      <c r="T25" s="211" t="str">
        <f>'Comece aqui'!$O$15</f>
        <v>R$</v>
      </c>
      <c r="U25" s="213" t="str">
        <f>NovemberNovembro!M39</f>
        <v/>
      </c>
      <c r="V25" s="191"/>
      <c r="W25" s="210" t="str">
        <f>'Comece aqui'!$L$45</f>
        <v>Novembro</v>
      </c>
      <c r="X25" s="211" t="str">
        <f>'Comece aqui'!$O$15</f>
        <v>R$</v>
      </c>
      <c r="Y25" s="213" t="str">
        <f>NovemberNovembro!M40</f>
        <v/>
      </c>
      <c r="Z25" s="191"/>
      <c r="AA25" s="210" t="str">
        <f>'Comece aqui'!$L$45</f>
        <v>Novembro</v>
      </c>
      <c r="AB25" s="211" t="str">
        <f>'Comece aqui'!$O$15</f>
        <v>R$</v>
      </c>
      <c r="AC25" s="213" t="str">
        <f>NovemberNovembro!M41</f>
        <v/>
      </c>
      <c r="AD25" s="191"/>
      <c r="AE25" s="210" t="str">
        <f>'Comece aqui'!$L$45</f>
        <v>Novembro</v>
      </c>
      <c r="AF25" s="211" t="str">
        <f>'Comece aqui'!$O$15</f>
        <v>R$</v>
      </c>
      <c r="AG25" s="213" t="str">
        <f>NovemberNovembro!M42</f>
        <v/>
      </c>
      <c r="AH25" s="191"/>
      <c r="AI25" s="210" t="str">
        <f>'Comece aqui'!$L$45</f>
        <v>Novembro</v>
      </c>
      <c r="AJ25" s="211" t="str">
        <f>'Comece aqui'!$O$15</f>
        <v>R$</v>
      </c>
      <c r="AK25" s="213" t="str">
        <f>NovemberNovembro!M43</f>
        <v/>
      </c>
      <c r="AL25" s="191"/>
      <c r="AM25" s="210" t="str">
        <f>'Comece aqui'!$L$45</f>
        <v>Novembro</v>
      </c>
      <c r="AN25" s="211" t="str">
        <f>'Comece aqui'!$O$15</f>
        <v>R$</v>
      </c>
      <c r="AO25" s="213" t="str">
        <f>NovemberNovembro!M44</f>
        <v/>
      </c>
      <c r="AP25" s="191"/>
      <c r="AQ25" s="210" t="str">
        <f>'Comece aqui'!$L$45</f>
        <v>Novembro</v>
      </c>
      <c r="AR25" s="211" t="str">
        <f>'Comece aqui'!$O$15</f>
        <v>R$</v>
      </c>
      <c r="AS25" s="213" t="str">
        <f>NovemberNovembro!M45</f>
        <v/>
      </c>
      <c r="AT25" s="187"/>
      <c r="AU25" s="181"/>
    </row>
    <row r="26" ht="33.75" customHeight="1">
      <c r="A26" s="188"/>
      <c r="B26" s="210" t="str">
        <f>'Comece aqui'!$L$38</f>
        <v>Abril</v>
      </c>
      <c r="C26" s="211" t="str">
        <f>'Comece aqui'!$O$15</f>
        <v>R$</v>
      </c>
      <c r="D26" s="213">
        <f t="shared" si="1"/>
        <v>0</v>
      </c>
      <c r="E26" s="187"/>
      <c r="F26" s="188"/>
      <c r="G26" s="217" t="str">
        <f>'Comece aqui'!$L$46</f>
        <v>Dezembro</v>
      </c>
      <c r="H26" s="218" t="str">
        <f>'Comece aqui'!$O$15</f>
        <v>R$</v>
      </c>
      <c r="I26" s="219" t="str">
        <f>DecemberDezembro!M36</f>
        <v/>
      </c>
      <c r="J26" s="191"/>
      <c r="K26" s="217" t="str">
        <f>'Comece aqui'!$L$46</f>
        <v>Dezembro</v>
      </c>
      <c r="L26" s="218" t="str">
        <f>'Comece aqui'!$O$15</f>
        <v>R$</v>
      </c>
      <c r="M26" s="219" t="str">
        <f>DecemberDezembro!M37</f>
        <v/>
      </c>
      <c r="N26" s="191"/>
      <c r="O26" s="217" t="str">
        <f>'Comece aqui'!$L$46</f>
        <v>Dezembro</v>
      </c>
      <c r="P26" s="218" t="str">
        <f>'Comece aqui'!$O$15</f>
        <v>R$</v>
      </c>
      <c r="Q26" s="219" t="str">
        <f>DecemberDezembro!M38</f>
        <v/>
      </c>
      <c r="R26" s="191"/>
      <c r="S26" s="217" t="str">
        <f>'Comece aqui'!$L$46</f>
        <v>Dezembro</v>
      </c>
      <c r="T26" s="218" t="str">
        <f>'Comece aqui'!$O$15</f>
        <v>R$</v>
      </c>
      <c r="U26" s="219" t="str">
        <f>DecemberDezembro!M39</f>
        <v/>
      </c>
      <c r="V26" s="191"/>
      <c r="W26" s="217" t="str">
        <f>'Comece aqui'!$L$46</f>
        <v>Dezembro</v>
      </c>
      <c r="X26" s="218" t="str">
        <f>'Comece aqui'!$O$15</f>
        <v>R$</v>
      </c>
      <c r="Y26" s="219" t="str">
        <f>DecemberDezembro!M40</f>
        <v/>
      </c>
      <c r="Z26" s="191"/>
      <c r="AA26" s="217" t="str">
        <f>'Comece aqui'!$L$46</f>
        <v>Dezembro</v>
      </c>
      <c r="AB26" s="218" t="str">
        <f>'Comece aqui'!$O$15</f>
        <v>R$</v>
      </c>
      <c r="AC26" s="219" t="str">
        <f>DecemberDezembro!M41</f>
        <v/>
      </c>
      <c r="AD26" s="191"/>
      <c r="AE26" s="217" t="str">
        <f>'Comece aqui'!$L$46</f>
        <v>Dezembro</v>
      </c>
      <c r="AF26" s="218" t="str">
        <f>'Comece aqui'!$O$15</f>
        <v>R$</v>
      </c>
      <c r="AG26" s="219" t="str">
        <f>DecemberDezembro!M42</f>
        <v/>
      </c>
      <c r="AH26" s="191"/>
      <c r="AI26" s="217" t="str">
        <f>'Comece aqui'!$L$46</f>
        <v>Dezembro</v>
      </c>
      <c r="AJ26" s="218" t="str">
        <f>'Comece aqui'!$O$15</f>
        <v>R$</v>
      </c>
      <c r="AK26" s="219" t="str">
        <f>DecemberDezembro!M43</f>
        <v/>
      </c>
      <c r="AL26" s="191"/>
      <c r="AM26" s="217" t="str">
        <f>'Comece aqui'!$L$46</f>
        <v>Dezembro</v>
      </c>
      <c r="AN26" s="218" t="str">
        <f>'Comece aqui'!$O$15</f>
        <v>R$</v>
      </c>
      <c r="AO26" s="219" t="str">
        <f>DecemberDezembro!M44</f>
        <v/>
      </c>
      <c r="AP26" s="191"/>
      <c r="AQ26" s="217" t="str">
        <f>'Comece aqui'!$L$46</f>
        <v>Dezembro</v>
      </c>
      <c r="AR26" s="218" t="str">
        <f>'Comece aqui'!$O$15</f>
        <v>R$</v>
      </c>
      <c r="AS26" s="219" t="str">
        <f>DecemberDezembro!M45</f>
        <v/>
      </c>
      <c r="AT26" s="187"/>
      <c r="AU26" s="181"/>
    </row>
    <row r="27" ht="33.75" customHeight="1">
      <c r="A27" s="188"/>
      <c r="B27" s="210" t="str">
        <f>'Comece aqui'!$L$39</f>
        <v>Maio</v>
      </c>
      <c r="C27" s="211" t="str">
        <f>'Comece aqui'!$O$15</f>
        <v>R$</v>
      </c>
      <c r="D27" s="213">
        <f t="shared" si="1"/>
        <v>0</v>
      </c>
      <c r="E27" s="187"/>
      <c r="F27" s="220"/>
      <c r="G27" s="59" t="str">
        <f>'Comece aqui'!$L$68</f>
        <v>Total da meta</v>
      </c>
      <c r="H27" s="221" t="str">
        <f>'Comece aqui'!$O$15</f>
        <v>R$</v>
      </c>
      <c r="I27" s="222">
        <f>SUM(I15:I26)</f>
        <v>0</v>
      </c>
      <c r="J27" s="223"/>
      <c r="K27" s="59" t="str">
        <f>'Comece aqui'!$L$68</f>
        <v>Total da meta</v>
      </c>
      <c r="L27" s="221" t="str">
        <f>'Comece aqui'!$O$15</f>
        <v>R$</v>
      </c>
      <c r="M27" s="222">
        <f>SUM(M15:M26)</f>
        <v>0</v>
      </c>
      <c r="N27" s="223"/>
      <c r="O27" s="59" t="str">
        <f>'Comece aqui'!$L$68</f>
        <v>Total da meta</v>
      </c>
      <c r="P27" s="221" t="str">
        <f>'Comece aqui'!$O$15</f>
        <v>R$</v>
      </c>
      <c r="Q27" s="222">
        <f>SUM(Q15:Q26)</f>
        <v>0</v>
      </c>
      <c r="R27" s="223"/>
      <c r="S27" s="59" t="str">
        <f>'Comece aqui'!$L$68</f>
        <v>Total da meta</v>
      </c>
      <c r="T27" s="221" t="str">
        <f>'Comece aqui'!$O$15</f>
        <v>R$</v>
      </c>
      <c r="U27" s="222">
        <f>SUM(U15:U26)</f>
        <v>0</v>
      </c>
      <c r="V27" s="223"/>
      <c r="W27" s="59" t="str">
        <f>'Comece aqui'!$L$68</f>
        <v>Total da meta</v>
      </c>
      <c r="X27" s="221" t="str">
        <f>'Comece aqui'!$O$15</f>
        <v>R$</v>
      </c>
      <c r="Y27" s="222">
        <f>SUM(Y15:Y26)</f>
        <v>0</v>
      </c>
      <c r="Z27" s="223"/>
      <c r="AA27" s="59" t="str">
        <f>'Comece aqui'!$L$68</f>
        <v>Total da meta</v>
      </c>
      <c r="AB27" s="221" t="str">
        <f>'Comece aqui'!$O$15</f>
        <v>R$</v>
      </c>
      <c r="AC27" s="222">
        <f>SUM(AC15:AC26)</f>
        <v>0</v>
      </c>
      <c r="AD27" s="223"/>
      <c r="AE27" s="59" t="str">
        <f>'Comece aqui'!$L$68</f>
        <v>Total da meta</v>
      </c>
      <c r="AF27" s="221" t="str">
        <f>'Comece aqui'!$O$15</f>
        <v>R$</v>
      </c>
      <c r="AG27" s="222">
        <f>SUM(AG15:AG26)</f>
        <v>0</v>
      </c>
      <c r="AH27" s="223"/>
      <c r="AI27" s="59" t="str">
        <f>'Comece aqui'!$L$68</f>
        <v>Total da meta</v>
      </c>
      <c r="AJ27" s="221" t="str">
        <f>'Comece aqui'!$O$15</f>
        <v>R$</v>
      </c>
      <c r="AK27" s="222">
        <f>SUM(AK15:AK26)</f>
        <v>0</v>
      </c>
      <c r="AL27" s="223"/>
      <c r="AM27" s="59" t="str">
        <f>'Comece aqui'!$L$68</f>
        <v>Total da meta</v>
      </c>
      <c r="AN27" s="221" t="str">
        <f>'Comece aqui'!$O$15</f>
        <v>R$</v>
      </c>
      <c r="AO27" s="222">
        <f>SUM(AO15:AO26)</f>
        <v>0</v>
      </c>
      <c r="AP27" s="223"/>
      <c r="AQ27" s="59" t="str">
        <f>'Comece aqui'!$L$68</f>
        <v>Total da meta</v>
      </c>
      <c r="AR27" s="221" t="str">
        <f>'Comece aqui'!$O$15</f>
        <v>R$</v>
      </c>
      <c r="AS27" s="222">
        <f>SUM(AS15:AS26)</f>
        <v>0</v>
      </c>
      <c r="AT27" s="224"/>
      <c r="AU27" s="225"/>
    </row>
    <row r="28" ht="33.75" customHeight="1">
      <c r="A28" s="188"/>
      <c r="B28" s="210" t="str">
        <f>'Comece aqui'!$L$40</f>
        <v>Junho</v>
      </c>
      <c r="C28" s="211" t="str">
        <f>'Comece aqui'!$O$15</f>
        <v>R$</v>
      </c>
      <c r="D28" s="213">
        <f t="shared" si="1"/>
        <v>0</v>
      </c>
      <c r="E28" s="187"/>
      <c r="F28" s="220"/>
      <c r="G28" s="226" t="str">
        <f>'Comece aqui'!$L$71</f>
        <v>Ainda falta</v>
      </c>
      <c r="H28" s="227" t="str">
        <f>'Comece aqui'!$O$15</f>
        <v>R$</v>
      </c>
      <c r="I28" s="228">
        <f>iferror(I14-I27,"")</f>
        <v>0</v>
      </c>
      <c r="J28" s="223"/>
      <c r="K28" s="226" t="str">
        <f>'Comece aqui'!$L$71</f>
        <v>Ainda falta</v>
      </c>
      <c r="L28" s="227" t="str">
        <f>'Comece aqui'!$O$15</f>
        <v>R$</v>
      </c>
      <c r="M28" s="228">
        <f>iferror(M14-M27,"")</f>
        <v>0</v>
      </c>
      <c r="N28" s="223"/>
      <c r="O28" s="226" t="str">
        <f>'Comece aqui'!$L$71</f>
        <v>Ainda falta</v>
      </c>
      <c r="P28" s="227" t="str">
        <f>'Comece aqui'!$O$15</f>
        <v>R$</v>
      </c>
      <c r="Q28" s="228">
        <f>iferror(Q14-Q27,"")</f>
        <v>0</v>
      </c>
      <c r="R28" s="223"/>
      <c r="S28" s="226" t="str">
        <f>'Comece aqui'!$L$71</f>
        <v>Ainda falta</v>
      </c>
      <c r="T28" s="227" t="str">
        <f>'Comece aqui'!$O$15</f>
        <v>R$</v>
      </c>
      <c r="U28" s="228">
        <f>iferror(U14-U27,"")</f>
        <v>0</v>
      </c>
      <c r="V28" s="223"/>
      <c r="W28" s="226" t="str">
        <f>'Comece aqui'!$L$71</f>
        <v>Ainda falta</v>
      </c>
      <c r="X28" s="227" t="str">
        <f>'Comece aqui'!$O$15</f>
        <v>R$</v>
      </c>
      <c r="Y28" s="228">
        <f>iferror(Y14-Y27,"")</f>
        <v>0</v>
      </c>
      <c r="Z28" s="223"/>
      <c r="AA28" s="226" t="str">
        <f>'Comece aqui'!$L$71</f>
        <v>Ainda falta</v>
      </c>
      <c r="AB28" s="227" t="str">
        <f>'Comece aqui'!$O$15</f>
        <v>R$</v>
      </c>
      <c r="AC28" s="228">
        <f>iferror(AC14-AC27,"")</f>
        <v>0</v>
      </c>
      <c r="AD28" s="223"/>
      <c r="AE28" s="226" t="str">
        <f>'Comece aqui'!$L$71</f>
        <v>Ainda falta</v>
      </c>
      <c r="AF28" s="227" t="str">
        <f>'Comece aqui'!$O$15</f>
        <v>R$</v>
      </c>
      <c r="AG28" s="228">
        <f>iferror(AG14-AG27,"")</f>
        <v>0</v>
      </c>
      <c r="AH28" s="223"/>
      <c r="AI28" s="226" t="str">
        <f>'Comece aqui'!$L$71</f>
        <v>Ainda falta</v>
      </c>
      <c r="AJ28" s="227" t="str">
        <f>'Comece aqui'!$O$15</f>
        <v>R$</v>
      </c>
      <c r="AK28" s="228">
        <f>iferror(AK14-AK27,"")</f>
        <v>0</v>
      </c>
      <c r="AL28" s="223"/>
      <c r="AM28" s="226" t="str">
        <f>'Comece aqui'!$L$71</f>
        <v>Ainda falta</v>
      </c>
      <c r="AN28" s="227" t="str">
        <f>'Comece aqui'!$O$15</f>
        <v>R$</v>
      </c>
      <c r="AO28" s="228">
        <f>iferror(AO14-AO27,"")</f>
        <v>0</v>
      </c>
      <c r="AP28" s="223"/>
      <c r="AQ28" s="226" t="str">
        <f>'Comece aqui'!$L$71</f>
        <v>Ainda falta</v>
      </c>
      <c r="AR28" s="227" t="str">
        <f>'Comece aqui'!$O$15</f>
        <v>R$</v>
      </c>
      <c r="AS28" s="228">
        <f>iferror(AS14-AS27,"")</f>
        <v>0</v>
      </c>
      <c r="AT28" s="224"/>
      <c r="AU28" s="225"/>
    </row>
    <row r="29" ht="33.75" customHeight="1">
      <c r="A29" s="188"/>
      <c r="B29" s="210" t="str">
        <f>'Comece aqui'!$L$41</f>
        <v>Julho</v>
      </c>
      <c r="C29" s="211" t="str">
        <f>'Comece aqui'!$O$15</f>
        <v>R$</v>
      </c>
      <c r="D29" s="213">
        <f t="shared" si="1"/>
        <v>0</v>
      </c>
      <c r="E29" s="187"/>
      <c r="F29" s="181"/>
      <c r="G29" s="202"/>
      <c r="H29" s="202"/>
      <c r="I29" s="202"/>
      <c r="J29" s="181"/>
      <c r="K29" s="202"/>
      <c r="L29" s="202"/>
      <c r="M29" s="202"/>
      <c r="N29" s="181"/>
      <c r="O29" s="202"/>
      <c r="P29" s="202"/>
      <c r="Q29" s="202"/>
      <c r="R29" s="181"/>
      <c r="S29" s="202"/>
      <c r="T29" s="202"/>
      <c r="U29" s="202"/>
      <c r="V29" s="181"/>
      <c r="W29" s="202"/>
      <c r="X29" s="202"/>
      <c r="Y29" s="202"/>
      <c r="Z29" s="181"/>
      <c r="AA29" s="202"/>
      <c r="AB29" s="202"/>
      <c r="AC29" s="202"/>
      <c r="AD29" s="181"/>
      <c r="AE29" s="202"/>
      <c r="AF29" s="202"/>
      <c r="AG29" s="202"/>
      <c r="AH29" s="181"/>
      <c r="AI29" s="202"/>
      <c r="AJ29" s="202"/>
      <c r="AK29" s="202"/>
      <c r="AL29" s="181"/>
      <c r="AM29" s="202"/>
      <c r="AN29" s="202"/>
      <c r="AO29" s="202"/>
      <c r="AP29" s="181"/>
      <c r="AQ29" s="202"/>
      <c r="AR29" s="202"/>
      <c r="AS29" s="202"/>
      <c r="AT29" s="181"/>
      <c r="AU29" s="181"/>
    </row>
    <row r="30" ht="33.75" customHeight="1">
      <c r="A30" s="188"/>
      <c r="B30" s="210" t="str">
        <f>'Comece aqui'!$L$42</f>
        <v>Agosto</v>
      </c>
      <c r="C30" s="211" t="str">
        <f>'Comece aqui'!$O$15</f>
        <v>R$</v>
      </c>
      <c r="D30" s="213">
        <f t="shared" si="1"/>
        <v>0</v>
      </c>
      <c r="E30" s="187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</row>
    <row r="31" ht="33.75" customHeight="1">
      <c r="A31" s="188"/>
      <c r="B31" s="210" t="str">
        <f>'Comece aqui'!$L$43</f>
        <v>Setembro</v>
      </c>
      <c r="C31" s="211" t="str">
        <f>'Comece aqui'!$O$15</f>
        <v>R$</v>
      </c>
      <c r="D31" s="213">
        <f t="shared" si="1"/>
        <v>0</v>
      </c>
      <c r="E31" s="187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</row>
    <row r="32" ht="33.75" customHeight="1">
      <c r="A32" s="188"/>
      <c r="B32" s="210" t="str">
        <f>'Comece aqui'!$L$44</f>
        <v>Outubro</v>
      </c>
      <c r="C32" s="211" t="str">
        <f>'Comece aqui'!$O$15</f>
        <v>R$</v>
      </c>
      <c r="D32" s="213">
        <f t="shared" si="1"/>
        <v>0</v>
      </c>
      <c r="E32" s="187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</row>
    <row r="33" ht="33.75" customHeight="1">
      <c r="A33" s="188"/>
      <c r="B33" s="210" t="str">
        <f>'Comece aqui'!$L$45</f>
        <v>Novembro</v>
      </c>
      <c r="C33" s="211" t="str">
        <f>'Comece aqui'!$O$15</f>
        <v>R$</v>
      </c>
      <c r="D33" s="213">
        <f t="shared" si="1"/>
        <v>0</v>
      </c>
      <c r="E33" s="187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</row>
    <row r="34" ht="33.75" customHeight="1">
      <c r="A34" s="188"/>
      <c r="B34" s="229" t="str">
        <f>'Comece aqui'!$L$46</f>
        <v>Dezembro</v>
      </c>
      <c r="C34" s="230" t="str">
        <f>'Comece aqui'!$O$15</f>
        <v>R$</v>
      </c>
      <c r="D34" s="231">
        <f t="shared" si="1"/>
        <v>0</v>
      </c>
      <c r="E34" s="187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</row>
    <row r="35" ht="33.75" customHeight="1">
      <c r="A35" s="181"/>
      <c r="B35" s="202"/>
      <c r="C35" s="202"/>
      <c r="D35" s="232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</row>
  </sheetData>
  <mergeCells count="50">
    <mergeCell ref="W5:Y12"/>
    <mergeCell ref="W13:X13"/>
    <mergeCell ref="AE5:AG12"/>
    <mergeCell ref="AE13:AF13"/>
    <mergeCell ref="AM5:AO12"/>
    <mergeCell ref="AM13:AN13"/>
    <mergeCell ref="S5:U12"/>
    <mergeCell ref="AA5:AC12"/>
    <mergeCell ref="AI5:AK12"/>
    <mergeCell ref="AQ5:AS12"/>
    <mergeCell ref="S13:T13"/>
    <mergeCell ref="AA13:AB13"/>
    <mergeCell ref="AI13:AJ13"/>
    <mergeCell ref="AQ13:AR13"/>
    <mergeCell ref="AG3:AG4"/>
    <mergeCell ref="AI3:AJ4"/>
    <mergeCell ref="AK3:AK4"/>
    <mergeCell ref="AM3:AN4"/>
    <mergeCell ref="AO3:AO4"/>
    <mergeCell ref="AQ3:AR4"/>
    <mergeCell ref="AS3:AS4"/>
    <mergeCell ref="S3:T4"/>
    <mergeCell ref="U3:U4"/>
    <mergeCell ref="W3:X4"/>
    <mergeCell ref="Y3:Y4"/>
    <mergeCell ref="AA3:AB4"/>
    <mergeCell ref="AC3:AC4"/>
    <mergeCell ref="AE3:AF4"/>
    <mergeCell ref="K3:L4"/>
    <mergeCell ref="K5:M12"/>
    <mergeCell ref="K13:L13"/>
    <mergeCell ref="B8:B10"/>
    <mergeCell ref="C8:C10"/>
    <mergeCell ref="B13:D15"/>
    <mergeCell ref="B16:B17"/>
    <mergeCell ref="C16:D17"/>
    <mergeCell ref="B18:B19"/>
    <mergeCell ref="C18:D19"/>
    <mergeCell ref="B21:D22"/>
    <mergeCell ref="G5:I12"/>
    <mergeCell ref="G13:H13"/>
    <mergeCell ref="B3:D6"/>
    <mergeCell ref="G3:H4"/>
    <mergeCell ref="I3:I4"/>
    <mergeCell ref="M3:M4"/>
    <mergeCell ref="O3:P4"/>
    <mergeCell ref="Q3:Q4"/>
    <mergeCell ref="D8:D10"/>
    <mergeCell ref="O5:Q12"/>
    <mergeCell ref="O13:P13"/>
  </mergeCells>
  <conditionalFormatting sqref="B3:D6 B8:D10 B13:D15 B21:D22 G3:I4 K3:M4 O3:Q4 S3:U4 W3:Y4 AA3:AC4 AE3:AG4 AI3:AK4 AM3:AO4 AQ3:AS4 AQ27:AS28 AM27:AO28 AI27:AK28 AE27:AG28 AA27:AC28 W27:Y28 S27:U28 O27:Q28 K27:M28 G27:I28">
    <cfRule type="expression" dxfId="2" priority="1">
      <formula>$A$4="Rosa/Pink"</formula>
    </cfRule>
  </conditionalFormatting>
  <conditionalFormatting sqref="B16:D19 G13:I14 K13:M14 O13:Q14 S13:U14 W13:Y14 AA13:AC14 AE13:AG14 AI13:AK14 AM13:AO14 AQ13:AS14 B23:D34">
    <cfRule type="expression" dxfId="7" priority="2">
      <formula>$A$4="Rosa/Pink"</formula>
    </cfRule>
  </conditionalFormatting>
  <conditionalFormatting sqref="G15:I26 K15:M26 O15:Q26 S15:U26 W15:Y26 AA15:AC26 AE15:AG26 AI15:AK26 AM15:AO26 AQ15:AS26">
    <cfRule type="expression" dxfId="8" priority="3">
      <formula>$A$4="Rosa/Pink"</formula>
    </cfRule>
  </conditionalFormatting>
  <conditionalFormatting sqref="B3:D6 B8:D10 B13:D15 B21:D22 G3:I4 G27:I28 K3:M4 K27:M28 O3:Q4 O27:Q28 S3:U4 S27:U28 W3:Y4 W27:Y28 AA27:AC28 AA3:AC4 AE3:AG4 AE27:AG28 AI27:AK28 AI3:AK4 AM3:AO4 AM27:AO28 AQ27:AS28 AQ3:AS4">
    <cfRule type="expression" dxfId="1" priority="4">
      <formula>$A$4="Creme/Cream"</formula>
    </cfRule>
  </conditionalFormatting>
  <conditionalFormatting sqref="B16:D19 B23:D34 G13:I14 K13:M14 O13:Q14 S14:U14 S13:U13 W13:Y14 AA13:AC14 AE13:AG14 AI13:AK14 AM13:AO14 AQ13:AS14">
    <cfRule type="expression" dxfId="9" priority="5">
      <formula>$A$4="Creme/Cream"</formula>
    </cfRule>
  </conditionalFormatting>
  <conditionalFormatting sqref="G15:I26 K15:M26 O15:Q26 S15:U26 W15:Y26 AA15:AC26 AE15:AG26 AI15:AK26 AM15:AO26 AQ15:AS26">
    <cfRule type="expression" dxfId="10" priority="6">
      <formula>$A$4="Creme/Cream"</formula>
    </cfRule>
  </conditionalFormatting>
  <conditionalFormatting sqref="B3:D6 B8:D10 B13:D15 B21:D22 G3:I4 G27:I28 K27:M28 K3:M4 O3:Q4 O27:Q28 S27:U28 S3:U4 W3:Y4 W27:Y28 AA3:AC4 AA27:AC28 AE3:AG4 AE27:AG28 AI27:AK28 AI3:AK4 AM3:AO4 AM27:AO28 AQ27:AS28 AQ3:AS4">
    <cfRule type="expression" dxfId="3" priority="7">
      <formula>$A$4="Lilás/Lilac"</formula>
    </cfRule>
  </conditionalFormatting>
  <conditionalFormatting sqref="B16:D19 B23:D34 G14 G13:I14 K13:M14 O13:Q14 S13:U14 W13:Y14 AA13:AC14 AE13:AG14 AI13:AK14 AM13:AO14 AQ13:AS14">
    <cfRule type="expression" dxfId="11" priority="8">
      <formula>$A$4="Lilás/Lilac"</formula>
    </cfRule>
  </conditionalFormatting>
  <conditionalFormatting sqref="G15 G15:I26 K15:M26 O15:Q26 S15:U26 W15:Y26 AA15:AC26 AE15:AG26 AI15:AK26 AM15:AO26 AQ15:AS26">
    <cfRule type="expression" dxfId="12" priority="9">
      <formula>$A$4="Lilás/Lilac"</formula>
    </cfRule>
  </conditionalFormatting>
  <conditionalFormatting sqref="B3:D6 B8:D10 B13:D15 B21:D22 G3:I4 G27:I28 K27:M28 K3:M4 O3:Q4 O27:Q28 S27:U28 S3:U4 W3:Y4 W27:Y28 AA27:AC28 AA3:AC4 AE3:AG4 AE27:AG28 AI27:AK28 AI3:AK4 AM3:AO4 AM27:AO28 AQ27:AS28 AQ3:AS4">
    <cfRule type="expression" dxfId="13" priority="10">
      <formula>$A$4="Azul/Blue"</formula>
    </cfRule>
  </conditionalFormatting>
  <conditionalFormatting sqref="B16:D19 B23:D34 G13:I14 K13:M14 O13:Q14 S13:U14 W13:Y14 AA13:AC14 AE13:AG14 AI13:AK14 AM13:AO14 AQ13:AS14">
    <cfRule type="expression" dxfId="14" priority="11">
      <formula>$A$4="Azul/Blue"</formula>
    </cfRule>
  </conditionalFormatting>
  <conditionalFormatting sqref="G15:I26 K15:M26 O15:Q26 S15:U26 W15:Y26 AA15:AC26 AE15:AG26 AI15:AK26 AM15:AO26 AQ15:AS26">
    <cfRule type="expression" dxfId="15" priority="12">
      <formula>$A$4="Azul/Blue"</formula>
    </cfRule>
  </conditionalFormatting>
  <conditionalFormatting sqref="B3:D6 B8:D10 B13:D15 B21:D22 G3:I4 G27:I28 K27:M28 K3:M4 O3:Q4 O27:Q28 S27:U28 S3:U4 W3:Y4 W27:Y28 AA27:AC28 AA3:AC4 AE3:AG4 AE27:AG28 AI27:AK28 AI3:AK4 AM3:AO4 AM27:AO28 AQ27:AS28 AQ3:AS4">
    <cfRule type="expression" dxfId="16" priority="13">
      <formula>$A$4="Verde/Green"</formula>
    </cfRule>
  </conditionalFormatting>
  <conditionalFormatting sqref="B16:D19 B23:D34 G13:I14 K13:M14 O13:Q14 S13:U14 W13:Y14 AA13:AC14 AE13:AG14 AI13:AK14 AM13:AO14 AQ13:AS14">
    <cfRule type="expression" dxfId="17" priority="14">
      <formula>$A$4="Verde/Green"</formula>
    </cfRule>
  </conditionalFormatting>
  <conditionalFormatting sqref="G15:I26 K15:M26 O15:Q26 S15:U26 W15:Y26 AA15:AC26 AE15:AG26 AI15:AK26 AM15:AO26 AQ15:AS26">
    <cfRule type="expression" dxfId="18" priority="15">
      <formula>$A$4="Verde/Green"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aqui'!L35</f>
        <v>Janeiro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M30-F54</f>
        <v>2818.95</v>
      </c>
      <c r="N2" s="237"/>
      <c r="O2" s="238" t="s">
        <v>20</v>
      </c>
      <c r="P2" s="241" t="str">
        <f>'Comece aqui'!$O$15</f>
        <v>R$</v>
      </c>
      <c r="Q2" s="242">
        <f>M30</f>
        <v>3000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370.95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100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244">
        <v>1.0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>
        <f>IFerror(V2/Q2,"")</f>
        <v>0.12365</v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Janeiro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46019</v>
      </c>
      <c r="C10" s="262">
        <v>46020.0</v>
      </c>
      <c r="D10" s="262">
        <v>46021.0</v>
      </c>
      <c r="E10" s="262">
        <v>46022.0</v>
      </c>
      <c r="F10" s="262">
        <v>46023.0</v>
      </c>
      <c r="G10" s="262">
        <v>46024.0</v>
      </c>
      <c r="H10" s="263">
        <v>46025.0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46026.0</v>
      </c>
      <c r="C11" s="262">
        <v>46027.0</v>
      </c>
      <c r="D11" s="262">
        <v>46028.0</v>
      </c>
      <c r="E11" s="264">
        <v>46029.0</v>
      </c>
      <c r="F11" s="265">
        <v>46030.0</v>
      </c>
      <c r="G11" s="262">
        <v>46031.0</v>
      </c>
      <c r="H11" s="263">
        <v>46032.0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46033.0</v>
      </c>
      <c r="C12" s="262">
        <v>46034.0</v>
      </c>
      <c r="D12" s="262">
        <v>46035.0</v>
      </c>
      <c r="E12" s="262">
        <v>46036.0</v>
      </c>
      <c r="F12" s="262">
        <v>46037.0</v>
      </c>
      <c r="G12" s="262">
        <v>46038.0</v>
      </c>
      <c r="H12" s="263">
        <v>46039.0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46040.0</v>
      </c>
      <c r="C13" s="262">
        <v>46041.0</v>
      </c>
      <c r="D13" s="262">
        <v>46042.0</v>
      </c>
      <c r="E13" s="262">
        <v>46043.0</v>
      </c>
      <c r="F13" s="262">
        <v>46044.0</v>
      </c>
      <c r="G13" s="262">
        <v>46045.0</v>
      </c>
      <c r="H13" s="263">
        <v>46046.0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46047.0</v>
      </c>
      <c r="C14" s="262">
        <v>46048.0</v>
      </c>
      <c r="D14" s="262">
        <v>46049.0</v>
      </c>
      <c r="E14" s="262">
        <v>46050.0</v>
      </c>
      <c r="F14" s="262">
        <v>46051.0</v>
      </c>
      <c r="G14" s="262">
        <v>46052.0</v>
      </c>
      <c r="H14" s="263">
        <v>46053.0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46054.0</v>
      </c>
      <c r="C15" s="267">
        <v>46055.0</v>
      </c>
      <c r="D15" s="267">
        <v>46056.0</v>
      </c>
      <c r="E15" s="267">
        <v>46057.0</v>
      </c>
      <c r="F15" s="267">
        <v>46058.0</v>
      </c>
      <c r="G15" s="267">
        <v>46059.0</v>
      </c>
      <c r="H15" s="268">
        <v>46060.0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45.6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89.9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285" t="s">
        <v>173</v>
      </c>
      <c r="L20" s="286" t="str">
        <f>'Comece aqui'!$O$15</f>
        <v>R$</v>
      </c>
      <c r="M20" s="287">
        <v>3000.0</v>
      </c>
      <c r="N20" s="237"/>
      <c r="O20" s="288" t="s">
        <v>174</v>
      </c>
      <c r="P20" s="289">
        <v>46024.0</v>
      </c>
      <c r="Q20" s="290" t="s">
        <v>85</v>
      </c>
      <c r="R20" s="290" t="s">
        <v>16</v>
      </c>
      <c r="S20" s="286" t="str">
        <f>'Comece aqui'!$O$15</f>
        <v>R$</v>
      </c>
      <c r="T20" s="291">
        <v>123.45</v>
      </c>
      <c r="U20" s="292" t="b">
        <v>0</v>
      </c>
      <c r="V20" s="237"/>
      <c r="W20" s="288" t="s">
        <v>175</v>
      </c>
      <c r="X20" s="289">
        <v>46027.0</v>
      </c>
      <c r="Y20" s="293" t="s">
        <v>108</v>
      </c>
      <c r="Z20" s="293" t="s">
        <v>18</v>
      </c>
      <c r="AA20" s="294" t="str">
        <f>'Comece aqui'!$O$15</f>
        <v>R$</v>
      </c>
      <c r="AB20" s="295">
        <v>45.6</v>
      </c>
      <c r="AC20" s="237"/>
      <c r="AD20" s="288" t="s">
        <v>176</v>
      </c>
      <c r="AE20" s="296">
        <v>46028.0</v>
      </c>
      <c r="AF20" s="297">
        <v>45992.0</v>
      </c>
      <c r="AG20" s="293" t="s">
        <v>105</v>
      </c>
      <c r="AH20" s="293" t="s">
        <v>33</v>
      </c>
      <c r="AI20" s="294" t="str">
        <f>'Comece aqui'!$O$15</f>
        <v>R$</v>
      </c>
      <c r="AJ20" s="295">
        <v>89.9</v>
      </c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285"/>
      <c r="L21" s="286" t="str">
        <f>'Comece aqui'!$O$15</f>
        <v>R$</v>
      </c>
      <c r="M21" s="287"/>
      <c r="N21" s="237"/>
      <c r="O21" s="288" t="s">
        <v>177</v>
      </c>
      <c r="P21" s="289">
        <v>46025.0</v>
      </c>
      <c r="Q21" s="290" t="s">
        <v>91</v>
      </c>
      <c r="R21" s="290" t="s">
        <v>16</v>
      </c>
      <c r="S21" s="286" t="str">
        <f>'Comece aqui'!$O$15</f>
        <v>R$</v>
      </c>
      <c r="T21" s="291">
        <v>12.0</v>
      </c>
      <c r="U21" s="292" t="b">
        <v>0</v>
      </c>
      <c r="V21" s="237"/>
      <c r="W21" s="288"/>
      <c r="X21" s="289"/>
      <c r="Y21" s="298"/>
      <c r="Z21" s="298"/>
      <c r="AA21" s="294" t="str">
        <f>'Comece aqui'!$O$15</f>
        <v>R$</v>
      </c>
      <c r="AB21" s="295"/>
      <c r="AC21" s="237"/>
      <c r="AD21" s="299"/>
      <c r="AE21" s="296"/>
      <c r="AF21" s="300"/>
      <c r="AG21" s="298"/>
      <c r="AH21" s="298"/>
      <c r="AI21" s="294" t="str">
        <f>'Comece aqui'!$O$15</f>
        <v>R$</v>
      </c>
      <c r="AJ21" s="301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02"/>
      <c r="L22" s="286" t="str">
        <f>'Comece aqui'!$O$15</f>
        <v>R$</v>
      </c>
      <c r="M22" s="287"/>
      <c r="N22" s="237"/>
      <c r="O22" s="288"/>
      <c r="P22" s="289"/>
      <c r="Q22" s="290"/>
      <c r="R22" s="290"/>
      <c r="S22" s="286" t="str">
        <f>'Comece aqui'!$O$15</f>
        <v>R$</v>
      </c>
      <c r="T22" s="291"/>
      <c r="U22" s="303" t="b">
        <v>0</v>
      </c>
      <c r="V22" s="237"/>
      <c r="W22" s="299"/>
      <c r="X22" s="289"/>
      <c r="Y22" s="298"/>
      <c r="Z22" s="298"/>
      <c r="AA22" s="294" t="str">
        <f>'Comece aqui'!$O$15</f>
        <v>R$</v>
      </c>
      <c r="AB22" s="295"/>
      <c r="AC22" s="237"/>
      <c r="AD22" s="299"/>
      <c r="AE22" s="296"/>
      <c r="AF22" s="300"/>
      <c r="AG22" s="298"/>
      <c r="AH22" s="298"/>
      <c r="AI22" s="294" t="str">
        <f>'Comece aqui'!$O$15</f>
        <v>R$</v>
      </c>
      <c r="AJ22" s="301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02"/>
      <c r="L23" s="286" t="str">
        <f>'Comece aqui'!$O$15</f>
        <v>R$</v>
      </c>
      <c r="M23" s="287"/>
      <c r="N23" s="237"/>
      <c r="O23" s="288"/>
      <c r="P23" s="289"/>
      <c r="Q23" s="290"/>
      <c r="R23" s="290"/>
      <c r="S23" s="286" t="str">
        <f>'Comece aqui'!$O$15</f>
        <v>R$</v>
      </c>
      <c r="T23" s="291"/>
      <c r="U23" s="303" t="b">
        <v>0</v>
      </c>
      <c r="V23" s="237"/>
      <c r="W23" s="299"/>
      <c r="X23" s="289"/>
      <c r="Y23" s="298"/>
      <c r="Z23" s="298"/>
      <c r="AA23" s="294" t="str">
        <f>'Comece aqui'!$O$15</f>
        <v>R$</v>
      </c>
      <c r="AB23" s="295"/>
      <c r="AC23" s="237"/>
      <c r="AD23" s="299"/>
      <c r="AE23" s="296"/>
      <c r="AF23" s="300"/>
      <c r="AG23" s="298"/>
      <c r="AH23" s="298"/>
      <c r="AI23" s="294" t="str">
        <f>'Comece aqui'!$O$15</f>
        <v>R$</v>
      </c>
      <c r="AJ23" s="295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02"/>
      <c r="L24" s="286" t="str">
        <f>'Comece aqui'!$O$15</f>
        <v>R$</v>
      </c>
      <c r="M24" s="304"/>
      <c r="N24" s="237"/>
      <c r="O24" s="288"/>
      <c r="P24" s="289"/>
      <c r="Q24" s="290"/>
      <c r="R24" s="290"/>
      <c r="S24" s="286" t="str">
        <f>'Comece aqui'!$O$15</f>
        <v>R$</v>
      </c>
      <c r="T24" s="291"/>
      <c r="U24" s="303" t="b">
        <v>0</v>
      </c>
      <c r="V24" s="237"/>
      <c r="W24" s="299"/>
      <c r="X24" s="289"/>
      <c r="Y24" s="298"/>
      <c r="Z24" s="298"/>
      <c r="AA24" s="294" t="str">
        <f>'Comece aqui'!$O$15</f>
        <v>R$</v>
      </c>
      <c r="AB24" s="295"/>
      <c r="AC24" s="237"/>
      <c r="AD24" s="299"/>
      <c r="AE24" s="296"/>
      <c r="AF24" s="300"/>
      <c r="AG24" s="298"/>
      <c r="AH24" s="298"/>
      <c r="AI24" s="294" t="str">
        <f>'Comece aqui'!$O$15</f>
        <v>R$</v>
      </c>
      <c r="AJ24" s="301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02"/>
      <c r="L25" s="286" t="str">
        <f>'Comece aqui'!$O$15</f>
        <v>R$</v>
      </c>
      <c r="M25" s="304"/>
      <c r="N25" s="237"/>
      <c r="O25" s="299"/>
      <c r="P25" s="305"/>
      <c r="Q25" s="290"/>
      <c r="R25" s="290"/>
      <c r="S25" s="286" t="str">
        <f>'Comece aqui'!$O$15</f>
        <v>R$</v>
      </c>
      <c r="T25" s="291"/>
      <c r="U25" s="303" t="b">
        <v>0</v>
      </c>
      <c r="V25" s="237"/>
      <c r="W25" s="299"/>
      <c r="X25" s="289"/>
      <c r="Y25" s="298"/>
      <c r="Z25" s="298"/>
      <c r="AA25" s="294" t="str">
        <f>'Comece aqui'!$O$15</f>
        <v>R$</v>
      </c>
      <c r="AB25" s="295"/>
      <c r="AC25" s="237"/>
      <c r="AD25" s="299"/>
      <c r="AE25" s="296"/>
      <c r="AF25" s="300"/>
      <c r="AG25" s="298"/>
      <c r="AH25" s="298"/>
      <c r="AI25" s="294" t="str">
        <f>'Comece aqui'!$O$15</f>
        <v>R$</v>
      </c>
      <c r="AJ25" s="301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02"/>
      <c r="L26" s="286" t="str">
        <f>'Comece aqui'!$O$15</f>
        <v>R$</v>
      </c>
      <c r="M26" s="304"/>
      <c r="N26" s="237"/>
      <c r="O26" s="299"/>
      <c r="P26" s="305"/>
      <c r="Q26" s="290"/>
      <c r="R26" s="290"/>
      <c r="S26" s="286" t="str">
        <f>'Comece aqui'!$O$15</f>
        <v>R$</v>
      </c>
      <c r="T26" s="291"/>
      <c r="U26" s="303" t="b">
        <v>0</v>
      </c>
      <c r="V26" s="237"/>
      <c r="W26" s="299"/>
      <c r="X26" s="289"/>
      <c r="Y26" s="298"/>
      <c r="Z26" s="298"/>
      <c r="AA26" s="294" t="str">
        <f>'Comece aqui'!$O$15</f>
        <v>R$</v>
      </c>
      <c r="AB26" s="295"/>
      <c r="AC26" s="237"/>
      <c r="AD26" s="299"/>
      <c r="AE26" s="296"/>
      <c r="AF26" s="300"/>
      <c r="AG26" s="298"/>
      <c r="AH26" s="298"/>
      <c r="AI26" s="294" t="str">
        <f>'Comece aqui'!$O$15</f>
        <v>R$</v>
      </c>
      <c r="AJ26" s="301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02"/>
      <c r="L27" s="286" t="str">
        <f>'Comece aqui'!$O$15</f>
        <v>R$</v>
      </c>
      <c r="M27" s="304"/>
      <c r="N27" s="237"/>
      <c r="O27" s="299"/>
      <c r="P27" s="305"/>
      <c r="Q27" s="290"/>
      <c r="R27" s="290"/>
      <c r="S27" s="286" t="str">
        <f>'Comece aqui'!$O$15</f>
        <v>R$</v>
      </c>
      <c r="T27" s="291"/>
      <c r="U27" s="303" t="b">
        <v>0</v>
      </c>
      <c r="V27" s="237"/>
      <c r="W27" s="299"/>
      <c r="X27" s="289"/>
      <c r="Y27" s="298"/>
      <c r="Z27" s="298"/>
      <c r="AA27" s="294" t="str">
        <f>'Comece aqui'!$O$15</f>
        <v>R$</v>
      </c>
      <c r="AB27" s="295"/>
      <c r="AC27" s="237"/>
      <c r="AD27" s="299"/>
      <c r="AE27" s="296"/>
      <c r="AF27" s="300"/>
      <c r="AG27" s="298"/>
      <c r="AH27" s="298"/>
      <c r="AI27" s="294" t="str">
        <f>'Comece aqui'!$O$15</f>
        <v>R$</v>
      </c>
      <c r="AJ27" s="301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02"/>
      <c r="L28" s="286" t="str">
        <f>'Comece aqui'!$O$15</f>
        <v>R$</v>
      </c>
      <c r="M28" s="304"/>
      <c r="N28" s="237"/>
      <c r="O28" s="299"/>
      <c r="P28" s="305"/>
      <c r="Q28" s="290"/>
      <c r="R28" s="290"/>
      <c r="S28" s="286" t="str">
        <f>'Comece aqui'!$O$15</f>
        <v>R$</v>
      </c>
      <c r="T28" s="291"/>
      <c r="U28" s="303" t="b">
        <v>0</v>
      </c>
      <c r="V28" s="237"/>
      <c r="W28" s="299"/>
      <c r="X28" s="289"/>
      <c r="Y28" s="298"/>
      <c r="Z28" s="298"/>
      <c r="AA28" s="294" t="str">
        <f>'Comece aqui'!$O$15</f>
        <v>R$</v>
      </c>
      <c r="AB28" s="295"/>
      <c r="AC28" s="237"/>
      <c r="AD28" s="299"/>
      <c r="AE28" s="296"/>
      <c r="AF28" s="300"/>
      <c r="AG28" s="298"/>
      <c r="AH28" s="298"/>
      <c r="AI28" s="294" t="str">
        <f>'Comece aqui'!$O$15</f>
        <v>R$</v>
      </c>
      <c r="AJ28" s="301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306" t="s">
        <v>178</v>
      </c>
      <c r="D29" s="249"/>
      <c r="E29" s="249"/>
      <c r="F29" s="249"/>
      <c r="G29" s="249"/>
      <c r="H29" s="284"/>
      <c r="I29" s="237"/>
      <c r="J29" s="302"/>
      <c r="L29" s="286" t="str">
        <f>'Comece aqui'!$O$15</f>
        <v>R$</v>
      </c>
      <c r="M29" s="304"/>
      <c r="N29" s="237"/>
      <c r="O29" s="299"/>
      <c r="P29" s="305"/>
      <c r="Q29" s="290"/>
      <c r="R29" s="290"/>
      <c r="S29" s="286" t="str">
        <f>'Comece aqui'!$O$15</f>
        <v>R$</v>
      </c>
      <c r="T29" s="291"/>
      <c r="U29" s="303" t="b">
        <v>0</v>
      </c>
      <c r="V29" s="237"/>
      <c r="W29" s="299"/>
      <c r="X29" s="289"/>
      <c r="Y29" s="298"/>
      <c r="Z29" s="298"/>
      <c r="AA29" s="294" t="str">
        <f>'Comece aqui'!$O$15</f>
        <v>R$</v>
      </c>
      <c r="AB29" s="295"/>
      <c r="AC29" s="237"/>
      <c r="AD29" s="299"/>
      <c r="AE29" s="296"/>
      <c r="AF29" s="300"/>
      <c r="AG29" s="298"/>
      <c r="AH29" s="298"/>
      <c r="AI29" s="294" t="str">
        <f>'Comece aqui'!$O$15</f>
        <v>R$</v>
      </c>
      <c r="AJ29" s="301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252"/>
      <c r="H30" s="19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3000</v>
      </c>
      <c r="N30" s="237"/>
      <c r="O30" s="299"/>
      <c r="P30" s="305"/>
      <c r="Q30" s="290"/>
      <c r="R30" s="290"/>
      <c r="S30" s="286" t="str">
        <f>'Comece aqui'!$O$15</f>
        <v>R$</v>
      </c>
      <c r="T30" s="291"/>
      <c r="U30" s="303" t="b">
        <v>0</v>
      </c>
      <c r="V30" s="237"/>
      <c r="W30" s="299"/>
      <c r="X30" s="289"/>
      <c r="Y30" s="298"/>
      <c r="Z30" s="298"/>
      <c r="AA30" s="294" t="str">
        <f>'Comece aqui'!$O$15</f>
        <v>R$</v>
      </c>
      <c r="AB30" s="295"/>
      <c r="AC30" s="237"/>
      <c r="AD30" s="299"/>
      <c r="AE30" s="296"/>
      <c r="AF30" s="300"/>
      <c r="AG30" s="298"/>
      <c r="AH30" s="298"/>
      <c r="AI30" s="294" t="str">
        <f>'Comece aqui'!$O$15</f>
        <v>R$</v>
      </c>
      <c r="AJ30" s="301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252"/>
      <c r="H31" s="19"/>
      <c r="I31" s="243"/>
      <c r="J31" s="246"/>
      <c r="K31" s="246"/>
      <c r="L31" s="246"/>
      <c r="M31" s="246"/>
      <c r="N31" s="251"/>
      <c r="O31" s="299"/>
      <c r="P31" s="305"/>
      <c r="Q31" s="290"/>
      <c r="R31" s="290"/>
      <c r="S31" s="286" t="str">
        <f>'Comece aqui'!$O$15</f>
        <v>R$</v>
      </c>
      <c r="T31" s="311"/>
      <c r="U31" s="303" t="b">
        <v>0</v>
      </c>
      <c r="V31" s="237"/>
      <c r="W31" s="299"/>
      <c r="X31" s="289"/>
      <c r="Y31" s="298"/>
      <c r="Z31" s="298"/>
      <c r="AA31" s="294" t="str">
        <f>'Comece aqui'!$O$15</f>
        <v>R$</v>
      </c>
      <c r="AB31" s="295"/>
      <c r="AC31" s="237"/>
      <c r="AD31" s="299"/>
      <c r="AE31" s="296"/>
      <c r="AF31" s="300"/>
      <c r="AG31" s="298"/>
      <c r="AH31" s="298"/>
      <c r="AI31" s="294" t="str">
        <f>'Comece aqui'!$O$15</f>
        <v>R$</v>
      </c>
      <c r="AJ31" s="301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252"/>
      <c r="H32" s="19"/>
      <c r="I32" s="243"/>
      <c r="J32" s="234"/>
      <c r="K32" s="234"/>
      <c r="L32" s="234"/>
      <c r="M32" s="234"/>
      <c r="N32" s="251"/>
      <c r="O32" s="299"/>
      <c r="P32" s="305"/>
      <c r="Q32" s="312"/>
      <c r="R32" s="290"/>
      <c r="S32" s="286" t="str">
        <f>'Comece aqui'!$O$15</f>
        <v>R$</v>
      </c>
      <c r="T32" s="291"/>
      <c r="U32" s="303" t="b">
        <v>0</v>
      </c>
      <c r="V32" s="237"/>
      <c r="W32" s="299"/>
      <c r="X32" s="289"/>
      <c r="Y32" s="298"/>
      <c r="Z32" s="298"/>
      <c r="AA32" s="294" t="str">
        <f>'Comece aqui'!$O$15</f>
        <v>R$</v>
      </c>
      <c r="AB32" s="295"/>
      <c r="AC32" s="237"/>
      <c r="AD32" s="299"/>
      <c r="AE32" s="296"/>
      <c r="AF32" s="300"/>
      <c r="AG32" s="298"/>
      <c r="AH32" s="298"/>
      <c r="AI32" s="294" t="str">
        <f>'Comece aqui'!$O$15</f>
        <v>R$</v>
      </c>
      <c r="AJ32" s="301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252"/>
      <c r="H33" s="19"/>
      <c r="I33" s="237"/>
      <c r="J33" s="273" t="str">
        <f>'Comece aqui'!$R$18</f>
        <v>Investimentos</v>
      </c>
      <c r="K33" s="21"/>
      <c r="L33" s="21"/>
      <c r="M33" s="14"/>
      <c r="N33" s="237"/>
      <c r="O33" s="299"/>
      <c r="P33" s="305"/>
      <c r="Q33" s="312"/>
      <c r="R33" s="290"/>
      <c r="S33" s="286" t="str">
        <f>'Comece aqui'!$O$15</f>
        <v>R$</v>
      </c>
      <c r="T33" s="291"/>
      <c r="U33" s="303" t="b">
        <v>0</v>
      </c>
      <c r="V33" s="237"/>
      <c r="W33" s="299"/>
      <c r="X33" s="289"/>
      <c r="Y33" s="298"/>
      <c r="Z33" s="298"/>
      <c r="AA33" s="294" t="str">
        <f>'Comece aqui'!$O$15</f>
        <v>R$</v>
      </c>
      <c r="AB33" s="295"/>
      <c r="AC33" s="237"/>
      <c r="AD33" s="299"/>
      <c r="AE33" s="296"/>
      <c r="AF33" s="300"/>
      <c r="AG33" s="298"/>
      <c r="AH33" s="298"/>
      <c r="AI33" s="294" t="str">
        <f>'Comece aqui'!$O$15</f>
        <v>R$</v>
      </c>
      <c r="AJ33" s="301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252"/>
      <c r="H34" s="19"/>
      <c r="I34" s="237"/>
      <c r="J34" s="18"/>
      <c r="M34" s="19"/>
      <c r="N34" s="237"/>
      <c r="O34" s="299"/>
      <c r="P34" s="305"/>
      <c r="Q34" s="312"/>
      <c r="R34" s="312"/>
      <c r="S34" s="286" t="str">
        <f>'Comece aqui'!$O$15</f>
        <v>R$</v>
      </c>
      <c r="T34" s="291"/>
      <c r="U34" s="303" t="b">
        <v>0</v>
      </c>
      <c r="V34" s="237"/>
      <c r="W34" s="299"/>
      <c r="X34" s="289"/>
      <c r="Y34" s="298"/>
      <c r="Z34" s="298"/>
      <c r="AA34" s="294" t="str">
        <f>'Comece aqui'!$O$15</f>
        <v>R$</v>
      </c>
      <c r="AB34" s="295"/>
      <c r="AC34" s="237"/>
      <c r="AD34" s="299"/>
      <c r="AE34" s="296"/>
      <c r="AF34" s="300"/>
      <c r="AG34" s="298"/>
      <c r="AH34" s="298"/>
      <c r="AI34" s="294" t="str">
        <f>'Comece aqui'!$O$15</f>
        <v>R$</v>
      </c>
      <c r="AJ34" s="301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252"/>
      <c r="H35" s="19"/>
      <c r="I35" s="237"/>
      <c r="J35" s="203"/>
      <c r="K35" s="204"/>
      <c r="L35" s="204"/>
      <c r="M35" s="205"/>
      <c r="N35" s="237"/>
      <c r="O35" s="299"/>
      <c r="P35" s="305"/>
      <c r="Q35" s="312"/>
      <c r="R35" s="312"/>
      <c r="S35" s="286" t="str">
        <f>'Comece aqui'!$O$15</f>
        <v>R$</v>
      </c>
      <c r="T35" s="291"/>
      <c r="U35" s="303" t="b">
        <v>0</v>
      </c>
      <c r="V35" s="237"/>
      <c r="W35" s="299"/>
      <c r="X35" s="289"/>
      <c r="Y35" s="298"/>
      <c r="Z35" s="298"/>
      <c r="AA35" s="294" t="str">
        <f>'Comece aqui'!$O$15</f>
        <v>R$</v>
      </c>
      <c r="AB35" s="295"/>
      <c r="AC35" s="237"/>
      <c r="AD35" s="299"/>
      <c r="AE35" s="296"/>
      <c r="AF35" s="300"/>
      <c r="AG35" s="298"/>
      <c r="AH35" s="298"/>
      <c r="AI35" s="294" t="str">
        <f>'Comece aqui'!$O$15</f>
        <v>R$</v>
      </c>
      <c r="AJ35" s="301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252"/>
      <c r="H36" s="19"/>
      <c r="I36" s="237"/>
      <c r="J36" s="313" t="str">
        <f>'Comece aqui'!$N46</f>
        <v>Meta/Goal 1</v>
      </c>
      <c r="L36" s="286" t="str">
        <f>'Comece aqui'!$O$15</f>
        <v>R$</v>
      </c>
      <c r="M36" s="287">
        <v>100.0</v>
      </c>
      <c r="N36" s="237"/>
      <c r="O36" s="299"/>
      <c r="P36" s="305"/>
      <c r="Q36" s="312"/>
      <c r="R36" s="312"/>
      <c r="S36" s="286" t="str">
        <f>'Comece aqui'!$O$15</f>
        <v>R$</v>
      </c>
      <c r="T36" s="291"/>
      <c r="U36" s="303" t="b">
        <v>0</v>
      </c>
      <c r="V36" s="237"/>
      <c r="W36" s="299"/>
      <c r="X36" s="289"/>
      <c r="Y36" s="298"/>
      <c r="Z36" s="298"/>
      <c r="AA36" s="294" t="str">
        <f>'Comece aqui'!$O$15</f>
        <v>R$</v>
      </c>
      <c r="AB36" s="295"/>
      <c r="AC36" s="237"/>
      <c r="AD36" s="299"/>
      <c r="AE36" s="296"/>
      <c r="AF36" s="300"/>
      <c r="AG36" s="298"/>
      <c r="AH36" s="298"/>
      <c r="AI36" s="294" t="str">
        <f>'Comece aqui'!$O$15</f>
        <v>R$</v>
      </c>
      <c r="AJ36" s="301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269"/>
      <c r="D37" s="204"/>
      <c r="E37" s="204"/>
      <c r="F37" s="204"/>
      <c r="G37" s="204"/>
      <c r="H37" s="205"/>
      <c r="I37" s="237"/>
      <c r="J37" s="313" t="str">
        <f>'Comece aqui'!$N47</f>
        <v>Meta/Goal 2</v>
      </c>
      <c r="L37" s="286" t="str">
        <f>'Comece aqui'!$O$15</f>
        <v>R$</v>
      </c>
      <c r="M37" s="287"/>
      <c r="N37" s="237"/>
      <c r="O37" s="299"/>
      <c r="P37" s="305"/>
      <c r="Q37" s="312"/>
      <c r="R37" s="312"/>
      <c r="S37" s="286" t="str">
        <f>'Comece aqui'!$O$15</f>
        <v>R$</v>
      </c>
      <c r="T37" s="291"/>
      <c r="U37" s="303" t="b">
        <v>0</v>
      </c>
      <c r="V37" s="237"/>
      <c r="W37" s="299"/>
      <c r="X37" s="289"/>
      <c r="Y37" s="298"/>
      <c r="Z37" s="298"/>
      <c r="AA37" s="294" t="str">
        <f>'Comece aqui'!$O$15</f>
        <v>R$</v>
      </c>
      <c r="AB37" s="295"/>
      <c r="AC37" s="237"/>
      <c r="AD37" s="299"/>
      <c r="AE37" s="296"/>
      <c r="AF37" s="300"/>
      <c r="AG37" s="298"/>
      <c r="AH37" s="298"/>
      <c r="AI37" s="294" t="str">
        <f>'Comece aqui'!$O$15</f>
        <v>R$</v>
      </c>
      <c r="AJ37" s="301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287"/>
      <c r="N38" s="237"/>
      <c r="O38" s="299"/>
      <c r="P38" s="305"/>
      <c r="Q38" s="312"/>
      <c r="R38" s="312"/>
      <c r="S38" s="286" t="str">
        <f>'Comece aqui'!$O$15</f>
        <v>R$</v>
      </c>
      <c r="T38" s="291"/>
      <c r="U38" s="303" t="b">
        <v>0</v>
      </c>
      <c r="V38" s="237"/>
      <c r="W38" s="299"/>
      <c r="X38" s="289"/>
      <c r="Y38" s="298"/>
      <c r="Z38" s="298"/>
      <c r="AA38" s="294" t="str">
        <f>'Comece aqui'!$O$15</f>
        <v>R$</v>
      </c>
      <c r="AB38" s="295"/>
      <c r="AC38" s="237"/>
      <c r="AD38" s="299"/>
      <c r="AE38" s="296"/>
      <c r="AF38" s="300"/>
      <c r="AG38" s="298"/>
      <c r="AH38" s="298"/>
      <c r="AI38" s="294" t="str">
        <f>'Comece aqui'!$O$15</f>
        <v>R$</v>
      </c>
      <c r="AJ38" s="301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287"/>
      <c r="N39" s="237"/>
      <c r="O39" s="299"/>
      <c r="P39" s="305"/>
      <c r="Q39" s="312"/>
      <c r="R39" s="312"/>
      <c r="S39" s="286" t="str">
        <f>'Comece aqui'!$O$15</f>
        <v>R$</v>
      </c>
      <c r="T39" s="291"/>
      <c r="U39" s="303" t="b">
        <v>0</v>
      </c>
      <c r="V39" s="237"/>
      <c r="W39" s="299"/>
      <c r="X39" s="289"/>
      <c r="Y39" s="298"/>
      <c r="Z39" s="298"/>
      <c r="AA39" s="294" t="str">
        <f>'Comece aqui'!$O$15</f>
        <v>R$</v>
      </c>
      <c r="AB39" s="295"/>
      <c r="AC39" s="237"/>
      <c r="AD39" s="299"/>
      <c r="AE39" s="296"/>
      <c r="AF39" s="300"/>
      <c r="AG39" s="298"/>
      <c r="AH39" s="298"/>
      <c r="AI39" s="294" t="str">
        <f>'Comece aqui'!$O$15</f>
        <v>R$</v>
      </c>
      <c r="AJ39" s="301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287"/>
      <c r="N40" s="237"/>
      <c r="O40" s="315" t="s">
        <v>172</v>
      </c>
      <c r="S40" s="286" t="str">
        <f>'Comece aqui'!$O$15</f>
        <v>R$</v>
      </c>
      <c r="T40" s="316">
        <f>SUM(T20:T39)</f>
        <v>135.45</v>
      </c>
      <c r="U40" s="19"/>
      <c r="V40" s="237"/>
      <c r="W40" s="299"/>
      <c r="X40" s="289"/>
      <c r="Y40" s="298"/>
      <c r="Z40" s="298"/>
      <c r="AA40" s="294" t="str">
        <f>'Comece aqui'!$O$15</f>
        <v>R$</v>
      </c>
      <c r="AB40" s="295"/>
      <c r="AC40" s="237"/>
      <c r="AD40" s="299"/>
      <c r="AE40" s="296"/>
      <c r="AF40" s="300"/>
      <c r="AG40" s="298"/>
      <c r="AH40" s="298"/>
      <c r="AI40" s="294" t="str">
        <f>'Comece aqui'!$O$15</f>
        <v>R$</v>
      </c>
      <c r="AJ40" s="301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287"/>
      <c r="N41" s="237"/>
      <c r="O41" s="42"/>
      <c r="P41" s="46"/>
      <c r="Q41" s="46"/>
      <c r="R41" s="46"/>
      <c r="S41" s="46"/>
      <c r="T41" s="46"/>
      <c r="U41" s="43"/>
      <c r="V41" s="237"/>
      <c r="W41" s="299"/>
      <c r="X41" s="289"/>
      <c r="Y41" s="298"/>
      <c r="Z41" s="298"/>
      <c r="AA41" s="294" t="str">
        <f>'Comece aqui'!$O$15</f>
        <v>R$</v>
      </c>
      <c r="AB41" s="295"/>
      <c r="AC41" s="237"/>
      <c r="AD41" s="299"/>
      <c r="AE41" s="296"/>
      <c r="AF41" s="300"/>
      <c r="AG41" s="298"/>
      <c r="AH41" s="298"/>
      <c r="AI41" s="294" t="str">
        <f>'Comece aqui'!$O$15</f>
        <v>R$</v>
      </c>
      <c r="AJ41" s="301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135.45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287"/>
      <c r="N42" s="243"/>
      <c r="O42" s="314"/>
      <c r="P42" s="314"/>
      <c r="Q42" s="314"/>
      <c r="R42" s="314"/>
      <c r="S42" s="314"/>
      <c r="T42" s="314"/>
      <c r="U42" s="314"/>
      <c r="V42" s="251"/>
      <c r="W42" s="299"/>
      <c r="X42" s="289"/>
      <c r="Y42" s="298"/>
      <c r="Z42" s="298"/>
      <c r="AA42" s="294" t="str">
        <f>'Comece aqui'!$O$15</f>
        <v>R$</v>
      </c>
      <c r="AB42" s="295"/>
      <c r="AC42" s="237"/>
      <c r="AD42" s="299"/>
      <c r="AE42" s="296"/>
      <c r="AF42" s="300"/>
      <c r="AG42" s="298"/>
      <c r="AH42" s="298"/>
      <c r="AI42" s="294" t="str">
        <f>'Comece aqui'!$O$15</f>
        <v>R$</v>
      </c>
      <c r="AJ42" s="301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45.6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287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299"/>
      <c r="X43" s="289"/>
      <c r="Y43" s="298"/>
      <c r="Z43" s="298"/>
      <c r="AA43" s="294" t="str">
        <f>'Comece aqui'!$O$15</f>
        <v>R$</v>
      </c>
      <c r="AB43" s="295"/>
      <c r="AC43" s="237"/>
      <c r="AD43" s="299"/>
      <c r="AE43" s="296"/>
      <c r="AF43" s="300"/>
      <c r="AG43" s="298"/>
      <c r="AH43" s="298"/>
      <c r="AI43" s="294" t="str">
        <f>'Comece aqui'!$O$15</f>
        <v>R$</v>
      </c>
      <c r="AJ43" s="301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287"/>
      <c r="N44" s="319"/>
      <c r="O44" s="18"/>
      <c r="U44" s="19"/>
      <c r="V44" s="237"/>
      <c r="W44" s="299"/>
      <c r="X44" s="289"/>
      <c r="Y44" s="298"/>
      <c r="Z44" s="298"/>
      <c r="AA44" s="294" t="str">
        <f>'Comece aqui'!$O$15</f>
        <v>R$</v>
      </c>
      <c r="AB44" s="295"/>
      <c r="AC44" s="237"/>
      <c r="AD44" s="299"/>
      <c r="AE44" s="296"/>
      <c r="AF44" s="300"/>
      <c r="AG44" s="298"/>
      <c r="AH44" s="298"/>
      <c r="AI44" s="294" t="str">
        <f>'Comece aqui'!$O$15</f>
        <v>R$</v>
      </c>
      <c r="AJ44" s="301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287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299"/>
      <c r="X45" s="289"/>
      <c r="Y45" s="298"/>
      <c r="Z45" s="298"/>
      <c r="AA45" s="294" t="str">
        <f>'Comece aqui'!$O$15</f>
        <v>R$</v>
      </c>
      <c r="AB45" s="295"/>
      <c r="AC45" s="237"/>
      <c r="AD45" s="299"/>
      <c r="AE45" s="296"/>
      <c r="AF45" s="300"/>
      <c r="AG45" s="298"/>
      <c r="AH45" s="298"/>
      <c r="AI45" s="294" t="str">
        <f>'Comece aqui'!$O$15</f>
        <v>R$</v>
      </c>
      <c r="AJ45" s="301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100</v>
      </c>
      <c r="N46" s="237"/>
      <c r="O46" s="326" t="str">
        <f>'Comece aqui'!$Q37</f>
        <v>Contas</v>
      </c>
      <c r="P46" s="19"/>
      <c r="Q46" s="327">
        <v>1000.0</v>
      </c>
      <c r="R46" s="316">
        <f t="shared" ref="R46:R65" si="3">SUMIF($Q$20:$Q$39,O46,$T$20:$T$39)+SUMIF($Y$20:$Y$1000,O46,$AB$20:$AB$1000)+SUMIF($AG$20:$AG$1000,O46,$AJ$20:$AJ$1000)</f>
        <v>123.45</v>
      </c>
      <c r="T46" s="328">
        <f t="shared" ref="T46:T65" si="4">IFERROR(R46/Q46,"")</f>
        <v>0.12345</v>
      </c>
      <c r="U46" s="19"/>
      <c r="V46" s="237"/>
      <c r="W46" s="299"/>
      <c r="X46" s="289"/>
      <c r="Y46" s="298"/>
      <c r="Z46" s="298"/>
      <c r="AA46" s="294" t="str">
        <f>'Comece aqui'!$O$15</f>
        <v>R$</v>
      </c>
      <c r="AB46" s="295"/>
      <c r="AC46" s="237"/>
      <c r="AD46" s="299"/>
      <c r="AE46" s="296"/>
      <c r="AF46" s="300"/>
      <c r="AG46" s="298"/>
      <c r="AH46" s="298"/>
      <c r="AI46" s="294" t="str">
        <f>'Comece aqui'!$O$15</f>
        <v>R$</v>
      </c>
      <c r="AJ46" s="301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27"/>
      <c r="R47" s="316">
        <f t="shared" si="3"/>
        <v>12</v>
      </c>
      <c r="T47" s="328" t="str">
        <f t="shared" si="4"/>
        <v/>
      </c>
      <c r="U47" s="19"/>
      <c r="V47" s="237"/>
      <c r="W47" s="299"/>
      <c r="X47" s="289"/>
      <c r="Y47" s="298"/>
      <c r="Z47" s="298"/>
      <c r="AA47" s="294" t="str">
        <f>'Comece aqui'!$O$15</f>
        <v>R$</v>
      </c>
      <c r="AB47" s="295"/>
      <c r="AC47" s="237"/>
      <c r="AD47" s="299"/>
      <c r="AE47" s="296"/>
      <c r="AF47" s="300"/>
      <c r="AG47" s="298"/>
      <c r="AH47" s="298"/>
      <c r="AI47" s="294" t="str">
        <f>'Comece aqui'!$O$15</f>
        <v>R$</v>
      </c>
      <c r="AJ47" s="301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89.9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32"/>
      <c r="R48" s="316">
        <f t="shared" si="3"/>
        <v>0</v>
      </c>
      <c r="T48" s="328" t="str">
        <f t="shared" si="4"/>
        <v/>
      </c>
      <c r="U48" s="19"/>
      <c r="V48" s="237"/>
      <c r="W48" s="299"/>
      <c r="X48" s="289"/>
      <c r="Y48" s="298"/>
      <c r="Z48" s="298"/>
      <c r="AA48" s="294" t="str">
        <f>'Comece aqui'!$O$15</f>
        <v>R$</v>
      </c>
      <c r="AB48" s="295"/>
      <c r="AC48" s="237"/>
      <c r="AD48" s="299"/>
      <c r="AE48" s="296"/>
      <c r="AF48" s="300"/>
      <c r="AG48" s="298"/>
      <c r="AH48" s="298"/>
      <c r="AI48" s="294" t="str">
        <f>'Comece aqui'!$O$15</f>
        <v>R$</v>
      </c>
      <c r="AJ48" s="301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32"/>
      <c r="R49" s="316">
        <f t="shared" si="3"/>
        <v>0</v>
      </c>
      <c r="T49" s="328" t="str">
        <f t="shared" si="4"/>
        <v/>
      </c>
      <c r="U49" s="19"/>
      <c r="V49" s="237"/>
      <c r="W49" s="299"/>
      <c r="X49" s="289"/>
      <c r="Y49" s="298"/>
      <c r="Z49" s="298"/>
      <c r="AA49" s="294" t="str">
        <f>'Comece aqui'!$O$15</f>
        <v>R$</v>
      </c>
      <c r="AB49" s="295"/>
      <c r="AC49" s="237"/>
      <c r="AD49" s="299"/>
      <c r="AE49" s="296"/>
      <c r="AF49" s="300"/>
      <c r="AG49" s="298"/>
      <c r="AH49" s="298"/>
      <c r="AI49" s="294" t="str">
        <f>'Comece aqui'!$O$15</f>
        <v>R$</v>
      </c>
      <c r="AJ49" s="301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27"/>
      <c r="R50" s="316">
        <f t="shared" si="3"/>
        <v>89.9</v>
      </c>
      <c r="T50" s="328" t="str">
        <f t="shared" si="4"/>
        <v/>
      </c>
      <c r="U50" s="19"/>
      <c r="V50" s="237"/>
      <c r="W50" s="299"/>
      <c r="X50" s="289"/>
      <c r="Y50" s="298"/>
      <c r="Z50" s="298"/>
      <c r="AA50" s="294" t="str">
        <f>'Comece aqui'!$O$15</f>
        <v>R$</v>
      </c>
      <c r="AB50" s="295"/>
      <c r="AC50" s="237"/>
      <c r="AD50" s="299"/>
      <c r="AE50" s="296"/>
      <c r="AF50" s="300"/>
      <c r="AG50" s="298"/>
      <c r="AH50" s="298"/>
      <c r="AI50" s="294" t="str">
        <f>'Comece aqui'!$O$15</f>
        <v>R$</v>
      </c>
      <c r="AJ50" s="301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32"/>
      <c r="R51" s="316">
        <f t="shared" si="3"/>
        <v>45.6</v>
      </c>
      <c r="T51" s="328" t="str">
        <f t="shared" si="4"/>
        <v/>
      </c>
      <c r="U51" s="19"/>
      <c r="V51" s="237"/>
      <c r="W51" s="299"/>
      <c r="X51" s="289"/>
      <c r="Y51" s="298"/>
      <c r="Z51" s="298"/>
      <c r="AA51" s="294" t="str">
        <f>'Comece aqui'!$O$15</f>
        <v>R$</v>
      </c>
      <c r="AB51" s="295"/>
      <c r="AC51" s="237"/>
      <c r="AD51" s="299"/>
      <c r="AE51" s="296"/>
      <c r="AF51" s="300"/>
      <c r="AG51" s="298"/>
      <c r="AH51" s="298"/>
      <c r="AI51" s="294" t="str">
        <f>'Comece aqui'!$O$15</f>
        <v>R$</v>
      </c>
      <c r="AJ51" s="301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32"/>
      <c r="R52" s="316">
        <f t="shared" si="3"/>
        <v>0</v>
      </c>
      <c r="T52" s="328" t="str">
        <f t="shared" si="4"/>
        <v/>
      </c>
      <c r="U52" s="19"/>
      <c r="V52" s="237"/>
      <c r="W52" s="299"/>
      <c r="X52" s="289"/>
      <c r="Y52" s="298"/>
      <c r="Z52" s="298"/>
      <c r="AA52" s="294" t="str">
        <f>'Comece aqui'!$O$15</f>
        <v>R$</v>
      </c>
      <c r="AB52" s="295"/>
      <c r="AC52" s="237"/>
      <c r="AD52" s="299"/>
      <c r="AE52" s="296"/>
      <c r="AF52" s="300"/>
      <c r="AG52" s="298"/>
      <c r="AH52" s="298"/>
      <c r="AI52" s="294" t="str">
        <f>'Comece aqui'!$O$15</f>
        <v>R$</v>
      </c>
      <c r="AJ52" s="301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100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135.45</v>
      </c>
      <c r="N53" s="237"/>
      <c r="O53" s="342" t="str">
        <f>'Comece aqui'!$Q44</f>
        <v>Mercado</v>
      </c>
      <c r="P53" s="19"/>
      <c r="Q53" s="332"/>
      <c r="R53" s="316">
        <f t="shared" si="3"/>
        <v>0</v>
      </c>
      <c r="T53" s="328" t="str">
        <f t="shared" si="4"/>
        <v/>
      </c>
      <c r="U53" s="19"/>
      <c r="V53" s="237"/>
      <c r="W53" s="299"/>
      <c r="X53" s="289"/>
      <c r="Y53" s="298"/>
      <c r="Z53" s="298"/>
      <c r="AA53" s="294" t="str">
        <f>'Comece aqui'!$O$15</f>
        <v>R$</v>
      </c>
      <c r="AB53" s="295"/>
      <c r="AC53" s="237"/>
      <c r="AD53" s="299"/>
      <c r="AE53" s="296"/>
      <c r="AF53" s="300"/>
      <c r="AG53" s="298"/>
      <c r="AH53" s="298"/>
      <c r="AI53" s="294" t="str">
        <f>'Comece aqui'!$O$15</f>
        <v>R$</v>
      </c>
      <c r="AJ53" s="301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181.05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45.6</v>
      </c>
      <c r="N54" s="237"/>
      <c r="O54" s="347" t="str">
        <f>'Comece aqui'!$Q45</f>
        <v>Assinaturas</v>
      </c>
      <c r="P54" s="19"/>
      <c r="Q54" s="332"/>
      <c r="R54" s="316">
        <f t="shared" si="3"/>
        <v>0</v>
      </c>
      <c r="T54" s="328" t="str">
        <f t="shared" si="4"/>
        <v/>
      </c>
      <c r="U54" s="19"/>
      <c r="V54" s="237"/>
      <c r="W54" s="299"/>
      <c r="X54" s="289"/>
      <c r="Y54" s="298"/>
      <c r="Z54" s="298"/>
      <c r="AA54" s="294" t="str">
        <f>'Comece aqui'!$O$15</f>
        <v>R$</v>
      </c>
      <c r="AB54" s="295"/>
      <c r="AC54" s="237"/>
      <c r="AD54" s="299"/>
      <c r="AE54" s="296"/>
      <c r="AF54" s="300"/>
      <c r="AG54" s="298"/>
      <c r="AH54" s="298"/>
      <c r="AI54" s="294" t="str">
        <f>'Comece aqui'!$O$15</f>
        <v>R$</v>
      </c>
      <c r="AJ54" s="301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370.95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32"/>
      <c r="R55" s="316">
        <f t="shared" si="3"/>
        <v>0</v>
      </c>
      <c r="T55" s="328" t="str">
        <f t="shared" si="4"/>
        <v/>
      </c>
      <c r="U55" s="19"/>
      <c r="V55" s="237"/>
      <c r="W55" s="299"/>
      <c r="X55" s="289"/>
      <c r="Y55" s="298"/>
      <c r="Z55" s="298"/>
      <c r="AA55" s="294" t="str">
        <f>'Comece aqui'!$O$15</f>
        <v>R$</v>
      </c>
      <c r="AB55" s="295"/>
      <c r="AC55" s="237"/>
      <c r="AD55" s="299"/>
      <c r="AE55" s="296"/>
      <c r="AF55" s="300"/>
      <c r="AG55" s="298"/>
      <c r="AH55" s="298"/>
      <c r="AI55" s="294" t="str">
        <f>'Comece aqui'!$O$15</f>
        <v>R$</v>
      </c>
      <c r="AJ55" s="301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32"/>
      <c r="R56" s="316">
        <f t="shared" si="3"/>
        <v>0</v>
      </c>
      <c r="T56" s="328" t="str">
        <f t="shared" si="4"/>
        <v/>
      </c>
      <c r="U56" s="19"/>
      <c r="V56" s="237"/>
      <c r="W56" s="299"/>
      <c r="X56" s="289"/>
      <c r="Y56" s="298"/>
      <c r="Z56" s="298"/>
      <c r="AA56" s="294" t="str">
        <f>'Comece aqui'!$O$15</f>
        <v>R$</v>
      </c>
      <c r="AB56" s="295"/>
      <c r="AC56" s="237"/>
      <c r="AD56" s="299"/>
      <c r="AE56" s="296"/>
      <c r="AF56" s="300"/>
      <c r="AG56" s="298"/>
      <c r="AH56" s="298"/>
      <c r="AI56" s="294" t="str">
        <f>'Comece aqui'!$O$15</f>
        <v>R$</v>
      </c>
      <c r="AJ56" s="301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32"/>
      <c r="R57" s="316">
        <f t="shared" si="3"/>
        <v>0</v>
      </c>
      <c r="T57" s="328" t="str">
        <f t="shared" si="4"/>
        <v/>
      </c>
      <c r="U57" s="19"/>
      <c r="V57" s="237"/>
      <c r="W57" s="299"/>
      <c r="X57" s="289"/>
      <c r="Y57" s="298"/>
      <c r="Z57" s="298"/>
      <c r="AA57" s="294" t="str">
        <f>'Comece aqui'!$O$15</f>
        <v>R$</v>
      </c>
      <c r="AB57" s="295"/>
      <c r="AC57" s="237"/>
      <c r="AD57" s="299"/>
      <c r="AE57" s="296"/>
      <c r="AF57" s="300"/>
      <c r="AG57" s="298"/>
      <c r="AH57" s="298"/>
      <c r="AI57" s="294" t="str">
        <f>'Comece aqui'!$O$15</f>
        <v>R$</v>
      </c>
      <c r="AJ57" s="301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32"/>
      <c r="R58" s="316">
        <f t="shared" si="3"/>
        <v>0</v>
      </c>
      <c r="T58" s="328" t="str">
        <f t="shared" si="4"/>
        <v/>
      </c>
      <c r="U58" s="19"/>
      <c r="V58" s="237"/>
      <c r="W58" s="299"/>
      <c r="X58" s="289"/>
      <c r="Y58" s="298"/>
      <c r="Z58" s="298"/>
      <c r="AA58" s="294" t="str">
        <f>'Comece aqui'!$O$15</f>
        <v>R$</v>
      </c>
      <c r="AB58" s="295"/>
      <c r="AC58" s="237"/>
      <c r="AD58" s="299"/>
      <c r="AE58" s="296"/>
      <c r="AF58" s="300"/>
      <c r="AG58" s="298"/>
      <c r="AH58" s="298"/>
      <c r="AI58" s="294" t="str">
        <f>'Comece aqui'!$O$15</f>
        <v>R$</v>
      </c>
      <c r="AJ58" s="301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360" t="str">
        <f>'Comece aqui'!$L$21</f>
        <v>Crédito 1</v>
      </c>
      <c r="L59" s="286" t="str">
        <f>'Comece aqui'!$O$15</f>
        <v>R$</v>
      </c>
      <c r="M59" s="338">
        <f t="shared" ref="M59:M64" si="8">SUMIF($R$20:$R$39,J59,$T$20:$T$39)+SUMIF($AH$20:$AH$36,J59,$AJ$20:$AJ$40)</f>
        <v>0</v>
      </c>
      <c r="N59" s="237"/>
      <c r="O59" s="361" t="str">
        <f>'Comece aqui'!$Q50</f>
        <v/>
      </c>
      <c r="P59" s="19"/>
      <c r="Q59" s="332"/>
      <c r="R59" s="316">
        <f t="shared" si="3"/>
        <v>0</v>
      </c>
      <c r="T59" s="328" t="str">
        <f t="shared" si="4"/>
        <v/>
      </c>
      <c r="U59" s="19"/>
      <c r="V59" s="237"/>
      <c r="W59" s="299"/>
      <c r="X59" s="289"/>
      <c r="Y59" s="298"/>
      <c r="Z59" s="298"/>
      <c r="AA59" s="294" t="str">
        <f>'Comece aqui'!$O$15</f>
        <v>R$</v>
      </c>
      <c r="AB59" s="295"/>
      <c r="AC59" s="237"/>
      <c r="AD59" s="299"/>
      <c r="AE59" s="296"/>
      <c r="AF59" s="300"/>
      <c r="AG59" s="298"/>
      <c r="AH59" s="298"/>
      <c r="AI59" s="294" t="str">
        <f>'Comece aqui'!$O$15</f>
        <v>R$</v>
      </c>
      <c r="AJ59" s="301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362" t="str">
        <f>'Comece aqui'!$L$22</f>
        <v>Crédito 2</v>
      </c>
      <c r="L60" s="286" t="str">
        <f>'Comece aqui'!$O$15</f>
        <v>R$</v>
      </c>
      <c r="M60" s="338">
        <f t="shared" si="8"/>
        <v>89.9</v>
      </c>
      <c r="N60" s="237"/>
      <c r="O60" s="363" t="str">
        <f>'Comece aqui'!$Q51</f>
        <v/>
      </c>
      <c r="P60" s="19"/>
      <c r="Q60" s="332"/>
      <c r="R60" s="316">
        <f t="shared" si="3"/>
        <v>0</v>
      </c>
      <c r="T60" s="328" t="str">
        <f t="shared" si="4"/>
        <v/>
      </c>
      <c r="U60" s="19"/>
      <c r="V60" s="237"/>
      <c r="W60" s="299"/>
      <c r="X60" s="289"/>
      <c r="Y60" s="298"/>
      <c r="Z60" s="298"/>
      <c r="AA60" s="294" t="str">
        <f>'Comece aqui'!$O$15</f>
        <v>R$</v>
      </c>
      <c r="AB60" s="295"/>
      <c r="AC60" s="237"/>
      <c r="AD60" s="299"/>
      <c r="AE60" s="296"/>
      <c r="AF60" s="300"/>
      <c r="AG60" s="298"/>
      <c r="AH60" s="298"/>
      <c r="AI60" s="294" t="str">
        <f>'Comece aqui'!$O$15</f>
        <v>R$</v>
      </c>
      <c r="AJ60" s="301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364" t="str">
        <f>'Comece aqui'!$L$23</f>
        <v>Crédito 3</v>
      </c>
      <c r="L61" s="286" t="str">
        <f>'Comece aqui'!$O$15</f>
        <v>R$</v>
      </c>
      <c r="M61" s="338">
        <f t="shared" si="8"/>
        <v>0</v>
      </c>
      <c r="N61" s="237"/>
      <c r="O61" s="365" t="str">
        <f>'Comece aqui'!$Q52</f>
        <v/>
      </c>
      <c r="P61" s="19"/>
      <c r="Q61" s="332"/>
      <c r="R61" s="316">
        <f t="shared" si="3"/>
        <v>0</v>
      </c>
      <c r="T61" s="328" t="str">
        <f t="shared" si="4"/>
        <v/>
      </c>
      <c r="U61" s="19"/>
      <c r="V61" s="237"/>
      <c r="W61" s="299"/>
      <c r="X61" s="289"/>
      <c r="Y61" s="298"/>
      <c r="Z61" s="298"/>
      <c r="AA61" s="294" t="str">
        <f>'Comece aqui'!$O$15</f>
        <v>R$</v>
      </c>
      <c r="AB61" s="295"/>
      <c r="AC61" s="237"/>
      <c r="AD61" s="299"/>
      <c r="AE61" s="296"/>
      <c r="AF61" s="300"/>
      <c r="AG61" s="298"/>
      <c r="AH61" s="298"/>
      <c r="AI61" s="294" t="str">
        <f>'Comece aqui'!$O$15</f>
        <v>R$</v>
      </c>
      <c r="AJ61" s="301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366" t="str">
        <f>'Comece aqui'!$L$24</f>
        <v>Crédito 4</v>
      </c>
      <c r="L62" s="286" t="str">
        <f>'Comece aqui'!$O$15</f>
        <v>R$</v>
      </c>
      <c r="M62" s="338">
        <f t="shared" si="8"/>
        <v>0</v>
      </c>
      <c r="N62" s="237"/>
      <c r="O62" s="367" t="str">
        <f>'Comece aqui'!$Q53</f>
        <v/>
      </c>
      <c r="P62" s="19"/>
      <c r="Q62" s="332"/>
      <c r="R62" s="316">
        <f t="shared" si="3"/>
        <v>0</v>
      </c>
      <c r="T62" s="328" t="str">
        <f t="shared" si="4"/>
        <v/>
      </c>
      <c r="U62" s="19"/>
      <c r="V62" s="237"/>
      <c r="W62" s="299"/>
      <c r="X62" s="289"/>
      <c r="Y62" s="298"/>
      <c r="Z62" s="298"/>
      <c r="AA62" s="294" t="str">
        <f>'Comece aqui'!$O$15</f>
        <v>R$</v>
      </c>
      <c r="AB62" s="295"/>
      <c r="AC62" s="237"/>
      <c r="AD62" s="299"/>
      <c r="AE62" s="296"/>
      <c r="AF62" s="300"/>
      <c r="AG62" s="298"/>
      <c r="AH62" s="298"/>
      <c r="AI62" s="294" t="str">
        <f>'Comece aqui'!$O$15</f>
        <v>R$</v>
      </c>
      <c r="AJ62" s="301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368" t="str">
        <f>'Comece aqui'!$L$25</f>
        <v>Crédito 5</v>
      </c>
      <c r="L63" s="286" t="str">
        <f>'Comece aqui'!$O$15</f>
        <v>R$</v>
      </c>
      <c r="M63" s="338">
        <f t="shared" si="8"/>
        <v>0</v>
      </c>
      <c r="N63" s="237"/>
      <c r="O63" s="357" t="str">
        <f>'Comece aqui'!$Q54</f>
        <v/>
      </c>
      <c r="P63" s="19"/>
      <c r="Q63" s="332"/>
      <c r="R63" s="316">
        <f t="shared" si="3"/>
        <v>0</v>
      </c>
      <c r="T63" s="328" t="str">
        <f t="shared" si="4"/>
        <v/>
      </c>
      <c r="U63" s="19"/>
      <c r="V63" s="237"/>
      <c r="W63" s="299"/>
      <c r="X63" s="289"/>
      <c r="Y63" s="298"/>
      <c r="Z63" s="298"/>
      <c r="AA63" s="294" t="str">
        <f>'Comece aqui'!$O$15</f>
        <v>R$</v>
      </c>
      <c r="AB63" s="295"/>
      <c r="AC63" s="237"/>
      <c r="AD63" s="299"/>
      <c r="AE63" s="296"/>
      <c r="AF63" s="300"/>
      <c r="AG63" s="298"/>
      <c r="AH63" s="298"/>
      <c r="AI63" s="294" t="str">
        <f>'Comece aqui'!$O$15</f>
        <v>R$</v>
      </c>
      <c r="AJ63" s="301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369" t="str">
        <f>'Comece aqui'!$L$26</f>
        <v>Crédito 6</v>
      </c>
      <c r="K64" s="46"/>
      <c r="L64" s="370" t="str">
        <f>'Comece aqui'!$O$15</f>
        <v>R$</v>
      </c>
      <c r="M64" s="371">
        <f t="shared" si="8"/>
        <v>0</v>
      </c>
      <c r="N64" s="237"/>
      <c r="O64" s="360" t="str">
        <f>'Comece aqui'!$Q55</f>
        <v/>
      </c>
      <c r="P64" s="19"/>
      <c r="Q64" s="332"/>
      <c r="R64" s="316">
        <f t="shared" si="3"/>
        <v>0</v>
      </c>
      <c r="T64" s="328" t="str">
        <f t="shared" si="4"/>
        <v/>
      </c>
      <c r="U64" s="19"/>
      <c r="V64" s="237"/>
      <c r="W64" s="299"/>
      <c r="X64" s="289"/>
      <c r="Y64" s="298"/>
      <c r="Z64" s="298"/>
      <c r="AA64" s="294" t="str">
        <f>'Comece aqui'!$O$15</f>
        <v>R$</v>
      </c>
      <c r="AB64" s="295"/>
      <c r="AC64" s="237"/>
      <c r="AD64" s="299"/>
      <c r="AE64" s="296"/>
      <c r="AF64" s="300"/>
      <c r="AG64" s="298"/>
      <c r="AH64" s="298"/>
      <c r="AI64" s="294" t="str">
        <f>'Comece aqui'!$O$15</f>
        <v>R$</v>
      </c>
      <c r="AJ64" s="301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4"/>
      <c r="R65" s="375">
        <f t="shared" si="3"/>
        <v>0</v>
      </c>
      <c r="S65" s="46"/>
      <c r="T65" s="376" t="str">
        <f t="shared" si="4"/>
        <v/>
      </c>
      <c r="U65" s="43"/>
      <c r="V65" s="237"/>
      <c r="W65" s="299"/>
      <c r="X65" s="289"/>
      <c r="Y65" s="298"/>
      <c r="Z65" s="298"/>
      <c r="AA65" s="294" t="str">
        <f>'Comece aqui'!$O$15</f>
        <v>R$</v>
      </c>
      <c r="AB65" s="295"/>
      <c r="AC65" s="237"/>
      <c r="AD65" s="299"/>
      <c r="AE65" s="296"/>
      <c r="AF65" s="300"/>
      <c r="AG65" s="298"/>
      <c r="AH65" s="298"/>
      <c r="AI65" s="294" t="str">
        <f>'Comece aqui'!$O$15</f>
        <v>R$</v>
      </c>
      <c r="AJ65" s="301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299"/>
      <c r="X66" s="289"/>
      <c r="Y66" s="298"/>
      <c r="Z66" s="298"/>
      <c r="AA66" s="294" t="str">
        <f>'Comece aqui'!$O$15</f>
        <v>R$</v>
      </c>
      <c r="AB66" s="295"/>
      <c r="AC66" s="237"/>
      <c r="AD66" s="299"/>
      <c r="AE66" s="296"/>
      <c r="AF66" s="300"/>
      <c r="AG66" s="298"/>
      <c r="AH66" s="298"/>
      <c r="AI66" s="294" t="str">
        <f>'Comece aqui'!$O$15</f>
        <v>R$</v>
      </c>
      <c r="AJ66" s="301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2818.95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299"/>
      <c r="X67" s="289"/>
      <c r="Y67" s="298"/>
      <c r="Z67" s="298"/>
      <c r="AA67" s="294" t="str">
        <f>'Comece aqui'!$O$15</f>
        <v>R$</v>
      </c>
      <c r="AB67" s="295"/>
      <c r="AC67" s="237"/>
      <c r="AD67" s="299"/>
      <c r="AE67" s="296"/>
      <c r="AF67" s="300"/>
      <c r="AG67" s="298"/>
      <c r="AH67" s="298"/>
      <c r="AI67" s="294" t="str">
        <f>'Comece aqui'!$O$15</f>
        <v>R$</v>
      </c>
      <c r="AJ67" s="301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370.95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299"/>
      <c r="X68" s="289"/>
      <c r="Y68" s="298"/>
      <c r="Z68" s="298"/>
      <c r="AA68" s="294" t="str">
        <f>'Comece aqui'!$O$15</f>
        <v>R$</v>
      </c>
      <c r="AB68" s="295"/>
      <c r="AC68" s="237"/>
      <c r="AD68" s="299"/>
      <c r="AE68" s="296"/>
      <c r="AF68" s="300"/>
      <c r="AG68" s="298"/>
      <c r="AH68" s="298"/>
      <c r="AI68" s="294" t="str">
        <f>'Comece aqui'!$O$15</f>
        <v>R$</v>
      </c>
      <c r="AJ68" s="301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299"/>
      <c r="X69" s="289"/>
      <c r="Y69" s="298"/>
      <c r="Z69" s="298"/>
      <c r="AA69" s="294" t="str">
        <f>'Comece aqui'!$O$15</f>
        <v>R$</v>
      </c>
      <c r="AB69" s="295"/>
      <c r="AC69" s="237"/>
      <c r="AD69" s="299"/>
      <c r="AE69" s="296"/>
      <c r="AF69" s="300"/>
      <c r="AG69" s="298"/>
      <c r="AH69" s="298"/>
      <c r="AI69" s="294" t="str">
        <f>'Comece aqui'!$O$15</f>
        <v>R$</v>
      </c>
      <c r="AJ69" s="301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299"/>
      <c r="X70" s="289"/>
      <c r="Y70" s="298"/>
      <c r="Z70" s="298"/>
      <c r="AA70" s="294" t="str">
        <f>'Comece aqui'!$O$15</f>
        <v>R$</v>
      </c>
      <c r="AB70" s="295"/>
      <c r="AC70" s="237"/>
      <c r="AD70" s="299"/>
      <c r="AE70" s="296"/>
      <c r="AF70" s="300"/>
      <c r="AG70" s="298"/>
      <c r="AH70" s="298"/>
      <c r="AI70" s="294" t="str">
        <f>'Comece aqui'!$O$15</f>
        <v>R$</v>
      </c>
      <c r="AJ70" s="301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299"/>
      <c r="X71" s="289"/>
      <c r="Y71" s="298"/>
      <c r="Z71" s="298"/>
      <c r="AA71" s="294" t="str">
        <f>'Comece aqui'!$O$15</f>
        <v>R$</v>
      </c>
      <c r="AB71" s="295"/>
      <c r="AC71" s="237"/>
      <c r="AD71" s="299"/>
      <c r="AE71" s="296"/>
      <c r="AF71" s="300"/>
      <c r="AG71" s="298"/>
      <c r="AH71" s="298"/>
      <c r="AI71" s="294" t="str">
        <f>'Comece aqui'!$O$15</f>
        <v>R$</v>
      </c>
      <c r="AJ71" s="301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299"/>
      <c r="X72" s="289"/>
      <c r="Y72" s="298"/>
      <c r="Z72" s="298"/>
      <c r="AA72" s="294" t="str">
        <f>'Comece aqui'!$O$15</f>
        <v>R$</v>
      </c>
      <c r="AB72" s="295"/>
      <c r="AC72" s="237"/>
      <c r="AD72" s="299"/>
      <c r="AE72" s="296"/>
      <c r="AF72" s="300"/>
      <c r="AG72" s="298"/>
      <c r="AH72" s="298"/>
      <c r="AI72" s="294" t="str">
        <f>'Comece aqui'!$O$15</f>
        <v>R$</v>
      </c>
      <c r="AJ72" s="301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299"/>
      <c r="X73" s="289"/>
      <c r="Y73" s="298"/>
      <c r="Z73" s="298"/>
      <c r="AA73" s="294" t="str">
        <f>'Comece aqui'!$O$15</f>
        <v>R$</v>
      </c>
      <c r="AB73" s="295"/>
      <c r="AC73" s="237"/>
      <c r="AD73" s="299"/>
      <c r="AE73" s="296"/>
      <c r="AF73" s="300"/>
      <c r="AG73" s="298"/>
      <c r="AH73" s="298"/>
      <c r="AI73" s="294" t="str">
        <f>'Comece aqui'!$O$15</f>
        <v>R$</v>
      </c>
      <c r="AJ73" s="301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299"/>
      <c r="X74" s="289"/>
      <c r="Y74" s="298"/>
      <c r="Z74" s="298"/>
      <c r="AA74" s="294" t="str">
        <f>'Comece aqui'!$O$15</f>
        <v>R$</v>
      </c>
      <c r="AB74" s="295"/>
      <c r="AC74" s="237"/>
      <c r="AD74" s="299"/>
      <c r="AE74" s="296"/>
      <c r="AF74" s="300"/>
      <c r="AG74" s="298"/>
      <c r="AH74" s="298"/>
      <c r="AI74" s="294" t="str">
        <f>'Comece aqui'!$O$15</f>
        <v>R$</v>
      </c>
      <c r="AJ74" s="301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299"/>
      <c r="X75" s="289"/>
      <c r="Y75" s="298"/>
      <c r="Z75" s="298"/>
      <c r="AA75" s="294" t="str">
        <f>'Comece aqui'!$O$15</f>
        <v>R$</v>
      </c>
      <c r="AB75" s="295"/>
      <c r="AC75" s="237"/>
      <c r="AD75" s="299"/>
      <c r="AE75" s="296"/>
      <c r="AF75" s="300"/>
      <c r="AG75" s="298"/>
      <c r="AH75" s="298"/>
      <c r="AI75" s="294" t="str">
        <f>'Comece aqui'!$O$15</f>
        <v>R$</v>
      </c>
      <c r="AJ75" s="301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299"/>
      <c r="X76" s="289"/>
      <c r="Y76" s="298"/>
      <c r="Z76" s="298"/>
      <c r="AA76" s="294" t="str">
        <f>'Comece aqui'!$O$15</f>
        <v>R$</v>
      </c>
      <c r="AB76" s="295"/>
      <c r="AC76" s="237"/>
      <c r="AD76" s="299"/>
      <c r="AE76" s="296"/>
      <c r="AF76" s="300"/>
      <c r="AG76" s="298"/>
      <c r="AH76" s="298"/>
      <c r="AI76" s="294" t="str">
        <f>'Comece aqui'!$O$15</f>
        <v>R$</v>
      </c>
      <c r="AJ76" s="301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299"/>
      <c r="X77" s="289"/>
      <c r="Y77" s="298"/>
      <c r="Z77" s="298"/>
      <c r="AA77" s="294" t="str">
        <f>'Comece aqui'!$O$15</f>
        <v>R$</v>
      </c>
      <c r="AB77" s="295"/>
      <c r="AC77" s="237"/>
      <c r="AD77" s="299"/>
      <c r="AE77" s="296"/>
      <c r="AF77" s="300"/>
      <c r="AG77" s="298"/>
      <c r="AH77" s="298"/>
      <c r="AI77" s="294" t="str">
        <f>'Comece aqui'!$O$15</f>
        <v>R$</v>
      </c>
      <c r="AJ77" s="301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299"/>
      <c r="X78" s="289"/>
      <c r="Y78" s="298"/>
      <c r="Z78" s="298"/>
      <c r="AA78" s="294" t="str">
        <f>'Comece aqui'!$O$15</f>
        <v>R$</v>
      </c>
      <c r="AB78" s="295"/>
      <c r="AC78" s="237"/>
      <c r="AD78" s="299"/>
      <c r="AE78" s="296"/>
      <c r="AF78" s="300"/>
      <c r="AG78" s="298"/>
      <c r="AH78" s="298"/>
      <c r="AI78" s="294" t="str">
        <f>'Comece aqui'!$O$15</f>
        <v>R$</v>
      </c>
      <c r="AJ78" s="301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299"/>
      <c r="X79" s="289"/>
      <c r="Y79" s="298"/>
      <c r="Z79" s="298"/>
      <c r="AA79" s="294" t="str">
        <f>'Comece aqui'!$O$15</f>
        <v>R$</v>
      </c>
      <c r="AB79" s="295"/>
      <c r="AC79" s="237"/>
      <c r="AD79" s="299"/>
      <c r="AE79" s="296"/>
      <c r="AF79" s="300"/>
      <c r="AG79" s="298"/>
      <c r="AH79" s="298"/>
      <c r="AI79" s="294" t="str">
        <f>'Comece aqui'!$O$15</f>
        <v>R$</v>
      </c>
      <c r="AJ79" s="301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299"/>
      <c r="X80" s="289"/>
      <c r="Y80" s="298"/>
      <c r="Z80" s="298"/>
      <c r="AA80" s="294" t="str">
        <f>'Comece aqui'!$O$15</f>
        <v>R$</v>
      </c>
      <c r="AB80" s="295"/>
      <c r="AC80" s="237"/>
      <c r="AD80" s="299"/>
      <c r="AE80" s="296"/>
      <c r="AF80" s="300"/>
      <c r="AG80" s="298"/>
      <c r="AH80" s="298"/>
      <c r="AI80" s="294" t="str">
        <f>'Comece aqui'!$O$15</f>
        <v>R$</v>
      </c>
      <c r="AJ80" s="301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299"/>
      <c r="X81" s="289"/>
      <c r="Y81" s="298"/>
      <c r="Z81" s="298"/>
      <c r="AA81" s="294" t="str">
        <f>'Comece aqui'!$O$15</f>
        <v>R$</v>
      </c>
      <c r="AB81" s="295"/>
      <c r="AC81" s="237"/>
      <c r="AD81" s="299"/>
      <c r="AE81" s="296"/>
      <c r="AF81" s="300"/>
      <c r="AG81" s="298"/>
      <c r="AH81" s="298"/>
      <c r="AI81" s="294" t="str">
        <f>'Comece aqui'!$O$15</f>
        <v>R$</v>
      </c>
      <c r="AJ81" s="301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299"/>
      <c r="X82" s="289"/>
      <c r="Y82" s="298"/>
      <c r="Z82" s="298"/>
      <c r="AA82" s="294" t="str">
        <f>'Comece aqui'!$O$15</f>
        <v>R$</v>
      </c>
      <c r="AB82" s="295"/>
      <c r="AC82" s="237"/>
      <c r="AD82" s="299"/>
      <c r="AE82" s="296"/>
      <c r="AF82" s="300"/>
      <c r="AG82" s="298"/>
      <c r="AH82" s="298"/>
      <c r="AI82" s="294" t="str">
        <f>'Comece aqui'!$O$15</f>
        <v>R$</v>
      </c>
      <c r="AJ82" s="301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299"/>
      <c r="X83" s="289"/>
      <c r="Y83" s="298"/>
      <c r="Z83" s="298"/>
      <c r="AA83" s="294" t="str">
        <f>'Comece aqui'!$O$15</f>
        <v>R$</v>
      </c>
      <c r="AB83" s="295"/>
      <c r="AC83" s="237"/>
      <c r="AD83" s="299"/>
      <c r="AE83" s="296"/>
      <c r="AF83" s="300"/>
      <c r="AG83" s="298"/>
      <c r="AH83" s="298"/>
      <c r="AI83" s="294" t="str">
        <f>'Comece aqui'!$O$15</f>
        <v>R$</v>
      </c>
      <c r="AJ83" s="301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299"/>
      <c r="X84" s="289"/>
      <c r="Y84" s="298"/>
      <c r="Z84" s="298"/>
      <c r="AA84" s="294" t="str">
        <f>'Comece aqui'!$O$15</f>
        <v>R$</v>
      </c>
      <c r="AB84" s="295"/>
      <c r="AC84" s="237"/>
      <c r="AD84" s="299"/>
      <c r="AE84" s="296"/>
      <c r="AF84" s="300"/>
      <c r="AG84" s="298"/>
      <c r="AH84" s="298"/>
      <c r="AI84" s="294" t="str">
        <f>'Comece aqui'!$O$15</f>
        <v>R$</v>
      </c>
      <c r="AJ84" s="301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299"/>
      <c r="X85" s="289"/>
      <c r="Y85" s="298"/>
      <c r="Z85" s="298"/>
      <c r="AA85" s="294" t="str">
        <f>'Comece aqui'!$O$15</f>
        <v>R$</v>
      </c>
      <c r="AB85" s="295"/>
      <c r="AC85" s="237"/>
      <c r="AD85" s="299"/>
      <c r="AE85" s="296"/>
      <c r="AF85" s="300"/>
      <c r="AG85" s="298"/>
      <c r="AH85" s="298"/>
      <c r="AI85" s="294" t="str">
        <f>'Comece aqui'!$O$15</f>
        <v>R$</v>
      </c>
      <c r="AJ85" s="301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299"/>
      <c r="X86" s="289"/>
      <c r="Y86" s="298"/>
      <c r="Z86" s="298"/>
      <c r="AA86" s="294" t="str">
        <f>'Comece aqui'!$O$15</f>
        <v>R$</v>
      </c>
      <c r="AB86" s="295"/>
      <c r="AC86" s="237"/>
      <c r="AD86" s="299"/>
      <c r="AE86" s="296"/>
      <c r="AF86" s="300"/>
      <c r="AG86" s="298"/>
      <c r="AH86" s="298"/>
      <c r="AI86" s="294" t="str">
        <f>'Comece aqui'!$O$15</f>
        <v>R$</v>
      </c>
      <c r="AJ86" s="301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299"/>
      <c r="X87" s="289"/>
      <c r="Y87" s="298"/>
      <c r="Z87" s="298"/>
      <c r="AA87" s="294" t="str">
        <f>'Comece aqui'!$O$15</f>
        <v>R$</v>
      </c>
      <c r="AB87" s="295"/>
      <c r="AC87" s="237"/>
      <c r="AD87" s="299"/>
      <c r="AE87" s="296"/>
      <c r="AF87" s="300"/>
      <c r="AG87" s="298"/>
      <c r="AH87" s="298"/>
      <c r="AI87" s="294" t="str">
        <f>'Comece aqui'!$O$15</f>
        <v>R$</v>
      </c>
      <c r="AJ87" s="301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299"/>
      <c r="X88" s="289"/>
      <c r="Y88" s="298"/>
      <c r="Z88" s="298"/>
      <c r="AA88" s="294" t="str">
        <f>'Comece aqui'!$O$15</f>
        <v>R$</v>
      </c>
      <c r="AB88" s="295"/>
      <c r="AC88" s="237"/>
      <c r="AD88" s="299"/>
      <c r="AE88" s="296"/>
      <c r="AF88" s="300"/>
      <c r="AG88" s="298"/>
      <c r="AH88" s="298"/>
      <c r="AI88" s="294" t="str">
        <f>'Comece aqui'!$O$15</f>
        <v>R$</v>
      </c>
      <c r="AJ88" s="301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299"/>
      <c r="X89" s="289"/>
      <c r="Y89" s="298"/>
      <c r="Z89" s="298"/>
      <c r="AA89" s="294" t="str">
        <f>'Comece aqui'!$O$15</f>
        <v>R$</v>
      </c>
      <c r="AB89" s="295"/>
      <c r="AC89" s="237"/>
      <c r="AD89" s="299"/>
      <c r="AE89" s="296"/>
      <c r="AF89" s="300"/>
      <c r="AG89" s="298"/>
      <c r="AH89" s="298"/>
      <c r="AI89" s="294" t="str">
        <f>'Comece aqui'!$O$15</f>
        <v>R$</v>
      </c>
      <c r="AJ89" s="301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299"/>
      <c r="X90" s="289"/>
      <c r="Y90" s="298"/>
      <c r="Z90" s="298"/>
      <c r="AA90" s="294" t="str">
        <f>'Comece aqui'!$O$15</f>
        <v>R$</v>
      </c>
      <c r="AB90" s="295"/>
      <c r="AC90" s="237"/>
      <c r="AD90" s="299"/>
      <c r="AE90" s="296"/>
      <c r="AF90" s="300"/>
      <c r="AG90" s="298"/>
      <c r="AH90" s="298"/>
      <c r="AI90" s="294" t="str">
        <f>'Comece aqui'!$O$15</f>
        <v>R$</v>
      </c>
      <c r="AJ90" s="301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299"/>
      <c r="X91" s="289"/>
      <c r="Y91" s="298"/>
      <c r="Z91" s="298"/>
      <c r="AA91" s="294" t="str">
        <f>'Comece aqui'!$O$15</f>
        <v>R$</v>
      </c>
      <c r="AB91" s="295"/>
      <c r="AC91" s="237"/>
      <c r="AD91" s="299"/>
      <c r="AE91" s="296"/>
      <c r="AF91" s="300"/>
      <c r="AG91" s="298"/>
      <c r="AH91" s="298"/>
      <c r="AI91" s="294" t="str">
        <f>'Comece aqui'!$O$15</f>
        <v>R$</v>
      </c>
      <c r="AJ91" s="301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299"/>
      <c r="X92" s="289"/>
      <c r="Y92" s="298"/>
      <c r="Z92" s="298"/>
      <c r="AA92" s="294" t="str">
        <f>'Comece aqui'!$O$15</f>
        <v>R$</v>
      </c>
      <c r="AB92" s="295"/>
      <c r="AC92" s="237"/>
      <c r="AD92" s="299"/>
      <c r="AE92" s="296"/>
      <c r="AF92" s="300"/>
      <c r="AG92" s="298"/>
      <c r="AH92" s="298"/>
      <c r="AI92" s="294" t="str">
        <f>'Comece aqui'!$O$15</f>
        <v>R$</v>
      </c>
      <c r="AJ92" s="301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299"/>
      <c r="X93" s="289"/>
      <c r="Y93" s="298"/>
      <c r="Z93" s="298"/>
      <c r="AA93" s="294" t="str">
        <f>'Comece aqui'!$O$15</f>
        <v>R$</v>
      </c>
      <c r="AB93" s="295"/>
      <c r="AC93" s="237"/>
      <c r="AD93" s="299"/>
      <c r="AE93" s="296"/>
      <c r="AF93" s="300"/>
      <c r="AG93" s="298"/>
      <c r="AH93" s="298"/>
      <c r="AI93" s="294" t="str">
        <f>'Comece aqui'!$O$15</f>
        <v>R$</v>
      </c>
      <c r="AJ93" s="301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299"/>
      <c r="X94" s="289"/>
      <c r="Y94" s="298"/>
      <c r="Z94" s="298"/>
      <c r="AA94" s="294" t="str">
        <f>'Comece aqui'!$O$15</f>
        <v>R$</v>
      </c>
      <c r="AB94" s="295"/>
      <c r="AC94" s="237"/>
      <c r="AD94" s="299"/>
      <c r="AE94" s="296"/>
      <c r="AF94" s="300"/>
      <c r="AG94" s="298"/>
      <c r="AH94" s="298"/>
      <c r="AI94" s="294" t="str">
        <f>'Comece aqui'!$O$15</f>
        <v>R$</v>
      </c>
      <c r="AJ94" s="301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299"/>
      <c r="X95" s="289"/>
      <c r="Y95" s="298"/>
      <c r="Z95" s="298"/>
      <c r="AA95" s="294" t="str">
        <f>'Comece aqui'!$O$15</f>
        <v>R$</v>
      </c>
      <c r="AB95" s="295"/>
      <c r="AC95" s="237"/>
      <c r="AD95" s="299"/>
      <c r="AE95" s="296"/>
      <c r="AF95" s="300"/>
      <c r="AG95" s="298"/>
      <c r="AH95" s="298"/>
      <c r="AI95" s="294" t="str">
        <f>'Comece aqui'!$O$15</f>
        <v>R$</v>
      </c>
      <c r="AJ95" s="301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299"/>
      <c r="X96" s="289"/>
      <c r="Y96" s="298"/>
      <c r="Z96" s="298"/>
      <c r="AA96" s="294" t="str">
        <f>'Comece aqui'!$O$15</f>
        <v>R$</v>
      </c>
      <c r="AB96" s="295"/>
      <c r="AC96" s="237"/>
      <c r="AD96" s="299"/>
      <c r="AE96" s="296"/>
      <c r="AF96" s="300"/>
      <c r="AG96" s="298"/>
      <c r="AH96" s="298"/>
      <c r="AI96" s="294" t="str">
        <f>'Comece aqui'!$O$15</f>
        <v>R$</v>
      </c>
      <c r="AJ96" s="301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299"/>
      <c r="X97" s="289"/>
      <c r="Y97" s="298"/>
      <c r="Z97" s="298"/>
      <c r="AA97" s="294" t="str">
        <f>'Comece aqui'!$O$15</f>
        <v>R$</v>
      </c>
      <c r="AB97" s="295"/>
      <c r="AC97" s="237"/>
      <c r="AD97" s="299"/>
      <c r="AE97" s="296"/>
      <c r="AF97" s="300"/>
      <c r="AG97" s="298"/>
      <c r="AH97" s="298"/>
      <c r="AI97" s="294" t="str">
        <f>'Comece aqui'!$O$15</f>
        <v>R$</v>
      </c>
      <c r="AJ97" s="301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299"/>
      <c r="X98" s="289"/>
      <c r="Y98" s="298"/>
      <c r="Z98" s="298"/>
      <c r="AA98" s="294" t="str">
        <f>'Comece aqui'!$O$15</f>
        <v>R$</v>
      </c>
      <c r="AB98" s="295"/>
      <c r="AC98" s="237"/>
      <c r="AD98" s="299"/>
      <c r="AE98" s="296"/>
      <c r="AF98" s="300"/>
      <c r="AG98" s="298"/>
      <c r="AH98" s="298"/>
      <c r="AI98" s="294" t="str">
        <f>'Comece aqui'!$O$15</f>
        <v>R$</v>
      </c>
      <c r="AJ98" s="301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299"/>
      <c r="X99" s="289"/>
      <c r="Y99" s="298"/>
      <c r="Z99" s="298"/>
      <c r="AA99" s="294" t="str">
        <f>'Comece aqui'!$O$15</f>
        <v>R$</v>
      </c>
      <c r="AB99" s="295"/>
      <c r="AC99" s="237"/>
      <c r="AD99" s="299"/>
      <c r="AE99" s="296"/>
      <c r="AF99" s="300"/>
      <c r="AG99" s="298"/>
      <c r="AH99" s="298"/>
      <c r="AI99" s="294" t="str">
        <f>'Comece aqui'!$O$15</f>
        <v>R$</v>
      </c>
      <c r="AJ99" s="301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299"/>
      <c r="X100" s="289"/>
      <c r="Y100" s="298"/>
      <c r="Z100" s="298"/>
      <c r="AA100" s="294" t="str">
        <f>'Comece aqui'!$O$15</f>
        <v>R$</v>
      </c>
      <c r="AB100" s="295"/>
      <c r="AC100" s="237"/>
      <c r="AD100" s="299"/>
      <c r="AE100" s="296"/>
      <c r="AF100" s="300"/>
      <c r="AG100" s="298"/>
      <c r="AH100" s="298"/>
      <c r="AI100" s="294" t="str">
        <f>'Comece aqui'!$O$15</f>
        <v>R$</v>
      </c>
      <c r="AJ100" s="301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299"/>
      <c r="X101" s="289"/>
      <c r="Y101" s="298"/>
      <c r="Z101" s="298"/>
      <c r="AA101" s="294" t="str">
        <f>'Comece aqui'!$O$15</f>
        <v>R$</v>
      </c>
      <c r="AB101" s="295"/>
      <c r="AC101" s="237"/>
      <c r="AD101" s="299"/>
      <c r="AE101" s="296"/>
      <c r="AF101" s="300"/>
      <c r="AG101" s="298"/>
      <c r="AH101" s="298"/>
      <c r="AI101" s="294" t="str">
        <f>'Comece aqui'!$O$15</f>
        <v>R$</v>
      </c>
      <c r="AJ101" s="301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299"/>
      <c r="X102" s="289"/>
      <c r="Y102" s="298"/>
      <c r="Z102" s="298"/>
      <c r="AA102" s="294" t="str">
        <f>'Comece aqui'!$O$15</f>
        <v>R$</v>
      </c>
      <c r="AB102" s="295"/>
      <c r="AC102" s="237"/>
      <c r="AD102" s="299"/>
      <c r="AE102" s="296"/>
      <c r="AF102" s="300"/>
      <c r="AG102" s="298"/>
      <c r="AH102" s="298"/>
      <c r="AI102" s="294" t="str">
        <f>'Comece aqui'!$O$15</f>
        <v>R$</v>
      </c>
      <c r="AJ102" s="301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299"/>
      <c r="X103" s="289"/>
      <c r="Y103" s="298"/>
      <c r="Z103" s="298"/>
      <c r="AA103" s="294" t="str">
        <f>'Comece aqui'!$O$15</f>
        <v>R$</v>
      </c>
      <c r="AB103" s="295"/>
      <c r="AC103" s="237"/>
      <c r="AD103" s="299"/>
      <c r="AE103" s="296"/>
      <c r="AF103" s="300"/>
      <c r="AG103" s="298"/>
      <c r="AH103" s="298"/>
      <c r="AI103" s="294" t="str">
        <f>'Comece aqui'!$O$15</f>
        <v>R$</v>
      </c>
      <c r="AJ103" s="301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299"/>
      <c r="X104" s="289"/>
      <c r="Y104" s="298"/>
      <c r="Z104" s="298"/>
      <c r="AA104" s="294" t="str">
        <f>'Comece aqui'!$O$15</f>
        <v>R$</v>
      </c>
      <c r="AB104" s="295"/>
      <c r="AC104" s="237"/>
      <c r="AD104" s="299"/>
      <c r="AE104" s="296"/>
      <c r="AF104" s="300"/>
      <c r="AG104" s="298"/>
      <c r="AH104" s="298"/>
      <c r="AI104" s="294" t="str">
        <f>'Comece aqui'!$O$15</f>
        <v>R$</v>
      </c>
      <c r="AJ104" s="301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299"/>
      <c r="X105" s="289"/>
      <c r="Y105" s="298"/>
      <c r="Z105" s="298"/>
      <c r="AA105" s="294" t="str">
        <f>'Comece aqui'!$O$15</f>
        <v>R$</v>
      </c>
      <c r="AB105" s="295"/>
      <c r="AC105" s="237"/>
      <c r="AD105" s="299"/>
      <c r="AE105" s="296"/>
      <c r="AF105" s="300"/>
      <c r="AG105" s="298"/>
      <c r="AH105" s="298"/>
      <c r="AI105" s="294" t="str">
        <f>'Comece aqui'!$O$15</f>
        <v>R$</v>
      </c>
      <c r="AJ105" s="301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299"/>
      <c r="X106" s="289"/>
      <c r="Y106" s="298"/>
      <c r="Z106" s="298"/>
      <c r="AA106" s="294" t="str">
        <f>'Comece aqui'!$O$15</f>
        <v>R$</v>
      </c>
      <c r="AB106" s="295"/>
      <c r="AC106" s="237"/>
      <c r="AD106" s="299"/>
      <c r="AE106" s="296"/>
      <c r="AF106" s="300"/>
      <c r="AG106" s="298"/>
      <c r="AH106" s="298"/>
      <c r="AI106" s="294" t="str">
        <f>'Comece aqui'!$O$15</f>
        <v>R$</v>
      </c>
      <c r="AJ106" s="301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299"/>
      <c r="X107" s="289"/>
      <c r="Y107" s="298"/>
      <c r="Z107" s="298"/>
      <c r="AA107" s="294" t="str">
        <f>'Comece aqui'!$O$15</f>
        <v>R$</v>
      </c>
      <c r="AB107" s="295"/>
      <c r="AC107" s="237"/>
      <c r="AD107" s="299"/>
      <c r="AE107" s="296"/>
      <c r="AF107" s="300"/>
      <c r="AG107" s="298"/>
      <c r="AH107" s="298"/>
      <c r="AI107" s="294" t="str">
        <f>'Comece aqui'!$O$15</f>
        <v>R$</v>
      </c>
      <c r="AJ107" s="301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299"/>
      <c r="X108" s="289"/>
      <c r="Y108" s="298"/>
      <c r="Z108" s="298"/>
      <c r="AA108" s="294" t="str">
        <f>'Comece aqui'!$O$15</f>
        <v>R$</v>
      </c>
      <c r="AB108" s="295"/>
      <c r="AC108" s="237"/>
      <c r="AD108" s="299"/>
      <c r="AE108" s="296"/>
      <c r="AF108" s="300"/>
      <c r="AG108" s="298"/>
      <c r="AH108" s="298"/>
      <c r="AI108" s="294" t="str">
        <f>'Comece aqui'!$O$15</f>
        <v>R$</v>
      </c>
      <c r="AJ108" s="301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299"/>
      <c r="X109" s="289"/>
      <c r="Y109" s="298"/>
      <c r="Z109" s="298"/>
      <c r="AA109" s="294" t="str">
        <f>'Comece aqui'!$O$15</f>
        <v>R$</v>
      </c>
      <c r="AB109" s="295"/>
      <c r="AC109" s="237"/>
      <c r="AD109" s="299"/>
      <c r="AE109" s="296"/>
      <c r="AF109" s="300"/>
      <c r="AG109" s="298"/>
      <c r="AH109" s="298"/>
      <c r="AI109" s="294" t="str">
        <f>'Comece aqui'!$O$15</f>
        <v>R$</v>
      </c>
      <c r="AJ109" s="301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299"/>
      <c r="X110" s="289"/>
      <c r="Y110" s="298"/>
      <c r="Z110" s="298"/>
      <c r="AA110" s="294" t="str">
        <f>'Comece aqui'!$O$15</f>
        <v>R$</v>
      </c>
      <c r="AB110" s="295"/>
      <c r="AC110" s="237"/>
      <c r="AD110" s="299"/>
      <c r="AE110" s="296"/>
      <c r="AF110" s="300"/>
      <c r="AG110" s="298"/>
      <c r="AH110" s="298"/>
      <c r="AI110" s="294" t="str">
        <f>'Comece aqui'!$O$15</f>
        <v>R$</v>
      </c>
      <c r="AJ110" s="301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299"/>
      <c r="X111" s="289"/>
      <c r="Y111" s="298"/>
      <c r="Z111" s="298"/>
      <c r="AA111" s="294" t="str">
        <f>'Comece aqui'!$O$15</f>
        <v>R$</v>
      </c>
      <c r="AB111" s="295"/>
      <c r="AC111" s="237"/>
      <c r="AD111" s="299"/>
      <c r="AE111" s="296"/>
      <c r="AF111" s="300"/>
      <c r="AG111" s="298"/>
      <c r="AH111" s="298"/>
      <c r="AI111" s="294" t="str">
        <f>'Comece aqui'!$O$15</f>
        <v>R$</v>
      </c>
      <c r="AJ111" s="301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299"/>
      <c r="X112" s="289"/>
      <c r="Y112" s="298"/>
      <c r="Z112" s="298"/>
      <c r="AA112" s="294" t="str">
        <f>'Comece aqui'!$O$15</f>
        <v>R$</v>
      </c>
      <c r="AB112" s="295"/>
      <c r="AC112" s="237"/>
      <c r="AD112" s="299"/>
      <c r="AE112" s="296"/>
      <c r="AF112" s="300"/>
      <c r="AG112" s="298"/>
      <c r="AH112" s="298"/>
      <c r="AI112" s="294" t="str">
        <f>'Comece aqui'!$O$15</f>
        <v>R$</v>
      </c>
      <c r="AJ112" s="301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299"/>
      <c r="X113" s="289"/>
      <c r="Y113" s="298"/>
      <c r="Z113" s="298"/>
      <c r="AA113" s="294" t="str">
        <f>'Comece aqui'!$O$15</f>
        <v>R$</v>
      </c>
      <c r="AB113" s="295"/>
      <c r="AC113" s="237"/>
      <c r="AD113" s="299"/>
      <c r="AE113" s="296"/>
      <c r="AF113" s="300"/>
      <c r="AG113" s="298"/>
      <c r="AH113" s="298"/>
      <c r="AI113" s="294" t="str">
        <f>'Comece aqui'!$O$15</f>
        <v>R$</v>
      </c>
      <c r="AJ113" s="301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299"/>
      <c r="X114" s="289"/>
      <c r="Y114" s="298"/>
      <c r="Z114" s="298"/>
      <c r="AA114" s="294" t="str">
        <f>'Comece aqui'!$O$15</f>
        <v>R$</v>
      </c>
      <c r="AB114" s="295"/>
      <c r="AC114" s="237"/>
      <c r="AD114" s="299"/>
      <c r="AE114" s="296"/>
      <c r="AF114" s="300"/>
      <c r="AG114" s="298"/>
      <c r="AH114" s="298"/>
      <c r="AI114" s="294" t="str">
        <f>'Comece aqui'!$O$15</f>
        <v>R$</v>
      </c>
      <c r="AJ114" s="301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299"/>
      <c r="X115" s="289"/>
      <c r="Y115" s="298"/>
      <c r="Z115" s="298"/>
      <c r="AA115" s="294" t="str">
        <f>'Comece aqui'!$O$15</f>
        <v>R$</v>
      </c>
      <c r="AB115" s="295"/>
      <c r="AC115" s="237"/>
      <c r="AD115" s="299"/>
      <c r="AE115" s="296"/>
      <c r="AF115" s="300"/>
      <c r="AG115" s="298"/>
      <c r="AH115" s="298"/>
      <c r="AI115" s="294" t="str">
        <f>'Comece aqui'!$O$15</f>
        <v>R$</v>
      </c>
      <c r="AJ115" s="301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299"/>
      <c r="X116" s="289"/>
      <c r="Y116" s="298"/>
      <c r="Z116" s="298"/>
      <c r="AA116" s="294" t="str">
        <f>'Comece aqui'!$O$15</f>
        <v>R$</v>
      </c>
      <c r="AB116" s="295"/>
      <c r="AC116" s="237"/>
      <c r="AD116" s="299"/>
      <c r="AE116" s="296"/>
      <c r="AF116" s="300"/>
      <c r="AG116" s="298"/>
      <c r="AH116" s="298"/>
      <c r="AI116" s="294" t="str">
        <f>'Comece aqui'!$O$15</f>
        <v>R$</v>
      </c>
      <c r="AJ116" s="301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299"/>
      <c r="X117" s="289"/>
      <c r="Y117" s="298"/>
      <c r="Z117" s="298"/>
      <c r="AA117" s="294" t="str">
        <f>'Comece aqui'!$O$15</f>
        <v>R$</v>
      </c>
      <c r="AB117" s="295"/>
      <c r="AC117" s="237"/>
      <c r="AD117" s="299"/>
      <c r="AE117" s="296"/>
      <c r="AF117" s="300"/>
      <c r="AG117" s="298"/>
      <c r="AH117" s="298"/>
      <c r="AI117" s="294" t="str">
        <f>'Comece aqui'!$O$15</f>
        <v>R$</v>
      </c>
      <c r="AJ117" s="301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299"/>
      <c r="X118" s="289"/>
      <c r="Y118" s="298"/>
      <c r="Z118" s="298"/>
      <c r="AA118" s="294" t="str">
        <f>'Comece aqui'!$O$15</f>
        <v>R$</v>
      </c>
      <c r="AB118" s="295"/>
      <c r="AC118" s="237"/>
      <c r="AD118" s="299"/>
      <c r="AE118" s="296"/>
      <c r="AF118" s="300"/>
      <c r="AG118" s="298"/>
      <c r="AH118" s="298"/>
      <c r="AI118" s="294" t="str">
        <f>'Comece aqui'!$O$15</f>
        <v>R$</v>
      </c>
      <c r="AJ118" s="301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299"/>
      <c r="X119" s="289"/>
      <c r="Y119" s="298"/>
      <c r="Z119" s="298"/>
      <c r="AA119" s="294" t="str">
        <f>'Comece aqui'!$O$15</f>
        <v>R$</v>
      </c>
      <c r="AB119" s="295"/>
      <c r="AC119" s="237"/>
      <c r="AD119" s="299"/>
      <c r="AE119" s="296"/>
      <c r="AF119" s="300"/>
      <c r="AG119" s="298"/>
      <c r="AH119" s="298"/>
      <c r="AI119" s="294" t="str">
        <f>'Comece aqui'!$O$15</f>
        <v>R$</v>
      </c>
      <c r="AJ119" s="301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299"/>
      <c r="X120" s="289"/>
      <c r="Y120" s="298"/>
      <c r="Z120" s="298"/>
      <c r="AA120" s="294" t="str">
        <f>'Comece aqui'!$O$15</f>
        <v>R$</v>
      </c>
      <c r="AB120" s="295"/>
      <c r="AC120" s="237"/>
      <c r="AD120" s="299"/>
      <c r="AE120" s="296"/>
      <c r="AF120" s="300"/>
      <c r="AG120" s="298"/>
      <c r="AH120" s="298"/>
      <c r="AI120" s="294" t="str">
        <f>'Comece aqui'!$O$15</f>
        <v>R$</v>
      </c>
      <c r="AJ120" s="301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299"/>
      <c r="X121" s="289"/>
      <c r="Y121" s="298"/>
      <c r="Z121" s="298"/>
      <c r="AA121" s="294" t="str">
        <f>'Comece aqui'!$O$15</f>
        <v>R$</v>
      </c>
      <c r="AB121" s="295"/>
      <c r="AC121" s="237"/>
      <c r="AD121" s="299"/>
      <c r="AE121" s="296"/>
      <c r="AF121" s="300"/>
      <c r="AG121" s="298"/>
      <c r="AH121" s="298"/>
      <c r="AI121" s="294" t="str">
        <f>'Comece aqui'!$O$15</f>
        <v>R$</v>
      </c>
      <c r="AJ121" s="301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299"/>
      <c r="X122" s="289"/>
      <c r="Y122" s="298"/>
      <c r="Z122" s="298"/>
      <c r="AA122" s="294" t="str">
        <f>'Comece aqui'!$O$15</f>
        <v>R$</v>
      </c>
      <c r="AB122" s="295"/>
      <c r="AC122" s="237"/>
      <c r="AD122" s="299"/>
      <c r="AE122" s="296"/>
      <c r="AF122" s="300"/>
      <c r="AG122" s="298"/>
      <c r="AH122" s="298"/>
      <c r="AI122" s="294" t="str">
        <f>'Comece aqui'!$O$15</f>
        <v>R$</v>
      </c>
      <c r="AJ122" s="301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299"/>
      <c r="X123" s="289"/>
      <c r="Y123" s="298"/>
      <c r="Z123" s="298"/>
      <c r="AA123" s="294" t="str">
        <f>'Comece aqui'!$O$15</f>
        <v>R$</v>
      </c>
      <c r="AB123" s="295"/>
      <c r="AC123" s="237"/>
      <c r="AD123" s="299"/>
      <c r="AE123" s="296"/>
      <c r="AF123" s="300"/>
      <c r="AG123" s="298"/>
      <c r="AH123" s="298"/>
      <c r="AI123" s="294" t="str">
        <f>'Comece aqui'!$O$15</f>
        <v>R$</v>
      </c>
      <c r="AJ123" s="301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299"/>
      <c r="X124" s="289"/>
      <c r="Y124" s="298"/>
      <c r="Z124" s="298"/>
      <c r="AA124" s="294" t="str">
        <f>'Comece aqui'!$O$15</f>
        <v>R$</v>
      </c>
      <c r="AB124" s="295"/>
      <c r="AC124" s="237"/>
      <c r="AD124" s="299"/>
      <c r="AE124" s="296"/>
      <c r="AF124" s="300"/>
      <c r="AG124" s="298"/>
      <c r="AH124" s="298"/>
      <c r="AI124" s="294" t="str">
        <f>'Comece aqui'!$O$15</f>
        <v>R$</v>
      </c>
      <c r="AJ124" s="301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299"/>
      <c r="X125" s="289"/>
      <c r="Y125" s="298"/>
      <c r="Z125" s="298"/>
      <c r="AA125" s="294" t="str">
        <f>'Comece aqui'!$O$15</f>
        <v>R$</v>
      </c>
      <c r="AB125" s="295"/>
      <c r="AC125" s="237"/>
      <c r="AD125" s="299"/>
      <c r="AE125" s="296"/>
      <c r="AF125" s="300"/>
      <c r="AG125" s="298"/>
      <c r="AH125" s="298"/>
      <c r="AI125" s="294" t="str">
        <f>'Comece aqui'!$O$15</f>
        <v>R$</v>
      </c>
      <c r="AJ125" s="301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299"/>
      <c r="X126" s="289"/>
      <c r="Y126" s="298"/>
      <c r="Z126" s="298"/>
      <c r="AA126" s="294" t="str">
        <f>'Comece aqui'!$O$15</f>
        <v>R$</v>
      </c>
      <c r="AB126" s="295"/>
      <c r="AC126" s="237"/>
      <c r="AD126" s="299"/>
      <c r="AE126" s="296"/>
      <c r="AF126" s="300"/>
      <c r="AG126" s="298"/>
      <c r="AH126" s="298"/>
      <c r="AI126" s="294" t="str">
        <f>'Comece aqui'!$O$15</f>
        <v>R$</v>
      </c>
      <c r="AJ126" s="301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299"/>
      <c r="X127" s="289"/>
      <c r="Y127" s="298"/>
      <c r="Z127" s="298"/>
      <c r="AA127" s="294" t="str">
        <f>'Comece aqui'!$O$15</f>
        <v>R$</v>
      </c>
      <c r="AB127" s="295"/>
      <c r="AC127" s="237"/>
      <c r="AD127" s="299"/>
      <c r="AE127" s="296"/>
      <c r="AF127" s="300"/>
      <c r="AG127" s="298"/>
      <c r="AH127" s="298"/>
      <c r="AI127" s="294" t="str">
        <f>'Comece aqui'!$O$15</f>
        <v>R$</v>
      </c>
      <c r="AJ127" s="301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299"/>
      <c r="X128" s="289"/>
      <c r="Y128" s="298"/>
      <c r="Z128" s="298"/>
      <c r="AA128" s="294" t="str">
        <f>'Comece aqui'!$O$15</f>
        <v>R$</v>
      </c>
      <c r="AB128" s="295"/>
      <c r="AC128" s="237"/>
      <c r="AD128" s="299"/>
      <c r="AE128" s="296"/>
      <c r="AF128" s="300"/>
      <c r="AG128" s="298"/>
      <c r="AH128" s="298"/>
      <c r="AI128" s="294" t="str">
        <f>'Comece aqui'!$O$15</f>
        <v>R$</v>
      </c>
      <c r="AJ128" s="301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299"/>
      <c r="X129" s="289"/>
      <c r="Y129" s="298"/>
      <c r="Z129" s="298"/>
      <c r="AA129" s="294" t="str">
        <f>'Comece aqui'!$O$15</f>
        <v>R$</v>
      </c>
      <c r="AB129" s="295"/>
      <c r="AC129" s="237"/>
      <c r="AD129" s="299"/>
      <c r="AE129" s="296"/>
      <c r="AF129" s="300"/>
      <c r="AG129" s="298"/>
      <c r="AH129" s="298"/>
      <c r="AI129" s="294" t="str">
        <f>'Comece aqui'!$O$15</f>
        <v>R$</v>
      </c>
      <c r="AJ129" s="301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299"/>
      <c r="X130" s="289"/>
      <c r="Y130" s="298"/>
      <c r="Z130" s="298"/>
      <c r="AA130" s="294" t="str">
        <f>'Comece aqui'!$O$15</f>
        <v>R$</v>
      </c>
      <c r="AB130" s="295"/>
      <c r="AC130" s="237"/>
      <c r="AD130" s="299"/>
      <c r="AE130" s="296"/>
      <c r="AF130" s="300"/>
      <c r="AG130" s="298"/>
      <c r="AH130" s="298"/>
      <c r="AI130" s="294" t="str">
        <f>'Comece aqui'!$O$15</f>
        <v>R$</v>
      </c>
      <c r="AJ130" s="301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299"/>
      <c r="X131" s="289"/>
      <c r="Y131" s="298"/>
      <c r="Z131" s="298"/>
      <c r="AA131" s="294" t="str">
        <f>'Comece aqui'!$O$15</f>
        <v>R$</v>
      </c>
      <c r="AB131" s="295"/>
      <c r="AC131" s="237"/>
      <c r="AD131" s="299"/>
      <c r="AE131" s="296"/>
      <c r="AF131" s="300"/>
      <c r="AG131" s="298"/>
      <c r="AH131" s="298"/>
      <c r="AI131" s="294" t="str">
        <f>'Comece aqui'!$O$15</f>
        <v>R$</v>
      </c>
      <c r="AJ131" s="301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299"/>
      <c r="X132" s="289"/>
      <c r="Y132" s="298"/>
      <c r="Z132" s="298"/>
      <c r="AA132" s="294" t="str">
        <f>'Comece aqui'!$O$15</f>
        <v>R$</v>
      </c>
      <c r="AB132" s="295"/>
      <c r="AC132" s="237"/>
      <c r="AD132" s="299"/>
      <c r="AE132" s="296"/>
      <c r="AF132" s="300"/>
      <c r="AG132" s="298"/>
      <c r="AH132" s="298"/>
      <c r="AI132" s="294" t="str">
        <f>'Comece aqui'!$O$15</f>
        <v>R$</v>
      </c>
      <c r="AJ132" s="301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299"/>
      <c r="X133" s="289"/>
      <c r="Y133" s="298"/>
      <c r="Z133" s="298"/>
      <c r="AA133" s="294" t="str">
        <f>'Comece aqui'!$O$15</f>
        <v>R$</v>
      </c>
      <c r="AB133" s="295"/>
      <c r="AC133" s="237"/>
      <c r="AD133" s="299"/>
      <c r="AE133" s="296"/>
      <c r="AF133" s="300"/>
      <c r="AG133" s="298"/>
      <c r="AH133" s="298"/>
      <c r="AI133" s="294" t="str">
        <f>'Comece aqui'!$O$15</f>
        <v>R$</v>
      </c>
      <c r="AJ133" s="301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299"/>
      <c r="X134" s="289"/>
      <c r="Y134" s="298"/>
      <c r="Z134" s="298"/>
      <c r="AA134" s="294" t="str">
        <f>'Comece aqui'!$O$15</f>
        <v>R$</v>
      </c>
      <c r="AB134" s="295"/>
      <c r="AC134" s="237"/>
      <c r="AD134" s="299"/>
      <c r="AE134" s="296"/>
      <c r="AF134" s="300"/>
      <c r="AG134" s="298"/>
      <c r="AH134" s="298"/>
      <c r="AI134" s="294" t="str">
        <f>'Comece aqui'!$O$15</f>
        <v>R$</v>
      </c>
      <c r="AJ134" s="301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299"/>
      <c r="X135" s="289"/>
      <c r="Y135" s="298"/>
      <c r="Z135" s="298"/>
      <c r="AA135" s="294" t="str">
        <f>'Comece aqui'!$O$15</f>
        <v>R$</v>
      </c>
      <c r="AB135" s="295"/>
      <c r="AC135" s="237"/>
      <c r="AD135" s="299"/>
      <c r="AE135" s="296"/>
      <c r="AF135" s="300"/>
      <c r="AG135" s="298"/>
      <c r="AH135" s="298"/>
      <c r="AI135" s="294" t="str">
        <f>'Comece aqui'!$O$15</f>
        <v>R$</v>
      </c>
      <c r="AJ135" s="301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299"/>
      <c r="X136" s="289"/>
      <c r="Y136" s="298"/>
      <c r="Z136" s="298"/>
      <c r="AA136" s="294" t="str">
        <f>'Comece aqui'!$O$15</f>
        <v>R$</v>
      </c>
      <c r="AB136" s="295"/>
      <c r="AC136" s="237"/>
      <c r="AD136" s="299"/>
      <c r="AE136" s="296"/>
      <c r="AF136" s="300"/>
      <c r="AG136" s="298"/>
      <c r="AH136" s="298"/>
      <c r="AI136" s="294" t="str">
        <f>'Comece aqui'!$O$15</f>
        <v>R$</v>
      </c>
      <c r="AJ136" s="301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299"/>
      <c r="X137" s="289"/>
      <c r="Y137" s="298"/>
      <c r="Z137" s="298"/>
      <c r="AA137" s="294" t="str">
        <f>'Comece aqui'!$O$15</f>
        <v>R$</v>
      </c>
      <c r="AB137" s="295"/>
      <c r="AC137" s="237"/>
      <c r="AD137" s="299"/>
      <c r="AE137" s="296"/>
      <c r="AF137" s="300"/>
      <c r="AG137" s="298"/>
      <c r="AH137" s="298"/>
      <c r="AI137" s="294" t="str">
        <f>'Comece aqui'!$O$15</f>
        <v>R$</v>
      </c>
      <c r="AJ137" s="301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299"/>
      <c r="X138" s="289"/>
      <c r="Y138" s="298"/>
      <c r="Z138" s="298"/>
      <c r="AA138" s="294" t="str">
        <f>'Comece aqui'!$O$15</f>
        <v>R$</v>
      </c>
      <c r="AB138" s="295"/>
      <c r="AC138" s="237"/>
      <c r="AD138" s="299"/>
      <c r="AE138" s="296"/>
      <c r="AF138" s="300"/>
      <c r="AG138" s="298"/>
      <c r="AH138" s="298"/>
      <c r="AI138" s="294" t="str">
        <f>'Comece aqui'!$O$15</f>
        <v>R$</v>
      </c>
      <c r="AJ138" s="301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299"/>
      <c r="X139" s="289"/>
      <c r="Y139" s="298"/>
      <c r="Z139" s="298"/>
      <c r="AA139" s="294" t="str">
        <f>'Comece aqui'!$O$15</f>
        <v>R$</v>
      </c>
      <c r="AB139" s="295"/>
      <c r="AC139" s="237"/>
      <c r="AD139" s="299"/>
      <c r="AE139" s="296"/>
      <c r="AF139" s="300"/>
      <c r="AG139" s="298"/>
      <c r="AH139" s="298"/>
      <c r="AI139" s="294" t="str">
        <f>'Comece aqui'!$O$15</f>
        <v>R$</v>
      </c>
      <c r="AJ139" s="301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299"/>
      <c r="X140" s="289"/>
      <c r="Y140" s="298"/>
      <c r="Z140" s="298"/>
      <c r="AA140" s="294" t="str">
        <f>'Comece aqui'!$O$15</f>
        <v>R$</v>
      </c>
      <c r="AB140" s="295"/>
      <c r="AC140" s="237"/>
      <c r="AD140" s="299"/>
      <c r="AE140" s="296"/>
      <c r="AF140" s="300"/>
      <c r="AG140" s="298"/>
      <c r="AH140" s="298"/>
      <c r="AI140" s="294" t="str">
        <f>'Comece aqui'!$O$15</f>
        <v>R$</v>
      </c>
      <c r="AJ140" s="301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299"/>
      <c r="X141" s="289"/>
      <c r="Y141" s="298"/>
      <c r="Z141" s="298"/>
      <c r="AA141" s="294" t="str">
        <f>'Comece aqui'!$O$15</f>
        <v>R$</v>
      </c>
      <c r="AB141" s="295"/>
      <c r="AC141" s="237"/>
      <c r="AD141" s="299"/>
      <c r="AE141" s="296"/>
      <c r="AF141" s="300"/>
      <c r="AG141" s="298"/>
      <c r="AH141" s="298"/>
      <c r="AI141" s="294" t="str">
        <f>'Comece aqui'!$O$15</f>
        <v>R$</v>
      </c>
      <c r="AJ141" s="301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299"/>
      <c r="X142" s="289"/>
      <c r="Y142" s="298"/>
      <c r="Z142" s="298"/>
      <c r="AA142" s="294" t="str">
        <f>'Comece aqui'!$O$15</f>
        <v>R$</v>
      </c>
      <c r="AB142" s="295"/>
      <c r="AC142" s="237"/>
      <c r="AD142" s="299"/>
      <c r="AE142" s="296"/>
      <c r="AF142" s="300"/>
      <c r="AG142" s="298"/>
      <c r="AH142" s="298"/>
      <c r="AI142" s="294" t="str">
        <f>'Comece aqui'!$O$15</f>
        <v>R$</v>
      </c>
      <c r="AJ142" s="301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299"/>
      <c r="X143" s="289"/>
      <c r="Y143" s="298"/>
      <c r="Z143" s="298"/>
      <c r="AA143" s="294" t="str">
        <f>'Comece aqui'!$O$15</f>
        <v>R$</v>
      </c>
      <c r="AB143" s="295"/>
      <c r="AC143" s="237"/>
      <c r="AD143" s="299"/>
      <c r="AE143" s="296"/>
      <c r="AF143" s="300"/>
      <c r="AG143" s="298"/>
      <c r="AH143" s="298"/>
      <c r="AI143" s="294" t="str">
        <f>'Comece aqui'!$O$15</f>
        <v>R$</v>
      </c>
      <c r="AJ143" s="301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299"/>
      <c r="X144" s="289"/>
      <c r="Y144" s="298"/>
      <c r="Z144" s="298"/>
      <c r="AA144" s="294" t="str">
        <f>'Comece aqui'!$O$15</f>
        <v>R$</v>
      </c>
      <c r="AB144" s="295"/>
      <c r="AC144" s="237"/>
      <c r="AD144" s="299"/>
      <c r="AE144" s="296"/>
      <c r="AF144" s="300"/>
      <c r="AG144" s="298"/>
      <c r="AH144" s="298"/>
      <c r="AI144" s="294" t="str">
        <f>'Comece aqui'!$O$15</f>
        <v>R$</v>
      </c>
      <c r="AJ144" s="301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299"/>
      <c r="X145" s="289"/>
      <c r="Y145" s="298"/>
      <c r="Z145" s="298"/>
      <c r="AA145" s="294" t="str">
        <f>'Comece aqui'!$O$15</f>
        <v>R$</v>
      </c>
      <c r="AB145" s="295"/>
      <c r="AC145" s="237"/>
      <c r="AD145" s="299"/>
      <c r="AE145" s="296"/>
      <c r="AF145" s="300"/>
      <c r="AG145" s="298"/>
      <c r="AH145" s="298"/>
      <c r="AI145" s="294" t="str">
        <f>'Comece aqui'!$O$15</f>
        <v>R$</v>
      </c>
      <c r="AJ145" s="301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299"/>
      <c r="X146" s="289"/>
      <c r="Y146" s="298"/>
      <c r="Z146" s="298"/>
      <c r="AA146" s="294" t="str">
        <f>'Comece aqui'!$O$15</f>
        <v>R$</v>
      </c>
      <c r="AB146" s="295"/>
      <c r="AC146" s="237"/>
      <c r="AD146" s="299"/>
      <c r="AE146" s="296"/>
      <c r="AF146" s="300"/>
      <c r="AG146" s="298"/>
      <c r="AH146" s="298"/>
      <c r="AI146" s="294" t="str">
        <f>'Comece aqui'!$O$15</f>
        <v>R$</v>
      </c>
      <c r="AJ146" s="301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299"/>
      <c r="X147" s="289"/>
      <c r="Y147" s="298"/>
      <c r="Z147" s="298"/>
      <c r="AA147" s="294" t="str">
        <f>'Comece aqui'!$O$15</f>
        <v>R$</v>
      </c>
      <c r="AB147" s="295"/>
      <c r="AC147" s="237"/>
      <c r="AD147" s="299"/>
      <c r="AE147" s="296"/>
      <c r="AF147" s="300"/>
      <c r="AG147" s="298"/>
      <c r="AH147" s="298"/>
      <c r="AI147" s="294" t="str">
        <f>'Comece aqui'!$O$15</f>
        <v>R$</v>
      </c>
      <c r="AJ147" s="301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299"/>
      <c r="X148" s="289"/>
      <c r="Y148" s="298"/>
      <c r="Z148" s="298"/>
      <c r="AA148" s="294" t="str">
        <f>'Comece aqui'!$O$15</f>
        <v>R$</v>
      </c>
      <c r="AB148" s="295"/>
      <c r="AC148" s="237"/>
      <c r="AD148" s="299"/>
      <c r="AE148" s="296"/>
      <c r="AF148" s="300"/>
      <c r="AG148" s="298"/>
      <c r="AH148" s="298"/>
      <c r="AI148" s="294" t="str">
        <f>'Comece aqui'!$O$15</f>
        <v>R$</v>
      </c>
      <c r="AJ148" s="301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299"/>
      <c r="X149" s="289"/>
      <c r="Y149" s="298"/>
      <c r="Z149" s="298"/>
      <c r="AA149" s="294" t="str">
        <f>'Comece aqui'!$O$15</f>
        <v>R$</v>
      </c>
      <c r="AB149" s="295"/>
      <c r="AC149" s="237"/>
      <c r="AD149" s="299"/>
      <c r="AE149" s="296"/>
      <c r="AF149" s="300"/>
      <c r="AG149" s="298"/>
      <c r="AH149" s="298"/>
      <c r="AI149" s="294" t="str">
        <f>'Comece aqui'!$O$15</f>
        <v>R$</v>
      </c>
      <c r="AJ149" s="301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299"/>
      <c r="X150" s="289"/>
      <c r="Y150" s="298"/>
      <c r="Z150" s="298"/>
      <c r="AA150" s="294" t="str">
        <f>'Comece aqui'!$O$15</f>
        <v>R$</v>
      </c>
      <c r="AB150" s="295"/>
      <c r="AC150" s="237"/>
      <c r="AD150" s="299"/>
      <c r="AE150" s="296"/>
      <c r="AF150" s="300"/>
      <c r="AG150" s="298"/>
      <c r="AH150" s="298"/>
      <c r="AI150" s="294" t="str">
        <f>'Comece aqui'!$O$15</f>
        <v>R$</v>
      </c>
      <c r="AJ150" s="301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299"/>
      <c r="X151" s="289"/>
      <c r="Y151" s="298"/>
      <c r="Z151" s="298"/>
      <c r="AA151" s="294" t="str">
        <f>'Comece aqui'!$O$15</f>
        <v>R$</v>
      </c>
      <c r="AB151" s="295"/>
      <c r="AC151" s="237"/>
      <c r="AD151" s="299"/>
      <c r="AE151" s="296"/>
      <c r="AF151" s="300"/>
      <c r="AG151" s="298"/>
      <c r="AH151" s="298"/>
      <c r="AI151" s="294" t="str">
        <f>'Comece aqui'!$O$15</f>
        <v>R$</v>
      </c>
      <c r="AJ151" s="301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299"/>
      <c r="X152" s="289"/>
      <c r="Y152" s="298"/>
      <c r="Z152" s="298"/>
      <c r="AA152" s="294" t="str">
        <f>'Comece aqui'!$O$15</f>
        <v>R$</v>
      </c>
      <c r="AB152" s="295"/>
      <c r="AC152" s="237"/>
      <c r="AD152" s="299"/>
      <c r="AE152" s="296"/>
      <c r="AF152" s="300"/>
      <c r="AG152" s="298"/>
      <c r="AH152" s="298"/>
      <c r="AI152" s="294" t="str">
        <f>'Comece aqui'!$O$15</f>
        <v>R$</v>
      </c>
      <c r="AJ152" s="301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299"/>
      <c r="X153" s="289"/>
      <c r="Y153" s="298"/>
      <c r="Z153" s="298"/>
      <c r="AA153" s="294" t="str">
        <f>'Comece aqui'!$O$15</f>
        <v>R$</v>
      </c>
      <c r="AB153" s="295"/>
      <c r="AC153" s="237"/>
      <c r="AD153" s="299"/>
      <c r="AE153" s="296"/>
      <c r="AF153" s="300"/>
      <c r="AG153" s="298"/>
      <c r="AH153" s="298"/>
      <c r="AI153" s="294" t="str">
        <f>'Comece aqui'!$O$15</f>
        <v>R$</v>
      </c>
      <c r="AJ153" s="301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299"/>
      <c r="X154" s="289"/>
      <c r="Y154" s="298"/>
      <c r="Z154" s="298"/>
      <c r="AA154" s="294" t="str">
        <f>'Comece aqui'!$O$15</f>
        <v>R$</v>
      </c>
      <c r="AB154" s="295"/>
      <c r="AC154" s="237"/>
      <c r="AD154" s="299"/>
      <c r="AE154" s="296"/>
      <c r="AF154" s="300"/>
      <c r="AG154" s="298"/>
      <c r="AH154" s="298"/>
      <c r="AI154" s="294" t="str">
        <f>'Comece aqui'!$O$15</f>
        <v>R$</v>
      </c>
      <c r="AJ154" s="301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299"/>
      <c r="X155" s="289"/>
      <c r="Y155" s="298"/>
      <c r="Z155" s="298"/>
      <c r="AA155" s="294" t="str">
        <f>'Comece aqui'!$O$15</f>
        <v>R$</v>
      </c>
      <c r="AB155" s="295"/>
      <c r="AC155" s="237"/>
      <c r="AD155" s="299"/>
      <c r="AE155" s="296"/>
      <c r="AF155" s="300"/>
      <c r="AG155" s="298"/>
      <c r="AH155" s="298"/>
      <c r="AI155" s="294" t="str">
        <f>'Comece aqui'!$O$15</f>
        <v>R$</v>
      </c>
      <c r="AJ155" s="301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299"/>
      <c r="X156" s="289"/>
      <c r="Y156" s="298"/>
      <c r="Z156" s="298"/>
      <c r="AA156" s="294" t="str">
        <f>'Comece aqui'!$O$15</f>
        <v>R$</v>
      </c>
      <c r="AB156" s="295"/>
      <c r="AC156" s="237"/>
      <c r="AD156" s="299"/>
      <c r="AE156" s="296"/>
      <c r="AF156" s="300"/>
      <c r="AG156" s="298"/>
      <c r="AH156" s="298"/>
      <c r="AI156" s="294" t="str">
        <f>'Comece aqui'!$O$15</f>
        <v>R$</v>
      </c>
      <c r="AJ156" s="301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299"/>
      <c r="X157" s="289"/>
      <c r="Y157" s="298"/>
      <c r="Z157" s="298"/>
      <c r="AA157" s="294" t="str">
        <f>'Comece aqui'!$O$15</f>
        <v>R$</v>
      </c>
      <c r="AB157" s="295"/>
      <c r="AC157" s="237"/>
      <c r="AD157" s="299"/>
      <c r="AE157" s="296"/>
      <c r="AF157" s="300"/>
      <c r="AG157" s="298"/>
      <c r="AH157" s="298"/>
      <c r="AI157" s="294" t="str">
        <f>'Comece aqui'!$O$15</f>
        <v>R$</v>
      </c>
      <c r="AJ157" s="301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299"/>
      <c r="X158" s="289"/>
      <c r="Y158" s="298"/>
      <c r="Z158" s="298"/>
      <c r="AA158" s="294" t="str">
        <f>'Comece aqui'!$O$15</f>
        <v>R$</v>
      </c>
      <c r="AB158" s="295"/>
      <c r="AC158" s="237"/>
      <c r="AD158" s="299"/>
      <c r="AE158" s="296"/>
      <c r="AF158" s="300"/>
      <c r="AG158" s="298"/>
      <c r="AH158" s="298"/>
      <c r="AI158" s="294" t="str">
        <f>'Comece aqui'!$O$15</f>
        <v>R$</v>
      </c>
      <c r="AJ158" s="301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299"/>
      <c r="X159" s="289"/>
      <c r="Y159" s="298"/>
      <c r="Z159" s="298"/>
      <c r="AA159" s="294" t="str">
        <f>'Comece aqui'!$O$15</f>
        <v>R$</v>
      </c>
      <c r="AB159" s="295"/>
      <c r="AC159" s="237"/>
      <c r="AD159" s="299"/>
      <c r="AE159" s="296"/>
      <c r="AF159" s="300"/>
      <c r="AG159" s="298"/>
      <c r="AH159" s="298"/>
      <c r="AI159" s="294" t="str">
        <f>'Comece aqui'!$O$15</f>
        <v>R$</v>
      </c>
      <c r="AJ159" s="301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299"/>
      <c r="X160" s="289"/>
      <c r="Y160" s="298"/>
      <c r="Z160" s="298"/>
      <c r="AA160" s="294" t="str">
        <f>'Comece aqui'!$O$15</f>
        <v>R$</v>
      </c>
      <c r="AB160" s="295"/>
      <c r="AC160" s="237"/>
      <c r="AD160" s="299"/>
      <c r="AE160" s="296"/>
      <c r="AF160" s="300"/>
      <c r="AG160" s="298"/>
      <c r="AH160" s="298"/>
      <c r="AI160" s="294" t="str">
        <f>'Comece aqui'!$O$15</f>
        <v>R$</v>
      </c>
      <c r="AJ160" s="301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299"/>
      <c r="X161" s="289"/>
      <c r="Y161" s="298"/>
      <c r="Z161" s="298"/>
      <c r="AA161" s="294" t="str">
        <f>'Comece aqui'!$O$15</f>
        <v>R$</v>
      </c>
      <c r="AB161" s="295"/>
      <c r="AC161" s="237"/>
      <c r="AD161" s="299"/>
      <c r="AE161" s="296"/>
      <c r="AF161" s="300"/>
      <c r="AG161" s="298"/>
      <c r="AH161" s="298"/>
      <c r="AI161" s="294" t="str">
        <f>'Comece aqui'!$O$15</f>
        <v>R$</v>
      </c>
      <c r="AJ161" s="301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299"/>
      <c r="X162" s="289"/>
      <c r="Y162" s="298"/>
      <c r="Z162" s="298"/>
      <c r="AA162" s="294" t="str">
        <f>'Comece aqui'!$O$15</f>
        <v>R$</v>
      </c>
      <c r="AB162" s="295"/>
      <c r="AC162" s="237"/>
      <c r="AD162" s="299"/>
      <c r="AE162" s="296"/>
      <c r="AF162" s="300"/>
      <c r="AG162" s="298"/>
      <c r="AH162" s="298"/>
      <c r="AI162" s="294" t="str">
        <f>'Comece aqui'!$O$15</f>
        <v>R$</v>
      </c>
      <c r="AJ162" s="301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299"/>
      <c r="X163" s="289"/>
      <c r="Y163" s="298"/>
      <c r="Z163" s="298"/>
      <c r="AA163" s="294" t="str">
        <f>'Comece aqui'!$O$15</f>
        <v>R$</v>
      </c>
      <c r="AB163" s="295"/>
      <c r="AC163" s="237"/>
      <c r="AD163" s="299"/>
      <c r="AE163" s="296"/>
      <c r="AF163" s="300"/>
      <c r="AG163" s="298"/>
      <c r="AH163" s="298"/>
      <c r="AI163" s="294" t="str">
        <f>'Comece aqui'!$O$15</f>
        <v>R$</v>
      </c>
      <c r="AJ163" s="301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299"/>
      <c r="X164" s="289"/>
      <c r="Y164" s="298"/>
      <c r="Z164" s="298"/>
      <c r="AA164" s="294" t="str">
        <f>'Comece aqui'!$O$15</f>
        <v>R$</v>
      </c>
      <c r="AB164" s="295"/>
      <c r="AC164" s="237"/>
      <c r="AD164" s="299"/>
      <c r="AE164" s="296"/>
      <c r="AF164" s="300"/>
      <c r="AG164" s="298"/>
      <c r="AH164" s="298"/>
      <c r="AI164" s="294" t="str">
        <f>'Comece aqui'!$O$15</f>
        <v>R$</v>
      </c>
      <c r="AJ164" s="301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299"/>
      <c r="X165" s="289"/>
      <c r="Y165" s="298"/>
      <c r="Z165" s="298"/>
      <c r="AA165" s="294" t="str">
        <f>'Comece aqui'!$O$15</f>
        <v>R$</v>
      </c>
      <c r="AB165" s="295"/>
      <c r="AC165" s="237"/>
      <c r="AD165" s="299"/>
      <c r="AE165" s="296"/>
      <c r="AF165" s="300"/>
      <c r="AG165" s="298"/>
      <c r="AH165" s="298"/>
      <c r="AI165" s="294" t="str">
        <f>'Comece aqui'!$O$15</f>
        <v>R$</v>
      </c>
      <c r="AJ165" s="301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299"/>
      <c r="X166" s="289"/>
      <c r="Y166" s="298"/>
      <c r="Z166" s="298"/>
      <c r="AA166" s="294" t="str">
        <f>'Comece aqui'!$O$15</f>
        <v>R$</v>
      </c>
      <c r="AB166" s="295"/>
      <c r="AC166" s="237"/>
      <c r="AD166" s="299"/>
      <c r="AE166" s="296"/>
      <c r="AF166" s="300"/>
      <c r="AG166" s="298"/>
      <c r="AH166" s="298"/>
      <c r="AI166" s="294" t="str">
        <f>'Comece aqui'!$O$15</f>
        <v>R$</v>
      </c>
      <c r="AJ166" s="301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299"/>
      <c r="X167" s="289"/>
      <c r="Y167" s="298"/>
      <c r="Z167" s="298"/>
      <c r="AA167" s="294" t="str">
        <f>'Comece aqui'!$O$15</f>
        <v>R$</v>
      </c>
      <c r="AB167" s="295"/>
      <c r="AC167" s="237"/>
      <c r="AD167" s="299"/>
      <c r="AE167" s="296"/>
      <c r="AF167" s="300"/>
      <c r="AG167" s="298"/>
      <c r="AH167" s="298"/>
      <c r="AI167" s="294" t="str">
        <f>'Comece aqui'!$O$15</f>
        <v>R$</v>
      </c>
      <c r="AJ167" s="301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299"/>
      <c r="X168" s="289"/>
      <c r="Y168" s="298"/>
      <c r="Z168" s="298"/>
      <c r="AA168" s="294" t="str">
        <f>'Comece aqui'!$O$15</f>
        <v>R$</v>
      </c>
      <c r="AB168" s="295"/>
      <c r="AC168" s="237"/>
      <c r="AD168" s="299"/>
      <c r="AE168" s="296"/>
      <c r="AF168" s="300"/>
      <c r="AG168" s="298"/>
      <c r="AH168" s="298"/>
      <c r="AI168" s="294" t="str">
        <f>'Comece aqui'!$O$15</f>
        <v>R$</v>
      </c>
      <c r="AJ168" s="301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299"/>
      <c r="X169" s="289"/>
      <c r="Y169" s="298"/>
      <c r="Z169" s="298"/>
      <c r="AA169" s="294" t="str">
        <f>'Comece aqui'!$O$15</f>
        <v>R$</v>
      </c>
      <c r="AB169" s="295"/>
      <c r="AC169" s="237"/>
      <c r="AD169" s="299"/>
      <c r="AE169" s="296"/>
      <c r="AF169" s="300"/>
      <c r="AG169" s="298"/>
      <c r="AH169" s="298"/>
      <c r="AI169" s="294" t="str">
        <f>'Comece aqui'!$O$15</f>
        <v>R$</v>
      </c>
      <c r="AJ169" s="301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299"/>
      <c r="X170" s="289"/>
      <c r="Y170" s="298"/>
      <c r="Z170" s="298"/>
      <c r="AA170" s="294" t="str">
        <f>'Comece aqui'!$O$15</f>
        <v>R$</v>
      </c>
      <c r="AB170" s="295"/>
      <c r="AC170" s="237"/>
      <c r="AD170" s="299"/>
      <c r="AE170" s="296"/>
      <c r="AF170" s="300"/>
      <c r="AG170" s="298"/>
      <c r="AH170" s="298"/>
      <c r="AI170" s="294" t="str">
        <f>'Comece aqui'!$O$15</f>
        <v>R$</v>
      </c>
      <c r="AJ170" s="301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299"/>
      <c r="X171" s="289"/>
      <c r="Y171" s="298"/>
      <c r="Z171" s="298"/>
      <c r="AA171" s="294" t="str">
        <f>'Comece aqui'!$O$15</f>
        <v>R$</v>
      </c>
      <c r="AB171" s="295"/>
      <c r="AC171" s="237"/>
      <c r="AD171" s="299"/>
      <c r="AE171" s="296"/>
      <c r="AF171" s="300"/>
      <c r="AG171" s="298"/>
      <c r="AH171" s="298"/>
      <c r="AI171" s="294" t="str">
        <f>'Comece aqui'!$O$15</f>
        <v>R$</v>
      </c>
      <c r="AJ171" s="301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299"/>
      <c r="X172" s="289"/>
      <c r="Y172" s="298"/>
      <c r="Z172" s="298"/>
      <c r="AA172" s="294" t="str">
        <f>'Comece aqui'!$O$15</f>
        <v>R$</v>
      </c>
      <c r="AB172" s="295"/>
      <c r="AC172" s="237"/>
      <c r="AD172" s="299"/>
      <c r="AE172" s="296"/>
      <c r="AF172" s="300"/>
      <c r="AG172" s="298"/>
      <c r="AH172" s="298"/>
      <c r="AI172" s="294" t="str">
        <f>'Comece aqui'!$O$15</f>
        <v>R$</v>
      </c>
      <c r="AJ172" s="301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299"/>
      <c r="X173" s="289"/>
      <c r="Y173" s="298"/>
      <c r="Z173" s="298"/>
      <c r="AA173" s="294" t="str">
        <f>'Comece aqui'!$O$15</f>
        <v>R$</v>
      </c>
      <c r="AB173" s="295"/>
      <c r="AC173" s="237"/>
      <c r="AD173" s="299"/>
      <c r="AE173" s="296"/>
      <c r="AF173" s="300"/>
      <c r="AG173" s="298"/>
      <c r="AH173" s="298"/>
      <c r="AI173" s="294" t="str">
        <f>'Comece aqui'!$O$15</f>
        <v>R$</v>
      </c>
      <c r="AJ173" s="301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299"/>
      <c r="X174" s="289"/>
      <c r="Y174" s="298"/>
      <c r="Z174" s="298"/>
      <c r="AA174" s="294" t="str">
        <f>'Comece aqui'!$O$15</f>
        <v>R$</v>
      </c>
      <c r="AB174" s="295"/>
      <c r="AC174" s="237"/>
      <c r="AD174" s="299"/>
      <c r="AE174" s="296"/>
      <c r="AF174" s="300"/>
      <c r="AG174" s="298"/>
      <c r="AH174" s="298"/>
      <c r="AI174" s="294" t="str">
        <f>'Comece aqui'!$O$15</f>
        <v>R$</v>
      </c>
      <c r="AJ174" s="301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299"/>
      <c r="X175" s="289"/>
      <c r="Y175" s="298"/>
      <c r="Z175" s="298"/>
      <c r="AA175" s="294" t="str">
        <f>'Comece aqui'!$O$15</f>
        <v>R$</v>
      </c>
      <c r="AB175" s="295"/>
      <c r="AC175" s="237"/>
      <c r="AD175" s="299"/>
      <c r="AE175" s="296"/>
      <c r="AF175" s="300"/>
      <c r="AG175" s="298"/>
      <c r="AH175" s="298"/>
      <c r="AI175" s="294" t="str">
        <f>'Comece aqui'!$O$15</f>
        <v>R$</v>
      </c>
      <c r="AJ175" s="301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299"/>
      <c r="X176" s="289"/>
      <c r="Y176" s="298"/>
      <c r="Z176" s="298"/>
      <c r="AA176" s="294" t="str">
        <f>'Comece aqui'!$O$15</f>
        <v>R$</v>
      </c>
      <c r="AB176" s="295"/>
      <c r="AC176" s="237"/>
      <c r="AD176" s="299"/>
      <c r="AE176" s="296"/>
      <c r="AF176" s="300"/>
      <c r="AG176" s="298"/>
      <c r="AH176" s="298"/>
      <c r="AI176" s="294" t="str">
        <f>'Comece aqui'!$O$15</f>
        <v>R$</v>
      </c>
      <c r="AJ176" s="301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299"/>
      <c r="X177" s="289"/>
      <c r="Y177" s="298"/>
      <c r="Z177" s="298"/>
      <c r="AA177" s="294" t="str">
        <f>'Comece aqui'!$O$15</f>
        <v>R$</v>
      </c>
      <c r="AB177" s="295"/>
      <c r="AC177" s="237"/>
      <c r="AD177" s="299"/>
      <c r="AE177" s="296"/>
      <c r="AF177" s="300"/>
      <c r="AG177" s="298"/>
      <c r="AH177" s="298"/>
      <c r="AI177" s="294" t="str">
        <f>'Comece aqui'!$O$15</f>
        <v>R$</v>
      </c>
      <c r="AJ177" s="301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299"/>
      <c r="X178" s="289"/>
      <c r="Y178" s="298"/>
      <c r="Z178" s="298"/>
      <c r="AA178" s="294" t="str">
        <f>'Comece aqui'!$O$15</f>
        <v>R$</v>
      </c>
      <c r="AB178" s="295"/>
      <c r="AC178" s="237"/>
      <c r="AD178" s="299"/>
      <c r="AE178" s="296"/>
      <c r="AF178" s="300"/>
      <c r="AG178" s="298"/>
      <c r="AH178" s="298"/>
      <c r="AI178" s="294" t="str">
        <f>'Comece aqui'!$O$15</f>
        <v>R$</v>
      </c>
      <c r="AJ178" s="301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299"/>
      <c r="X179" s="289"/>
      <c r="Y179" s="298"/>
      <c r="Z179" s="298"/>
      <c r="AA179" s="294" t="str">
        <f>'Comece aqui'!$O$15</f>
        <v>R$</v>
      </c>
      <c r="AB179" s="295"/>
      <c r="AC179" s="237"/>
      <c r="AD179" s="299"/>
      <c r="AE179" s="296"/>
      <c r="AF179" s="300"/>
      <c r="AG179" s="298"/>
      <c r="AH179" s="298"/>
      <c r="AI179" s="294" t="str">
        <f>'Comece aqui'!$O$15</f>
        <v>R$</v>
      </c>
      <c r="AJ179" s="301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299"/>
      <c r="X180" s="289"/>
      <c r="Y180" s="298"/>
      <c r="Z180" s="298"/>
      <c r="AA180" s="294" t="str">
        <f>'Comece aqui'!$O$15</f>
        <v>R$</v>
      </c>
      <c r="AB180" s="295"/>
      <c r="AC180" s="237"/>
      <c r="AD180" s="299"/>
      <c r="AE180" s="296"/>
      <c r="AF180" s="300"/>
      <c r="AG180" s="298"/>
      <c r="AH180" s="298"/>
      <c r="AI180" s="294" t="str">
        <f>'Comece aqui'!$O$15</f>
        <v>R$</v>
      </c>
      <c r="AJ180" s="301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299"/>
      <c r="X181" s="289"/>
      <c r="Y181" s="298"/>
      <c r="Z181" s="298"/>
      <c r="AA181" s="294" t="str">
        <f>'Comece aqui'!$O$15</f>
        <v>R$</v>
      </c>
      <c r="AB181" s="295"/>
      <c r="AC181" s="237"/>
      <c r="AD181" s="299"/>
      <c r="AE181" s="296"/>
      <c r="AF181" s="300"/>
      <c r="AG181" s="298"/>
      <c r="AH181" s="298"/>
      <c r="AI181" s="294" t="str">
        <f>'Comece aqui'!$O$15</f>
        <v>R$</v>
      </c>
      <c r="AJ181" s="301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299"/>
      <c r="X182" s="289"/>
      <c r="Y182" s="298"/>
      <c r="Z182" s="298"/>
      <c r="AA182" s="294" t="str">
        <f>'Comece aqui'!$O$15</f>
        <v>R$</v>
      </c>
      <c r="AB182" s="295"/>
      <c r="AC182" s="237"/>
      <c r="AD182" s="299"/>
      <c r="AE182" s="296"/>
      <c r="AF182" s="300"/>
      <c r="AG182" s="298"/>
      <c r="AH182" s="298"/>
      <c r="AI182" s="294" t="str">
        <f>'Comece aqui'!$O$15</f>
        <v>R$</v>
      </c>
      <c r="AJ182" s="301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299"/>
      <c r="X183" s="289"/>
      <c r="Y183" s="298"/>
      <c r="Z183" s="298"/>
      <c r="AA183" s="294" t="str">
        <f>'Comece aqui'!$O$15</f>
        <v>R$</v>
      </c>
      <c r="AB183" s="295"/>
      <c r="AC183" s="237"/>
      <c r="AD183" s="299"/>
      <c r="AE183" s="296"/>
      <c r="AF183" s="300"/>
      <c r="AG183" s="298"/>
      <c r="AH183" s="298"/>
      <c r="AI183" s="294" t="str">
        <f>'Comece aqui'!$O$15</f>
        <v>R$</v>
      </c>
      <c r="AJ183" s="301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299"/>
      <c r="X184" s="289"/>
      <c r="Y184" s="298"/>
      <c r="Z184" s="298"/>
      <c r="AA184" s="294" t="str">
        <f>'Comece aqui'!$O$15</f>
        <v>R$</v>
      </c>
      <c r="AB184" s="295"/>
      <c r="AC184" s="237"/>
      <c r="AD184" s="299"/>
      <c r="AE184" s="296"/>
      <c r="AF184" s="300"/>
      <c r="AG184" s="298"/>
      <c r="AH184" s="298"/>
      <c r="AI184" s="294" t="str">
        <f>'Comece aqui'!$O$15</f>
        <v>R$</v>
      </c>
      <c r="AJ184" s="301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299"/>
      <c r="X185" s="289"/>
      <c r="Y185" s="298"/>
      <c r="Z185" s="298"/>
      <c r="AA185" s="294" t="str">
        <f>'Comece aqui'!$O$15</f>
        <v>R$</v>
      </c>
      <c r="AB185" s="295"/>
      <c r="AC185" s="237"/>
      <c r="AD185" s="299"/>
      <c r="AE185" s="296"/>
      <c r="AF185" s="300"/>
      <c r="AG185" s="298"/>
      <c r="AH185" s="298"/>
      <c r="AI185" s="294" t="str">
        <f>'Comece aqui'!$O$15</f>
        <v>R$</v>
      </c>
      <c r="AJ185" s="301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299"/>
      <c r="X186" s="289"/>
      <c r="Y186" s="298"/>
      <c r="Z186" s="298"/>
      <c r="AA186" s="294" t="str">
        <f>'Comece aqui'!$O$15</f>
        <v>R$</v>
      </c>
      <c r="AB186" s="295"/>
      <c r="AC186" s="237"/>
      <c r="AD186" s="299"/>
      <c r="AE186" s="296"/>
      <c r="AF186" s="300"/>
      <c r="AG186" s="298"/>
      <c r="AH186" s="298"/>
      <c r="AI186" s="294" t="str">
        <f>'Comece aqui'!$O$15</f>
        <v>R$</v>
      </c>
      <c r="AJ186" s="301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299"/>
      <c r="X187" s="289"/>
      <c r="Y187" s="298"/>
      <c r="Z187" s="298"/>
      <c r="AA187" s="294" t="str">
        <f>'Comece aqui'!$O$15</f>
        <v>R$</v>
      </c>
      <c r="AB187" s="295"/>
      <c r="AC187" s="237"/>
      <c r="AD187" s="299"/>
      <c r="AE187" s="296"/>
      <c r="AF187" s="300"/>
      <c r="AG187" s="298"/>
      <c r="AH187" s="298"/>
      <c r="AI187" s="294" t="str">
        <f>'Comece aqui'!$O$15</f>
        <v>R$</v>
      </c>
      <c r="AJ187" s="301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299"/>
      <c r="X188" s="289"/>
      <c r="Y188" s="298"/>
      <c r="Z188" s="298"/>
      <c r="AA188" s="294" t="str">
        <f>'Comece aqui'!$O$15</f>
        <v>R$</v>
      </c>
      <c r="AB188" s="295"/>
      <c r="AC188" s="237"/>
      <c r="AD188" s="299"/>
      <c r="AE188" s="296"/>
      <c r="AF188" s="300"/>
      <c r="AG188" s="298"/>
      <c r="AH188" s="298"/>
      <c r="AI188" s="294" t="str">
        <f>'Comece aqui'!$O$15</f>
        <v>R$</v>
      </c>
      <c r="AJ188" s="301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299"/>
      <c r="X189" s="289"/>
      <c r="Y189" s="298"/>
      <c r="Z189" s="298"/>
      <c r="AA189" s="294" t="str">
        <f>'Comece aqui'!$O$15</f>
        <v>R$</v>
      </c>
      <c r="AB189" s="295"/>
      <c r="AC189" s="237"/>
      <c r="AD189" s="299"/>
      <c r="AE189" s="296"/>
      <c r="AF189" s="300"/>
      <c r="AG189" s="298"/>
      <c r="AH189" s="298"/>
      <c r="AI189" s="294" t="str">
        <f>'Comece aqui'!$O$15</f>
        <v>R$</v>
      </c>
      <c r="AJ189" s="301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299"/>
      <c r="X190" s="289"/>
      <c r="Y190" s="298"/>
      <c r="Z190" s="298"/>
      <c r="AA190" s="294" t="str">
        <f>'Comece aqui'!$O$15</f>
        <v>R$</v>
      </c>
      <c r="AB190" s="295"/>
      <c r="AC190" s="237"/>
      <c r="AD190" s="299"/>
      <c r="AE190" s="296"/>
      <c r="AF190" s="300"/>
      <c r="AG190" s="298"/>
      <c r="AH190" s="298"/>
      <c r="AI190" s="294" t="str">
        <f>'Comece aqui'!$O$15</f>
        <v>R$</v>
      </c>
      <c r="AJ190" s="301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299"/>
      <c r="X191" s="289"/>
      <c r="Y191" s="298"/>
      <c r="Z191" s="298"/>
      <c r="AA191" s="294" t="str">
        <f>'Comece aqui'!$O$15</f>
        <v>R$</v>
      </c>
      <c r="AB191" s="295"/>
      <c r="AC191" s="237"/>
      <c r="AD191" s="299"/>
      <c r="AE191" s="296"/>
      <c r="AF191" s="300"/>
      <c r="AG191" s="298"/>
      <c r="AH191" s="298"/>
      <c r="AI191" s="294" t="str">
        <f>'Comece aqui'!$O$15</f>
        <v>R$</v>
      </c>
      <c r="AJ191" s="301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299"/>
      <c r="X192" s="289"/>
      <c r="Y192" s="298"/>
      <c r="Z192" s="298"/>
      <c r="AA192" s="294" t="str">
        <f>'Comece aqui'!$O$15</f>
        <v>R$</v>
      </c>
      <c r="AB192" s="295"/>
      <c r="AC192" s="237"/>
      <c r="AD192" s="299"/>
      <c r="AE192" s="296"/>
      <c r="AF192" s="300"/>
      <c r="AG192" s="298"/>
      <c r="AH192" s="298"/>
      <c r="AI192" s="294" t="str">
        <f>'Comece aqui'!$O$15</f>
        <v>R$</v>
      </c>
      <c r="AJ192" s="301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299"/>
      <c r="X193" s="289"/>
      <c r="Y193" s="298"/>
      <c r="Z193" s="298"/>
      <c r="AA193" s="294" t="str">
        <f>'Comece aqui'!$O$15</f>
        <v>R$</v>
      </c>
      <c r="AB193" s="295"/>
      <c r="AC193" s="237"/>
      <c r="AD193" s="299"/>
      <c r="AE193" s="296"/>
      <c r="AF193" s="300"/>
      <c r="AG193" s="298"/>
      <c r="AH193" s="298"/>
      <c r="AI193" s="294" t="str">
        <f>'Comece aqui'!$O$15</f>
        <v>R$</v>
      </c>
      <c r="AJ193" s="301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299"/>
      <c r="X194" s="289"/>
      <c r="Y194" s="298"/>
      <c r="Z194" s="298"/>
      <c r="AA194" s="294" t="str">
        <f>'Comece aqui'!$O$15</f>
        <v>R$</v>
      </c>
      <c r="AB194" s="295"/>
      <c r="AC194" s="237"/>
      <c r="AD194" s="299"/>
      <c r="AE194" s="296"/>
      <c r="AF194" s="300"/>
      <c r="AG194" s="298"/>
      <c r="AH194" s="298"/>
      <c r="AI194" s="294" t="str">
        <f>'Comece aqui'!$O$15</f>
        <v>R$</v>
      </c>
      <c r="AJ194" s="301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299"/>
      <c r="X195" s="289"/>
      <c r="Y195" s="298"/>
      <c r="Z195" s="298"/>
      <c r="AA195" s="294" t="str">
        <f>'Comece aqui'!$O$15</f>
        <v>R$</v>
      </c>
      <c r="AB195" s="295"/>
      <c r="AC195" s="237"/>
      <c r="AD195" s="299"/>
      <c r="AE195" s="296"/>
      <c r="AF195" s="300"/>
      <c r="AG195" s="298"/>
      <c r="AH195" s="298"/>
      <c r="AI195" s="294" t="str">
        <f>'Comece aqui'!$O$15</f>
        <v>R$</v>
      </c>
      <c r="AJ195" s="301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299"/>
      <c r="X196" s="289"/>
      <c r="Y196" s="298"/>
      <c r="Z196" s="298"/>
      <c r="AA196" s="294" t="str">
        <f>'Comece aqui'!$O$15</f>
        <v>R$</v>
      </c>
      <c r="AB196" s="295"/>
      <c r="AC196" s="237"/>
      <c r="AD196" s="299"/>
      <c r="AE196" s="296"/>
      <c r="AF196" s="300"/>
      <c r="AG196" s="298"/>
      <c r="AH196" s="298"/>
      <c r="AI196" s="294" t="str">
        <f>'Comece aqui'!$O$15</f>
        <v>R$</v>
      </c>
      <c r="AJ196" s="301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299"/>
      <c r="X197" s="289"/>
      <c r="Y197" s="298"/>
      <c r="Z197" s="298"/>
      <c r="AA197" s="294" t="str">
        <f>'Comece aqui'!$O$15</f>
        <v>R$</v>
      </c>
      <c r="AB197" s="295"/>
      <c r="AC197" s="237"/>
      <c r="AD197" s="299"/>
      <c r="AE197" s="296"/>
      <c r="AF197" s="300"/>
      <c r="AG197" s="298"/>
      <c r="AH197" s="298"/>
      <c r="AI197" s="294" t="str">
        <f>'Comece aqui'!$O$15</f>
        <v>R$</v>
      </c>
      <c r="AJ197" s="301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299"/>
      <c r="X198" s="289"/>
      <c r="Y198" s="298"/>
      <c r="Z198" s="298"/>
      <c r="AA198" s="294" t="str">
        <f>'Comece aqui'!$O$15</f>
        <v>R$</v>
      </c>
      <c r="AB198" s="295"/>
      <c r="AC198" s="237"/>
      <c r="AD198" s="299"/>
      <c r="AE198" s="296"/>
      <c r="AF198" s="300"/>
      <c r="AG198" s="298"/>
      <c r="AH198" s="298"/>
      <c r="AI198" s="294" t="str">
        <f>'Comece aqui'!$O$15</f>
        <v>R$</v>
      </c>
      <c r="AJ198" s="301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299"/>
      <c r="X199" s="289"/>
      <c r="Y199" s="298"/>
      <c r="Z199" s="298"/>
      <c r="AA199" s="294" t="str">
        <f>'Comece aqui'!$O$15</f>
        <v>R$</v>
      </c>
      <c r="AB199" s="295"/>
      <c r="AC199" s="237"/>
      <c r="AD199" s="299"/>
      <c r="AE199" s="296"/>
      <c r="AF199" s="300"/>
      <c r="AG199" s="298"/>
      <c r="AH199" s="298"/>
      <c r="AI199" s="294" t="str">
        <f>'Comece aqui'!$O$15</f>
        <v>R$</v>
      </c>
      <c r="AJ199" s="301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299"/>
      <c r="X200" s="289"/>
      <c r="Y200" s="298"/>
      <c r="Z200" s="298"/>
      <c r="AA200" s="294" t="str">
        <f>'Comece aqui'!$O$15</f>
        <v>R$</v>
      </c>
      <c r="AB200" s="295"/>
      <c r="AC200" s="237"/>
      <c r="AD200" s="299"/>
      <c r="AE200" s="296"/>
      <c r="AF200" s="300"/>
      <c r="AG200" s="298"/>
      <c r="AH200" s="298"/>
      <c r="AI200" s="294" t="str">
        <f>'Comece aqui'!$O$15</f>
        <v>R$</v>
      </c>
      <c r="AJ200" s="301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299"/>
      <c r="X201" s="289"/>
      <c r="Y201" s="298"/>
      <c r="Z201" s="298"/>
      <c r="AA201" s="294" t="str">
        <f>'Comece aqui'!$O$15</f>
        <v>R$</v>
      </c>
      <c r="AB201" s="295"/>
      <c r="AC201" s="237"/>
      <c r="AD201" s="299"/>
      <c r="AE201" s="296"/>
      <c r="AF201" s="300"/>
      <c r="AG201" s="298"/>
      <c r="AH201" s="298"/>
      <c r="AI201" s="294" t="str">
        <f>'Comece aqui'!$O$15</f>
        <v>R$</v>
      </c>
      <c r="AJ201" s="301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299"/>
      <c r="X202" s="289"/>
      <c r="Y202" s="298"/>
      <c r="Z202" s="298"/>
      <c r="AA202" s="294" t="str">
        <f>'Comece aqui'!$O$15</f>
        <v>R$</v>
      </c>
      <c r="AB202" s="295"/>
      <c r="AC202" s="237"/>
      <c r="AD202" s="299"/>
      <c r="AE202" s="296"/>
      <c r="AF202" s="300"/>
      <c r="AG202" s="298"/>
      <c r="AH202" s="298"/>
      <c r="AI202" s="294" t="str">
        <f>'Comece aqui'!$O$15</f>
        <v>R$</v>
      </c>
      <c r="AJ202" s="301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299"/>
      <c r="X203" s="289"/>
      <c r="Y203" s="298"/>
      <c r="Z203" s="298"/>
      <c r="AA203" s="294" t="str">
        <f>'Comece aqui'!$O$15</f>
        <v>R$</v>
      </c>
      <c r="AB203" s="295"/>
      <c r="AC203" s="237"/>
      <c r="AD203" s="299"/>
      <c r="AE203" s="296"/>
      <c r="AF203" s="300"/>
      <c r="AG203" s="298"/>
      <c r="AH203" s="298"/>
      <c r="AI203" s="294" t="str">
        <f>'Comece aqui'!$O$15</f>
        <v>R$</v>
      </c>
      <c r="AJ203" s="301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299"/>
      <c r="X204" s="289"/>
      <c r="Y204" s="298"/>
      <c r="Z204" s="298"/>
      <c r="AA204" s="294" t="str">
        <f>'Comece aqui'!$O$15</f>
        <v>R$</v>
      </c>
      <c r="AB204" s="295"/>
      <c r="AC204" s="237"/>
      <c r="AD204" s="299"/>
      <c r="AE204" s="296"/>
      <c r="AF204" s="300"/>
      <c r="AG204" s="298"/>
      <c r="AH204" s="298"/>
      <c r="AI204" s="294" t="str">
        <f>'Comece aqui'!$O$15</f>
        <v>R$</v>
      </c>
      <c r="AJ204" s="301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299"/>
      <c r="X205" s="289"/>
      <c r="Y205" s="298"/>
      <c r="Z205" s="298"/>
      <c r="AA205" s="294" t="str">
        <f>'Comece aqui'!$O$15</f>
        <v>R$</v>
      </c>
      <c r="AB205" s="295"/>
      <c r="AC205" s="237"/>
      <c r="AD205" s="299"/>
      <c r="AE205" s="296"/>
      <c r="AF205" s="300"/>
      <c r="AG205" s="298"/>
      <c r="AH205" s="298"/>
      <c r="AI205" s="294" t="str">
        <f>'Comece aqui'!$O$15</f>
        <v>R$</v>
      </c>
      <c r="AJ205" s="301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299"/>
      <c r="X206" s="289"/>
      <c r="Y206" s="298"/>
      <c r="Z206" s="298"/>
      <c r="AA206" s="294" t="str">
        <f>'Comece aqui'!$O$15</f>
        <v>R$</v>
      </c>
      <c r="AB206" s="295"/>
      <c r="AC206" s="237"/>
      <c r="AD206" s="299"/>
      <c r="AE206" s="296"/>
      <c r="AF206" s="300"/>
      <c r="AG206" s="298"/>
      <c r="AH206" s="298"/>
      <c r="AI206" s="294" t="str">
        <f>'Comece aqui'!$O$15</f>
        <v>R$</v>
      </c>
      <c r="AJ206" s="301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299"/>
      <c r="X207" s="289"/>
      <c r="Y207" s="298"/>
      <c r="Z207" s="298"/>
      <c r="AA207" s="294" t="str">
        <f>'Comece aqui'!$O$15</f>
        <v>R$</v>
      </c>
      <c r="AB207" s="295"/>
      <c r="AC207" s="237"/>
      <c r="AD207" s="299"/>
      <c r="AE207" s="296"/>
      <c r="AF207" s="300"/>
      <c r="AG207" s="298"/>
      <c r="AH207" s="298"/>
      <c r="AI207" s="294" t="str">
        <f>'Comece aqui'!$O$15</f>
        <v>R$</v>
      </c>
      <c r="AJ207" s="301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299"/>
      <c r="X208" s="289"/>
      <c r="Y208" s="298"/>
      <c r="Z208" s="298"/>
      <c r="AA208" s="294" t="str">
        <f>'Comece aqui'!$O$15</f>
        <v>R$</v>
      </c>
      <c r="AB208" s="295"/>
      <c r="AC208" s="237"/>
      <c r="AD208" s="299"/>
      <c r="AE208" s="296"/>
      <c r="AF208" s="300"/>
      <c r="AG208" s="298"/>
      <c r="AH208" s="298"/>
      <c r="AI208" s="294" t="str">
        <f>'Comece aqui'!$O$15</f>
        <v>R$</v>
      </c>
      <c r="AJ208" s="301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299"/>
      <c r="X209" s="289"/>
      <c r="Y209" s="298"/>
      <c r="Z209" s="298"/>
      <c r="AA209" s="294" t="str">
        <f>'Comece aqui'!$O$15</f>
        <v>R$</v>
      </c>
      <c r="AB209" s="295"/>
      <c r="AC209" s="237"/>
      <c r="AD209" s="299"/>
      <c r="AE209" s="296"/>
      <c r="AF209" s="300"/>
      <c r="AG209" s="298"/>
      <c r="AH209" s="298"/>
      <c r="AI209" s="294" t="str">
        <f>'Comece aqui'!$O$15</f>
        <v>R$</v>
      </c>
      <c r="AJ209" s="301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299"/>
      <c r="X210" s="289"/>
      <c r="Y210" s="298"/>
      <c r="Z210" s="298"/>
      <c r="AA210" s="294" t="str">
        <f>'Comece aqui'!$O$15</f>
        <v>R$</v>
      </c>
      <c r="AB210" s="295"/>
      <c r="AC210" s="237"/>
      <c r="AD210" s="299"/>
      <c r="AE210" s="296"/>
      <c r="AF210" s="300"/>
      <c r="AG210" s="298"/>
      <c r="AH210" s="298"/>
      <c r="AI210" s="294" t="str">
        <f>'Comece aqui'!$O$15</f>
        <v>R$</v>
      </c>
      <c r="AJ210" s="301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299"/>
      <c r="X211" s="289"/>
      <c r="Y211" s="298"/>
      <c r="Z211" s="298"/>
      <c r="AA211" s="294" t="str">
        <f>'Comece aqui'!$O$15</f>
        <v>R$</v>
      </c>
      <c r="AB211" s="295"/>
      <c r="AC211" s="237"/>
      <c r="AD211" s="299"/>
      <c r="AE211" s="296"/>
      <c r="AF211" s="300"/>
      <c r="AG211" s="298"/>
      <c r="AH211" s="298"/>
      <c r="AI211" s="294" t="str">
        <f>'Comece aqui'!$O$15</f>
        <v>R$</v>
      </c>
      <c r="AJ211" s="301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299"/>
      <c r="X212" s="289"/>
      <c r="Y212" s="298"/>
      <c r="Z212" s="298"/>
      <c r="AA212" s="294" t="str">
        <f>'Comece aqui'!$O$15</f>
        <v>R$</v>
      </c>
      <c r="AB212" s="295"/>
      <c r="AC212" s="237"/>
      <c r="AD212" s="299"/>
      <c r="AE212" s="296"/>
      <c r="AF212" s="300"/>
      <c r="AG212" s="298"/>
      <c r="AH212" s="298"/>
      <c r="AI212" s="294" t="str">
        <f>'Comece aqui'!$O$15</f>
        <v>R$</v>
      </c>
      <c r="AJ212" s="301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299"/>
      <c r="X213" s="289"/>
      <c r="Y213" s="298"/>
      <c r="Z213" s="298"/>
      <c r="AA213" s="294" t="str">
        <f>'Comece aqui'!$O$15</f>
        <v>R$</v>
      </c>
      <c r="AB213" s="295"/>
      <c r="AC213" s="237"/>
      <c r="AD213" s="299"/>
      <c r="AE213" s="296"/>
      <c r="AF213" s="300"/>
      <c r="AG213" s="298"/>
      <c r="AH213" s="298"/>
      <c r="AI213" s="294" t="str">
        <f>'Comece aqui'!$O$15</f>
        <v>R$</v>
      </c>
      <c r="AJ213" s="301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299"/>
      <c r="X214" s="289"/>
      <c r="Y214" s="298"/>
      <c r="Z214" s="298"/>
      <c r="AA214" s="294" t="str">
        <f>'Comece aqui'!$O$15</f>
        <v>R$</v>
      </c>
      <c r="AB214" s="295"/>
      <c r="AC214" s="237"/>
      <c r="AD214" s="299"/>
      <c r="AE214" s="296"/>
      <c r="AF214" s="300"/>
      <c r="AG214" s="298"/>
      <c r="AH214" s="298"/>
      <c r="AI214" s="294" t="str">
        <f>'Comece aqui'!$O$15</f>
        <v>R$</v>
      </c>
      <c r="AJ214" s="301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299"/>
      <c r="X215" s="289"/>
      <c r="Y215" s="298"/>
      <c r="Z215" s="298"/>
      <c r="AA215" s="294" t="str">
        <f>'Comece aqui'!$O$15</f>
        <v>R$</v>
      </c>
      <c r="AB215" s="295"/>
      <c r="AC215" s="237"/>
      <c r="AD215" s="299"/>
      <c r="AE215" s="296"/>
      <c r="AF215" s="300"/>
      <c r="AG215" s="298"/>
      <c r="AH215" s="298"/>
      <c r="AI215" s="294" t="str">
        <f>'Comece aqui'!$O$15</f>
        <v>R$</v>
      </c>
      <c r="AJ215" s="301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299"/>
      <c r="X216" s="289"/>
      <c r="Y216" s="298"/>
      <c r="Z216" s="298"/>
      <c r="AA216" s="294" t="str">
        <f>'Comece aqui'!$O$15</f>
        <v>R$</v>
      </c>
      <c r="AB216" s="295"/>
      <c r="AC216" s="237"/>
      <c r="AD216" s="299"/>
      <c r="AE216" s="296"/>
      <c r="AF216" s="300"/>
      <c r="AG216" s="298"/>
      <c r="AH216" s="298"/>
      <c r="AI216" s="294" t="str">
        <f>'Comece aqui'!$O$15</f>
        <v>R$</v>
      </c>
      <c r="AJ216" s="301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299"/>
      <c r="X217" s="289"/>
      <c r="Y217" s="298"/>
      <c r="Z217" s="298"/>
      <c r="AA217" s="294" t="str">
        <f>'Comece aqui'!$O$15</f>
        <v>R$</v>
      </c>
      <c r="AB217" s="295"/>
      <c r="AC217" s="237"/>
      <c r="AD217" s="299"/>
      <c r="AE217" s="296"/>
      <c r="AF217" s="300"/>
      <c r="AG217" s="298"/>
      <c r="AH217" s="298"/>
      <c r="AI217" s="294" t="str">
        <f>'Comece aqui'!$O$15</f>
        <v>R$</v>
      </c>
      <c r="AJ217" s="301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299"/>
      <c r="X218" s="289"/>
      <c r="Y218" s="298"/>
      <c r="Z218" s="298"/>
      <c r="AA218" s="294" t="str">
        <f>'Comece aqui'!$O$15</f>
        <v>R$</v>
      </c>
      <c r="AB218" s="295"/>
      <c r="AC218" s="237"/>
      <c r="AD218" s="299"/>
      <c r="AE218" s="296"/>
      <c r="AF218" s="300"/>
      <c r="AG218" s="298"/>
      <c r="AH218" s="298"/>
      <c r="AI218" s="294" t="str">
        <f>'Comece aqui'!$O$15</f>
        <v>R$</v>
      </c>
      <c r="AJ218" s="301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299"/>
      <c r="X219" s="289"/>
      <c r="Y219" s="298"/>
      <c r="Z219" s="298"/>
      <c r="AA219" s="294" t="str">
        <f>'Comece aqui'!$O$15</f>
        <v>R$</v>
      </c>
      <c r="AB219" s="295"/>
      <c r="AC219" s="237"/>
      <c r="AD219" s="299"/>
      <c r="AE219" s="296"/>
      <c r="AF219" s="300"/>
      <c r="AG219" s="298"/>
      <c r="AH219" s="298"/>
      <c r="AI219" s="294" t="str">
        <f>'Comece aqui'!$O$15</f>
        <v>R$</v>
      </c>
      <c r="AJ219" s="301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299"/>
      <c r="X220" s="289"/>
      <c r="Y220" s="298"/>
      <c r="Z220" s="298"/>
      <c r="AA220" s="294" t="str">
        <f>'Comece aqui'!$O$15</f>
        <v>R$</v>
      </c>
      <c r="AB220" s="295"/>
      <c r="AC220" s="237"/>
      <c r="AD220" s="299"/>
      <c r="AE220" s="296"/>
      <c r="AF220" s="300"/>
      <c r="AG220" s="298"/>
      <c r="AH220" s="298"/>
      <c r="AI220" s="294" t="str">
        <f>'Comece aqui'!$O$15</f>
        <v>R$</v>
      </c>
      <c r="AJ220" s="301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299"/>
      <c r="X221" s="289"/>
      <c r="Y221" s="298"/>
      <c r="Z221" s="298"/>
      <c r="AA221" s="294" t="str">
        <f>'Comece aqui'!$O$15</f>
        <v>R$</v>
      </c>
      <c r="AB221" s="295"/>
      <c r="AC221" s="237"/>
      <c r="AD221" s="299"/>
      <c r="AE221" s="296"/>
      <c r="AF221" s="300"/>
      <c r="AG221" s="298"/>
      <c r="AH221" s="298"/>
      <c r="AI221" s="294" t="str">
        <f>'Comece aqui'!$O$15</f>
        <v>R$</v>
      </c>
      <c r="AJ221" s="301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299"/>
      <c r="X222" s="289"/>
      <c r="Y222" s="298"/>
      <c r="Z222" s="298"/>
      <c r="AA222" s="294" t="str">
        <f>'Comece aqui'!$O$15</f>
        <v>R$</v>
      </c>
      <c r="AB222" s="295"/>
      <c r="AC222" s="237"/>
      <c r="AD222" s="299"/>
      <c r="AE222" s="296"/>
      <c r="AF222" s="300"/>
      <c r="AG222" s="298"/>
      <c r="AH222" s="298"/>
      <c r="AI222" s="294" t="str">
        <f>'Comece aqui'!$O$15</f>
        <v>R$</v>
      </c>
      <c r="AJ222" s="301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299"/>
      <c r="X223" s="289"/>
      <c r="Y223" s="298"/>
      <c r="Z223" s="298"/>
      <c r="AA223" s="294" t="str">
        <f>'Comece aqui'!$O$15</f>
        <v>R$</v>
      </c>
      <c r="AB223" s="295"/>
      <c r="AC223" s="237"/>
      <c r="AD223" s="299"/>
      <c r="AE223" s="296"/>
      <c r="AF223" s="300"/>
      <c r="AG223" s="298"/>
      <c r="AH223" s="298"/>
      <c r="AI223" s="294" t="str">
        <f>'Comece aqui'!$O$15</f>
        <v>R$</v>
      </c>
      <c r="AJ223" s="301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299"/>
      <c r="X224" s="289"/>
      <c r="Y224" s="298"/>
      <c r="Z224" s="298"/>
      <c r="AA224" s="294" t="str">
        <f>'Comece aqui'!$O$15</f>
        <v>R$</v>
      </c>
      <c r="AB224" s="295"/>
      <c r="AC224" s="237"/>
      <c r="AD224" s="299"/>
      <c r="AE224" s="296"/>
      <c r="AF224" s="300"/>
      <c r="AG224" s="298"/>
      <c r="AH224" s="298"/>
      <c r="AI224" s="294" t="str">
        <f>'Comece aqui'!$O$15</f>
        <v>R$</v>
      </c>
      <c r="AJ224" s="301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299"/>
      <c r="X225" s="289"/>
      <c r="Y225" s="298"/>
      <c r="Z225" s="298"/>
      <c r="AA225" s="294" t="str">
        <f>'Comece aqui'!$O$15</f>
        <v>R$</v>
      </c>
      <c r="AB225" s="295"/>
      <c r="AC225" s="237"/>
      <c r="AD225" s="299"/>
      <c r="AE225" s="296"/>
      <c r="AF225" s="300"/>
      <c r="AG225" s="298"/>
      <c r="AH225" s="298"/>
      <c r="AI225" s="294" t="str">
        <f>'Comece aqui'!$O$15</f>
        <v>R$</v>
      </c>
      <c r="AJ225" s="301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299"/>
      <c r="X226" s="289"/>
      <c r="Y226" s="298"/>
      <c r="Z226" s="298"/>
      <c r="AA226" s="294" t="str">
        <f>'Comece aqui'!$O$15</f>
        <v>R$</v>
      </c>
      <c r="AB226" s="295"/>
      <c r="AC226" s="237"/>
      <c r="AD226" s="299"/>
      <c r="AE226" s="296"/>
      <c r="AF226" s="300"/>
      <c r="AG226" s="298"/>
      <c r="AH226" s="298"/>
      <c r="AI226" s="294" t="str">
        <f>'Comece aqui'!$O$15</f>
        <v>R$</v>
      </c>
      <c r="AJ226" s="301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299"/>
      <c r="X227" s="289"/>
      <c r="Y227" s="298"/>
      <c r="Z227" s="298"/>
      <c r="AA227" s="294" t="str">
        <f>'Comece aqui'!$O$15</f>
        <v>R$</v>
      </c>
      <c r="AB227" s="295"/>
      <c r="AC227" s="237"/>
      <c r="AD227" s="299"/>
      <c r="AE227" s="296"/>
      <c r="AF227" s="300"/>
      <c r="AG227" s="298"/>
      <c r="AH227" s="298"/>
      <c r="AI227" s="294" t="str">
        <f>'Comece aqui'!$O$15</f>
        <v>R$</v>
      </c>
      <c r="AJ227" s="301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299"/>
      <c r="X228" s="289"/>
      <c r="Y228" s="298"/>
      <c r="Z228" s="298"/>
      <c r="AA228" s="294" t="str">
        <f>'Comece aqui'!$O$15</f>
        <v>R$</v>
      </c>
      <c r="AB228" s="295"/>
      <c r="AC228" s="237"/>
      <c r="AD228" s="299"/>
      <c r="AE228" s="296"/>
      <c r="AF228" s="300"/>
      <c r="AG228" s="298"/>
      <c r="AH228" s="298"/>
      <c r="AI228" s="294" t="str">
        <f>'Comece aqui'!$O$15</f>
        <v>R$</v>
      </c>
      <c r="AJ228" s="301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299"/>
      <c r="X229" s="289"/>
      <c r="Y229" s="298"/>
      <c r="Z229" s="298"/>
      <c r="AA229" s="294" t="str">
        <f>'Comece aqui'!$O$15</f>
        <v>R$</v>
      </c>
      <c r="AB229" s="295"/>
      <c r="AC229" s="237"/>
      <c r="AD229" s="299"/>
      <c r="AE229" s="296"/>
      <c r="AF229" s="300"/>
      <c r="AG229" s="298"/>
      <c r="AH229" s="298"/>
      <c r="AI229" s="294" t="str">
        <f>'Comece aqui'!$O$15</f>
        <v>R$</v>
      </c>
      <c r="AJ229" s="301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299"/>
      <c r="X230" s="289"/>
      <c r="Y230" s="298"/>
      <c r="Z230" s="298"/>
      <c r="AA230" s="294" t="str">
        <f>'Comece aqui'!$O$15</f>
        <v>R$</v>
      </c>
      <c r="AB230" s="295"/>
      <c r="AC230" s="237"/>
      <c r="AD230" s="299"/>
      <c r="AE230" s="296"/>
      <c r="AF230" s="300"/>
      <c r="AG230" s="298"/>
      <c r="AH230" s="298"/>
      <c r="AI230" s="294" t="str">
        <f>'Comece aqui'!$O$15</f>
        <v>R$</v>
      </c>
      <c r="AJ230" s="301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299"/>
      <c r="X231" s="289"/>
      <c r="Y231" s="298"/>
      <c r="Z231" s="298"/>
      <c r="AA231" s="294" t="str">
        <f>'Comece aqui'!$O$15</f>
        <v>R$</v>
      </c>
      <c r="AB231" s="295"/>
      <c r="AC231" s="237"/>
      <c r="AD231" s="299"/>
      <c r="AE231" s="296"/>
      <c r="AF231" s="300"/>
      <c r="AG231" s="298"/>
      <c r="AH231" s="298"/>
      <c r="AI231" s="294" t="str">
        <f>'Comece aqui'!$O$15</f>
        <v>R$</v>
      </c>
      <c r="AJ231" s="301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299"/>
      <c r="X232" s="289"/>
      <c r="Y232" s="298"/>
      <c r="Z232" s="298"/>
      <c r="AA232" s="294" t="str">
        <f>'Comece aqui'!$O$15</f>
        <v>R$</v>
      </c>
      <c r="AB232" s="295"/>
      <c r="AC232" s="237"/>
      <c r="AD232" s="299"/>
      <c r="AE232" s="296"/>
      <c r="AF232" s="300"/>
      <c r="AG232" s="298"/>
      <c r="AH232" s="298"/>
      <c r="AI232" s="294" t="str">
        <f>'Comece aqui'!$O$15</f>
        <v>R$</v>
      </c>
      <c r="AJ232" s="301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299"/>
      <c r="X233" s="289"/>
      <c r="Y233" s="298"/>
      <c r="Z233" s="298"/>
      <c r="AA233" s="294" t="str">
        <f>'Comece aqui'!$O$15</f>
        <v>R$</v>
      </c>
      <c r="AB233" s="295"/>
      <c r="AC233" s="237"/>
      <c r="AD233" s="299"/>
      <c r="AE233" s="296"/>
      <c r="AF233" s="300"/>
      <c r="AG233" s="298"/>
      <c r="AH233" s="298"/>
      <c r="AI233" s="294" t="str">
        <f>'Comece aqui'!$O$15</f>
        <v>R$</v>
      </c>
      <c r="AJ233" s="301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299"/>
      <c r="X234" s="289"/>
      <c r="Y234" s="298"/>
      <c r="Z234" s="298"/>
      <c r="AA234" s="294" t="str">
        <f>'Comece aqui'!$O$15</f>
        <v>R$</v>
      </c>
      <c r="AB234" s="295"/>
      <c r="AC234" s="237"/>
      <c r="AD234" s="299"/>
      <c r="AE234" s="296"/>
      <c r="AF234" s="300"/>
      <c r="AG234" s="298"/>
      <c r="AH234" s="298"/>
      <c r="AI234" s="294" t="str">
        <f>'Comece aqui'!$O$15</f>
        <v>R$</v>
      </c>
      <c r="AJ234" s="301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299"/>
      <c r="X235" s="289"/>
      <c r="Y235" s="298"/>
      <c r="Z235" s="298"/>
      <c r="AA235" s="294" t="str">
        <f>'Comece aqui'!$O$15</f>
        <v>R$</v>
      </c>
      <c r="AB235" s="295"/>
      <c r="AC235" s="237"/>
      <c r="AD235" s="299"/>
      <c r="AE235" s="296"/>
      <c r="AF235" s="300"/>
      <c r="AG235" s="298"/>
      <c r="AH235" s="298"/>
      <c r="AI235" s="294" t="str">
        <f>'Comece aqui'!$O$15</f>
        <v>R$</v>
      </c>
      <c r="AJ235" s="301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299"/>
      <c r="X236" s="289"/>
      <c r="Y236" s="298"/>
      <c r="Z236" s="298"/>
      <c r="AA236" s="294" t="str">
        <f>'Comece aqui'!$O$15</f>
        <v>R$</v>
      </c>
      <c r="AB236" s="295"/>
      <c r="AC236" s="237"/>
      <c r="AD236" s="299"/>
      <c r="AE236" s="296"/>
      <c r="AF236" s="300"/>
      <c r="AG236" s="298"/>
      <c r="AH236" s="298"/>
      <c r="AI236" s="294" t="str">
        <f>'Comece aqui'!$O$15</f>
        <v>R$</v>
      </c>
      <c r="AJ236" s="301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299"/>
      <c r="X237" s="289"/>
      <c r="Y237" s="298"/>
      <c r="Z237" s="298"/>
      <c r="AA237" s="294" t="str">
        <f>'Comece aqui'!$O$15</f>
        <v>R$</v>
      </c>
      <c r="AB237" s="295"/>
      <c r="AC237" s="237"/>
      <c r="AD237" s="299"/>
      <c r="AE237" s="296"/>
      <c r="AF237" s="300"/>
      <c r="AG237" s="298"/>
      <c r="AH237" s="298"/>
      <c r="AI237" s="294" t="str">
        <f>'Comece aqui'!$O$15</f>
        <v>R$</v>
      </c>
      <c r="AJ237" s="301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299"/>
      <c r="X238" s="289"/>
      <c r="Y238" s="298"/>
      <c r="Z238" s="298"/>
      <c r="AA238" s="294" t="str">
        <f>'Comece aqui'!$O$15</f>
        <v>R$</v>
      </c>
      <c r="AB238" s="295"/>
      <c r="AC238" s="237"/>
      <c r="AD238" s="299"/>
      <c r="AE238" s="296"/>
      <c r="AF238" s="300"/>
      <c r="AG238" s="298"/>
      <c r="AH238" s="298"/>
      <c r="AI238" s="294" t="str">
        <f>'Comece aqui'!$O$15</f>
        <v>R$</v>
      </c>
      <c r="AJ238" s="301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299"/>
      <c r="X239" s="289"/>
      <c r="Y239" s="298"/>
      <c r="Z239" s="298"/>
      <c r="AA239" s="294" t="str">
        <f>'Comece aqui'!$O$15</f>
        <v>R$</v>
      </c>
      <c r="AB239" s="295"/>
      <c r="AC239" s="237"/>
      <c r="AD239" s="299"/>
      <c r="AE239" s="296"/>
      <c r="AF239" s="300"/>
      <c r="AG239" s="298"/>
      <c r="AH239" s="298"/>
      <c r="AI239" s="294" t="str">
        <f>'Comece aqui'!$O$15</f>
        <v>R$</v>
      </c>
      <c r="AJ239" s="301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299"/>
      <c r="X240" s="289"/>
      <c r="Y240" s="298"/>
      <c r="Z240" s="298"/>
      <c r="AA240" s="294" t="str">
        <f>'Comece aqui'!$O$15</f>
        <v>R$</v>
      </c>
      <c r="AB240" s="295"/>
      <c r="AC240" s="237"/>
      <c r="AD240" s="299"/>
      <c r="AE240" s="296"/>
      <c r="AF240" s="300"/>
      <c r="AG240" s="298"/>
      <c r="AH240" s="298"/>
      <c r="AI240" s="294" t="str">
        <f>'Comece aqui'!$O$15</f>
        <v>R$</v>
      </c>
      <c r="AJ240" s="301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299"/>
      <c r="X241" s="289"/>
      <c r="Y241" s="298"/>
      <c r="Z241" s="298"/>
      <c r="AA241" s="294" t="str">
        <f>'Comece aqui'!$O$15</f>
        <v>R$</v>
      </c>
      <c r="AB241" s="295"/>
      <c r="AC241" s="237"/>
      <c r="AD241" s="299"/>
      <c r="AE241" s="296"/>
      <c r="AF241" s="300"/>
      <c r="AG241" s="298"/>
      <c r="AH241" s="298"/>
      <c r="AI241" s="294" t="str">
        <f>'Comece aqui'!$O$15</f>
        <v>R$</v>
      </c>
      <c r="AJ241" s="301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299"/>
      <c r="X242" s="289"/>
      <c r="Y242" s="298"/>
      <c r="Z242" s="298"/>
      <c r="AA242" s="294" t="str">
        <f>'Comece aqui'!$O$15</f>
        <v>R$</v>
      </c>
      <c r="AB242" s="295"/>
      <c r="AC242" s="237"/>
      <c r="AD242" s="299"/>
      <c r="AE242" s="296"/>
      <c r="AF242" s="300"/>
      <c r="AG242" s="298"/>
      <c r="AH242" s="298"/>
      <c r="AI242" s="294" t="str">
        <f>'Comece aqui'!$O$15</f>
        <v>R$</v>
      </c>
      <c r="AJ242" s="301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299"/>
      <c r="X243" s="289"/>
      <c r="Y243" s="298"/>
      <c r="Z243" s="298"/>
      <c r="AA243" s="294" t="str">
        <f>'Comece aqui'!$O$15</f>
        <v>R$</v>
      </c>
      <c r="AB243" s="295"/>
      <c r="AC243" s="237"/>
      <c r="AD243" s="299"/>
      <c r="AE243" s="296"/>
      <c r="AF243" s="300"/>
      <c r="AG243" s="298"/>
      <c r="AH243" s="298"/>
      <c r="AI243" s="294" t="str">
        <f>'Comece aqui'!$O$15</f>
        <v>R$</v>
      </c>
      <c r="AJ243" s="301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299"/>
      <c r="X244" s="289"/>
      <c r="Y244" s="298"/>
      <c r="Z244" s="298"/>
      <c r="AA244" s="294" t="str">
        <f>'Comece aqui'!$O$15</f>
        <v>R$</v>
      </c>
      <c r="AB244" s="295"/>
      <c r="AC244" s="237"/>
      <c r="AD244" s="299"/>
      <c r="AE244" s="296"/>
      <c r="AF244" s="300"/>
      <c r="AG244" s="298"/>
      <c r="AH244" s="298"/>
      <c r="AI244" s="294" t="str">
        <f>'Comece aqui'!$O$15</f>
        <v>R$</v>
      </c>
      <c r="AJ244" s="301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299"/>
      <c r="X245" s="289"/>
      <c r="Y245" s="298"/>
      <c r="Z245" s="298"/>
      <c r="AA245" s="294" t="str">
        <f>'Comece aqui'!$O$15</f>
        <v>R$</v>
      </c>
      <c r="AB245" s="295"/>
      <c r="AC245" s="237"/>
      <c r="AD245" s="299"/>
      <c r="AE245" s="296"/>
      <c r="AF245" s="300"/>
      <c r="AG245" s="298"/>
      <c r="AH245" s="298"/>
      <c r="AI245" s="294" t="str">
        <f>'Comece aqui'!$O$15</f>
        <v>R$</v>
      </c>
      <c r="AJ245" s="301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299"/>
      <c r="X246" s="289"/>
      <c r="Y246" s="298"/>
      <c r="Z246" s="298"/>
      <c r="AA246" s="294" t="str">
        <f>'Comece aqui'!$O$15</f>
        <v>R$</v>
      </c>
      <c r="AB246" s="295"/>
      <c r="AC246" s="237"/>
      <c r="AD246" s="299"/>
      <c r="AE246" s="296"/>
      <c r="AF246" s="300"/>
      <c r="AG246" s="298"/>
      <c r="AH246" s="298"/>
      <c r="AI246" s="294" t="str">
        <f>'Comece aqui'!$O$15</f>
        <v>R$</v>
      </c>
      <c r="AJ246" s="301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299"/>
      <c r="X247" s="289"/>
      <c r="Y247" s="298"/>
      <c r="Z247" s="298"/>
      <c r="AA247" s="294" t="str">
        <f>'Comece aqui'!$O$15</f>
        <v>R$</v>
      </c>
      <c r="AB247" s="295"/>
      <c r="AC247" s="237"/>
      <c r="AD247" s="299"/>
      <c r="AE247" s="296"/>
      <c r="AF247" s="300"/>
      <c r="AG247" s="298"/>
      <c r="AH247" s="298"/>
      <c r="AI247" s="294" t="str">
        <f>'Comece aqui'!$O$15</f>
        <v>R$</v>
      </c>
      <c r="AJ247" s="301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299"/>
      <c r="X248" s="289"/>
      <c r="Y248" s="298"/>
      <c r="Z248" s="298"/>
      <c r="AA248" s="294" t="str">
        <f>'Comece aqui'!$O$15</f>
        <v>R$</v>
      </c>
      <c r="AB248" s="295"/>
      <c r="AC248" s="237"/>
      <c r="AD248" s="299"/>
      <c r="AE248" s="296"/>
      <c r="AF248" s="300"/>
      <c r="AG248" s="298"/>
      <c r="AH248" s="298"/>
      <c r="AI248" s="294" t="str">
        <f>'Comece aqui'!$O$15</f>
        <v>R$</v>
      </c>
      <c r="AJ248" s="301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299"/>
      <c r="X249" s="289"/>
      <c r="Y249" s="298"/>
      <c r="Z249" s="298"/>
      <c r="AA249" s="294" t="str">
        <f>'Comece aqui'!$O$15</f>
        <v>R$</v>
      </c>
      <c r="AB249" s="295"/>
      <c r="AC249" s="237"/>
      <c r="AD249" s="299"/>
      <c r="AE249" s="296"/>
      <c r="AF249" s="300"/>
      <c r="AG249" s="298"/>
      <c r="AH249" s="298"/>
      <c r="AI249" s="294" t="str">
        <f>'Comece aqui'!$O$15</f>
        <v>R$</v>
      </c>
      <c r="AJ249" s="301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299"/>
      <c r="X250" s="289"/>
      <c r="Y250" s="298"/>
      <c r="Z250" s="298"/>
      <c r="AA250" s="294" t="str">
        <f>'Comece aqui'!$O$15</f>
        <v>R$</v>
      </c>
      <c r="AB250" s="295"/>
      <c r="AC250" s="237"/>
      <c r="AD250" s="299"/>
      <c r="AE250" s="296"/>
      <c r="AF250" s="300"/>
      <c r="AG250" s="298"/>
      <c r="AH250" s="298"/>
      <c r="AI250" s="294" t="str">
        <f>'Comece aqui'!$O$15</f>
        <v>R$</v>
      </c>
      <c r="AJ250" s="301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299"/>
      <c r="X251" s="289"/>
      <c r="Y251" s="298"/>
      <c r="Z251" s="298"/>
      <c r="AA251" s="294" t="str">
        <f>'Comece aqui'!$O$15</f>
        <v>R$</v>
      </c>
      <c r="AB251" s="295"/>
      <c r="AC251" s="237"/>
      <c r="AD251" s="299"/>
      <c r="AE251" s="296"/>
      <c r="AF251" s="300"/>
      <c r="AG251" s="298"/>
      <c r="AH251" s="298"/>
      <c r="AI251" s="294" t="str">
        <f>'Comece aqui'!$O$15</f>
        <v>R$</v>
      </c>
      <c r="AJ251" s="301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299"/>
      <c r="X252" s="289"/>
      <c r="Y252" s="298"/>
      <c r="Z252" s="298"/>
      <c r="AA252" s="294" t="str">
        <f>'Comece aqui'!$O$15</f>
        <v>R$</v>
      </c>
      <c r="AB252" s="295"/>
      <c r="AC252" s="237"/>
      <c r="AD252" s="299"/>
      <c r="AE252" s="296"/>
      <c r="AF252" s="300"/>
      <c r="AG252" s="298"/>
      <c r="AH252" s="298"/>
      <c r="AI252" s="294" t="str">
        <f>'Comece aqui'!$O$15</f>
        <v>R$</v>
      </c>
      <c r="AJ252" s="301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299"/>
      <c r="X253" s="289"/>
      <c r="Y253" s="298"/>
      <c r="Z253" s="298"/>
      <c r="AA253" s="294" t="str">
        <f>'Comece aqui'!$O$15</f>
        <v>R$</v>
      </c>
      <c r="AB253" s="295"/>
      <c r="AC253" s="237"/>
      <c r="AD253" s="299"/>
      <c r="AE253" s="296"/>
      <c r="AF253" s="300"/>
      <c r="AG253" s="298"/>
      <c r="AH253" s="298"/>
      <c r="AI253" s="294" t="str">
        <f>'Comece aqui'!$O$15</f>
        <v>R$</v>
      </c>
      <c r="AJ253" s="301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299"/>
      <c r="X254" s="289"/>
      <c r="Y254" s="298"/>
      <c r="Z254" s="298"/>
      <c r="AA254" s="294" t="str">
        <f>'Comece aqui'!$O$15</f>
        <v>R$</v>
      </c>
      <c r="AB254" s="295"/>
      <c r="AC254" s="237"/>
      <c r="AD254" s="299"/>
      <c r="AE254" s="296"/>
      <c r="AF254" s="300"/>
      <c r="AG254" s="298"/>
      <c r="AH254" s="298"/>
      <c r="AI254" s="294" t="str">
        <f>'Comece aqui'!$O$15</f>
        <v>R$</v>
      </c>
      <c r="AJ254" s="301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299"/>
      <c r="X255" s="289"/>
      <c r="Y255" s="298"/>
      <c r="Z255" s="298"/>
      <c r="AA255" s="294" t="str">
        <f>'Comece aqui'!$O$15</f>
        <v>R$</v>
      </c>
      <c r="AB255" s="295"/>
      <c r="AC255" s="237"/>
      <c r="AD255" s="299"/>
      <c r="AE255" s="296"/>
      <c r="AF255" s="300"/>
      <c r="AG255" s="298"/>
      <c r="AH255" s="298"/>
      <c r="AI255" s="294" t="str">
        <f>'Comece aqui'!$O$15</f>
        <v>R$</v>
      </c>
      <c r="AJ255" s="301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299"/>
      <c r="X256" s="289"/>
      <c r="Y256" s="298"/>
      <c r="Z256" s="298"/>
      <c r="AA256" s="294" t="str">
        <f>'Comece aqui'!$O$15</f>
        <v>R$</v>
      </c>
      <c r="AB256" s="295"/>
      <c r="AC256" s="237"/>
      <c r="AD256" s="299"/>
      <c r="AE256" s="296"/>
      <c r="AF256" s="300"/>
      <c r="AG256" s="298"/>
      <c r="AH256" s="298"/>
      <c r="AI256" s="294" t="str">
        <f>'Comece aqui'!$O$15</f>
        <v>R$</v>
      </c>
      <c r="AJ256" s="301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299"/>
      <c r="X257" s="289"/>
      <c r="Y257" s="298"/>
      <c r="Z257" s="298"/>
      <c r="AA257" s="294" t="str">
        <f>'Comece aqui'!$O$15</f>
        <v>R$</v>
      </c>
      <c r="AB257" s="295"/>
      <c r="AC257" s="237"/>
      <c r="AD257" s="299"/>
      <c r="AE257" s="296"/>
      <c r="AF257" s="300"/>
      <c r="AG257" s="298"/>
      <c r="AH257" s="298"/>
      <c r="AI257" s="294" t="str">
        <f>'Comece aqui'!$O$15</f>
        <v>R$</v>
      </c>
      <c r="AJ257" s="301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299"/>
      <c r="X258" s="289"/>
      <c r="Y258" s="298"/>
      <c r="Z258" s="298"/>
      <c r="AA258" s="294" t="str">
        <f>'Comece aqui'!$O$15</f>
        <v>R$</v>
      </c>
      <c r="AB258" s="295"/>
      <c r="AC258" s="237"/>
      <c r="AD258" s="299"/>
      <c r="AE258" s="296"/>
      <c r="AF258" s="300"/>
      <c r="AG258" s="298"/>
      <c r="AH258" s="298"/>
      <c r="AI258" s="294" t="str">
        <f>'Comece aqui'!$O$15</f>
        <v>R$</v>
      </c>
      <c r="AJ258" s="301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299"/>
      <c r="X259" s="289"/>
      <c r="Y259" s="298"/>
      <c r="Z259" s="298"/>
      <c r="AA259" s="294" t="str">
        <f>'Comece aqui'!$O$15</f>
        <v>R$</v>
      </c>
      <c r="AB259" s="295"/>
      <c r="AC259" s="237"/>
      <c r="AD259" s="299"/>
      <c r="AE259" s="296"/>
      <c r="AF259" s="300"/>
      <c r="AG259" s="298"/>
      <c r="AH259" s="298"/>
      <c r="AI259" s="294" t="str">
        <f>'Comece aqui'!$O$15</f>
        <v>R$</v>
      </c>
      <c r="AJ259" s="301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299"/>
      <c r="X260" s="289"/>
      <c r="Y260" s="298"/>
      <c r="Z260" s="298"/>
      <c r="AA260" s="294" t="str">
        <f>'Comece aqui'!$O$15</f>
        <v>R$</v>
      </c>
      <c r="AB260" s="295"/>
      <c r="AC260" s="237"/>
      <c r="AD260" s="299"/>
      <c r="AE260" s="296"/>
      <c r="AF260" s="300"/>
      <c r="AG260" s="298"/>
      <c r="AH260" s="298"/>
      <c r="AI260" s="294" t="str">
        <f>'Comece aqui'!$O$15</f>
        <v>R$</v>
      </c>
      <c r="AJ260" s="301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299"/>
      <c r="X261" s="289"/>
      <c r="Y261" s="298"/>
      <c r="Z261" s="298"/>
      <c r="AA261" s="294" t="str">
        <f>'Comece aqui'!$O$15</f>
        <v>R$</v>
      </c>
      <c r="AB261" s="295"/>
      <c r="AC261" s="237"/>
      <c r="AD261" s="299"/>
      <c r="AE261" s="296"/>
      <c r="AF261" s="300"/>
      <c r="AG261" s="298"/>
      <c r="AH261" s="298"/>
      <c r="AI261" s="294" t="str">
        <f>'Comece aqui'!$O$15</f>
        <v>R$</v>
      </c>
      <c r="AJ261" s="301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299"/>
      <c r="X262" s="289"/>
      <c r="Y262" s="298"/>
      <c r="Z262" s="298"/>
      <c r="AA262" s="294" t="str">
        <f>'Comece aqui'!$O$15</f>
        <v>R$</v>
      </c>
      <c r="AB262" s="295"/>
      <c r="AC262" s="237"/>
      <c r="AD262" s="299"/>
      <c r="AE262" s="296"/>
      <c r="AF262" s="300"/>
      <c r="AG262" s="298"/>
      <c r="AH262" s="298"/>
      <c r="AI262" s="294" t="str">
        <f>'Comece aqui'!$O$15</f>
        <v>R$</v>
      </c>
      <c r="AJ262" s="301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299"/>
      <c r="X263" s="289"/>
      <c r="Y263" s="298"/>
      <c r="Z263" s="298"/>
      <c r="AA263" s="294" t="str">
        <f>'Comece aqui'!$O$15</f>
        <v>R$</v>
      </c>
      <c r="AB263" s="295"/>
      <c r="AC263" s="237"/>
      <c r="AD263" s="299"/>
      <c r="AE263" s="296"/>
      <c r="AF263" s="300"/>
      <c r="AG263" s="298"/>
      <c r="AH263" s="298"/>
      <c r="AI263" s="294" t="str">
        <f>'Comece aqui'!$O$15</f>
        <v>R$</v>
      </c>
      <c r="AJ263" s="301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299"/>
      <c r="X264" s="289"/>
      <c r="Y264" s="298"/>
      <c r="Z264" s="298"/>
      <c r="AA264" s="294" t="str">
        <f>'Comece aqui'!$O$15</f>
        <v>R$</v>
      </c>
      <c r="AB264" s="295"/>
      <c r="AC264" s="237"/>
      <c r="AD264" s="299"/>
      <c r="AE264" s="296"/>
      <c r="AF264" s="300"/>
      <c r="AG264" s="298"/>
      <c r="AH264" s="298"/>
      <c r="AI264" s="294" t="str">
        <f>'Comece aqui'!$O$15</f>
        <v>R$</v>
      </c>
      <c r="AJ264" s="301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299"/>
      <c r="X265" s="289"/>
      <c r="Y265" s="298"/>
      <c r="Z265" s="298"/>
      <c r="AA265" s="294" t="str">
        <f>'Comece aqui'!$O$15</f>
        <v>R$</v>
      </c>
      <c r="AB265" s="295"/>
      <c r="AC265" s="237"/>
      <c r="AD265" s="299"/>
      <c r="AE265" s="296"/>
      <c r="AF265" s="300"/>
      <c r="AG265" s="298"/>
      <c r="AH265" s="298"/>
      <c r="AI265" s="294" t="str">
        <f>'Comece aqui'!$O$15</f>
        <v>R$</v>
      </c>
      <c r="AJ265" s="301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299"/>
      <c r="X266" s="289"/>
      <c r="Y266" s="298"/>
      <c r="Z266" s="298"/>
      <c r="AA266" s="294" t="str">
        <f>'Comece aqui'!$O$15</f>
        <v>R$</v>
      </c>
      <c r="AB266" s="295"/>
      <c r="AC266" s="237"/>
      <c r="AD266" s="299"/>
      <c r="AE266" s="296"/>
      <c r="AF266" s="300"/>
      <c r="AG266" s="298"/>
      <c r="AH266" s="298"/>
      <c r="AI266" s="294" t="str">
        <f>'Comece aqui'!$O$15</f>
        <v>R$</v>
      </c>
      <c r="AJ266" s="301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299"/>
      <c r="X267" s="289"/>
      <c r="Y267" s="298"/>
      <c r="Z267" s="298"/>
      <c r="AA267" s="294" t="str">
        <f>'Comece aqui'!$O$15</f>
        <v>R$</v>
      </c>
      <c r="AB267" s="295"/>
      <c r="AC267" s="237"/>
      <c r="AD267" s="299"/>
      <c r="AE267" s="296"/>
      <c r="AF267" s="300"/>
      <c r="AG267" s="298"/>
      <c r="AH267" s="298"/>
      <c r="AI267" s="294" t="str">
        <f>'Comece aqui'!$O$15</f>
        <v>R$</v>
      </c>
      <c r="AJ267" s="301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299"/>
      <c r="X268" s="289"/>
      <c r="Y268" s="298"/>
      <c r="Z268" s="298"/>
      <c r="AA268" s="294" t="str">
        <f>'Comece aqui'!$O$15</f>
        <v>R$</v>
      </c>
      <c r="AB268" s="295"/>
      <c r="AC268" s="237"/>
      <c r="AD268" s="299"/>
      <c r="AE268" s="296"/>
      <c r="AF268" s="300"/>
      <c r="AG268" s="298"/>
      <c r="AH268" s="298"/>
      <c r="AI268" s="294" t="str">
        <f>'Comece aqui'!$O$15</f>
        <v>R$</v>
      </c>
      <c r="AJ268" s="301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299"/>
      <c r="X269" s="289"/>
      <c r="Y269" s="298"/>
      <c r="Z269" s="298"/>
      <c r="AA269" s="294" t="str">
        <f>'Comece aqui'!$O$15</f>
        <v>R$</v>
      </c>
      <c r="AB269" s="295"/>
      <c r="AC269" s="237"/>
      <c r="AD269" s="299"/>
      <c r="AE269" s="296"/>
      <c r="AF269" s="300"/>
      <c r="AG269" s="298"/>
      <c r="AH269" s="298"/>
      <c r="AI269" s="294" t="str">
        <f>'Comece aqui'!$O$15</f>
        <v>R$</v>
      </c>
      <c r="AJ269" s="301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299"/>
      <c r="X270" s="289"/>
      <c r="Y270" s="298"/>
      <c r="Z270" s="298"/>
      <c r="AA270" s="294" t="str">
        <f>'Comece aqui'!$O$15</f>
        <v>R$</v>
      </c>
      <c r="AB270" s="295"/>
      <c r="AC270" s="237"/>
      <c r="AD270" s="299"/>
      <c r="AE270" s="296"/>
      <c r="AF270" s="300"/>
      <c r="AG270" s="298"/>
      <c r="AH270" s="298"/>
      <c r="AI270" s="294" t="str">
        <f>'Comece aqui'!$O$15</f>
        <v>R$</v>
      </c>
      <c r="AJ270" s="301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299"/>
      <c r="X271" s="289"/>
      <c r="Y271" s="298"/>
      <c r="Z271" s="298"/>
      <c r="AA271" s="294" t="str">
        <f>'Comece aqui'!$O$15</f>
        <v>R$</v>
      </c>
      <c r="AB271" s="295"/>
      <c r="AC271" s="237"/>
      <c r="AD271" s="299"/>
      <c r="AE271" s="296"/>
      <c r="AF271" s="300"/>
      <c r="AG271" s="298"/>
      <c r="AH271" s="298"/>
      <c r="AI271" s="294" t="str">
        <f>'Comece aqui'!$O$15</f>
        <v>R$</v>
      </c>
      <c r="AJ271" s="301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299"/>
      <c r="X272" s="289"/>
      <c r="Y272" s="298"/>
      <c r="Z272" s="298"/>
      <c r="AA272" s="294" t="str">
        <f>'Comece aqui'!$O$15</f>
        <v>R$</v>
      </c>
      <c r="AB272" s="295"/>
      <c r="AC272" s="237"/>
      <c r="AD272" s="299"/>
      <c r="AE272" s="296"/>
      <c r="AF272" s="300"/>
      <c r="AG272" s="298"/>
      <c r="AH272" s="298"/>
      <c r="AI272" s="294" t="str">
        <f>'Comece aqui'!$O$15</f>
        <v>R$</v>
      </c>
      <c r="AJ272" s="301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299"/>
      <c r="X273" s="289"/>
      <c r="Y273" s="298"/>
      <c r="Z273" s="298"/>
      <c r="AA273" s="294" t="str">
        <f>'Comece aqui'!$O$15</f>
        <v>R$</v>
      </c>
      <c r="AB273" s="295"/>
      <c r="AC273" s="237"/>
      <c r="AD273" s="299"/>
      <c r="AE273" s="296"/>
      <c r="AF273" s="300"/>
      <c r="AG273" s="298"/>
      <c r="AH273" s="298"/>
      <c r="AI273" s="294" t="str">
        <f>'Comece aqui'!$O$15</f>
        <v>R$</v>
      </c>
      <c r="AJ273" s="301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299"/>
      <c r="X274" s="289"/>
      <c r="Y274" s="298"/>
      <c r="Z274" s="298"/>
      <c r="AA274" s="294" t="str">
        <f>'Comece aqui'!$O$15</f>
        <v>R$</v>
      </c>
      <c r="AB274" s="295"/>
      <c r="AC274" s="237"/>
      <c r="AD274" s="299"/>
      <c r="AE274" s="296"/>
      <c r="AF274" s="300"/>
      <c r="AG274" s="298"/>
      <c r="AH274" s="298"/>
      <c r="AI274" s="294" t="str">
        <f>'Comece aqui'!$O$15</f>
        <v>R$</v>
      </c>
      <c r="AJ274" s="301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299"/>
      <c r="X275" s="289"/>
      <c r="Y275" s="298"/>
      <c r="Z275" s="298"/>
      <c r="AA275" s="294" t="str">
        <f>'Comece aqui'!$O$15</f>
        <v>R$</v>
      </c>
      <c r="AB275" s="295"/>
      <c r="AC275" s="237"/>
      <c r="AD275" s="299"/>
      <c r="AE275" s="296"/>
      <c r="AF275" s="300"/>
      <c r="AG275" s="298"/>
      <c r="AH275" s="298"/>
      <c r="AI275" s="294" t="str">
        <f>'Comece aqui'!$O$15</f>
        <v>R$</v>
      </c>
      <c r="AJ275" s="301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299"/>
      <c r="X276" s="289"/>
      <c r="Y276" s="298"/>
      <c r="Z276" s="298"/>
      <c r="AA276" s="294" t="str">
        <f>'Comece aqui'!$O$15</f>
        <v>R$</v>
      </c>
      <c r="AB276" s="295"/>
      <c r="AC276" s="237"/>
      <c r="AD276" s="299"/>
      <c r="AE276" s="296"/>
      <c r="AF276" s="300"/>
      <c r="AG276" s="298"/>
      <c r="AH276" s="298"/>
      <c r="AI276" s="294" t="str">
        <f>'Comece aqui'!$O$15</f>
        <v>R$</v>
      </c>
      <c r="AJ276" s="301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299"/>
      <c r="X277" s="289"/>
      <c r="Y277" s="298"/>
      <c r="Z277" s="298"/>
      <c r="AA277" s="294" t="str">
        <f>'Comece aqui'!$O$15</f>
        <v>R$</v>
      </c>
      <c r="AB277" s="295"/>
      <c r="AC277" s="237"/>
      <c r="AD277" s="299"/>
      <c r="AE277" s="296"/>
      <c r="AF277" s="300"/>
      <c r="AG277" s="298"/>
      <c r="AH277" s="298"/>
      <c r="AI277" s="294" t="str">
        <f>'Comece aqui'!$O$15</f>
        <v>R$</v>
      </c>
      <c r="AJ277" s="301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299"/>
      <c r="X278" s="289"/>
      <c r="Y278" s="298"/>
      <c r="Z278" s="298"/>
      <c r="AA278" s="294" t="str">
        <f>'Comece aqui'!$O$15</f>
        <v>R$</v>
      </c>
      <c r="AB278" s="295"/>
      <c r="AC278" s="237"/>
      <c r="AD278" s="299"/>
      <c r="AE278" s="296"/>
      <c r="AF278" s="300"/>
      <c r="AG278" s="298"/>
      <c r="AH278" s="298"/>
      <c r="AI278" s="294" t="str">
        <f>'Comece aqui'!$O$15</f>
        <v>R$</v>
      </c>
      <c r="AJ278" s="301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299"/>
      <c r="X279" s="289"/>
      <c r="Y279" s="298"/>
      <c r="Z279" s="298"/>
      <c r="AA279" s="294" t="str">
        <f>'Comece aqui'!$O$15</f>
        <v>R$</v>
      </c>
      <c r="AB279" s="295"/>
      <c r="AC279" s="237"/>
      <c r="AD279" s="299"/>
      <c r="AE279" s="296"/>
      <c r="AF279" s="300"/>
      <c r="AG279" s="298"/>
      <c r="AH279" s="298"/>
      <c r="AI279" s="294" t="str">
        <f>'Comece aqui'!$O$15</f>
        <v>R$</v>
      </c>
      <c r="AJ279" s="301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299"/>
      <c r="X280" s="289"/>
      <c r="Y280" s="298"/>
      <c r="Z280" s="298"/>
      <c r="AA280" s="294" t="str">
        <f>'Comece aqui'!$O$15</f>
        <v>R$</v>
      </c>
      <c r="AB280" s="295"/>
      <c r="AC280" s="237"/>
      <c r="AD280" s="299"/>
      <c r="AE280" s="296"/>
      <c r="AF280" s="300"/>
      <c r="AG280" s="298"/>
      <c r="AH280" s="298"/>
      <c r="AI280" s="294" t="str">
        <f>'Comece aqui'!$O$15</f>
        <v>R$</v>
      </c>
      <c r="AJ280" s="301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299"/>
      <c r="X281" s="289"/>
      <c r="Y281" s="298"/>
      <c r="Z281" s="298"/>
      <c r="AA281" s="294" t="str">
        <f>'Comece aqui'!$O$15</f>
        <v>R$</v>
      </c>
      <c r="AB281" s="295"/>
      <c r="AC281" s="237"/>
      <c r="AD281" s="299"/>
      <c r="AE281" s="296"/>
      <c r="AF281" s="300"/>
      <c r="AG281" s="298"/>
      <c r="AH281" s="298"/>
      <c r="AI281" s="294" t="str">
        <f>'Comece aqui'!$O$15</f>
        <v>R$</v>
      </c>
      <c r="AJ281" s="301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299"/>
      <c r="X282" s="289"/>
      <c r="Y282" s="298"/>
      <c r="Z282" s="298"/>
      <c r="AA282" s="294" t="str">
        <f>'Comece aqui'!$O$15</f>
        <v>R$</v>
      </c>
      <c r="AB282" s="295"/>
      <c r="AC282" s="237"/>
      <c r="AD282" s="299"/>
      <c r="AE282" s="296"/>
      <c r="AF282" s="300"/>
      <c r="AG282" s="298"/>
      <c r="AH282" s="298"/>
      <c r="AI282" s="294" t="str">
        <f>'Comece aqui'!$O$15</f>
        <v>R$</v>
      </c>
      <c r="AJ282" s="301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299"/>
      <c r="X283" s="289"/>
      <c r="Y283" s="298"/>
      <c r="Z283" s="298"/>
      <c r="AA283" s="294" t="str">
        <f>'Comece aqui'!$O$15</f>
        <v>R$</v>
      </c>
      <c r="AB283" s="295"/>
      <c r="AC283" s="237"/>
      <c r="AD283" s="299"/>
      <c r="AE283" s="296"/>
      <c r="AF283" s="300"/>
      <c r="AG283" s="298"/>
      <c r="AH283" s="298"/>
      <c r="AI283" s="294" t="str">
        <f>'Comece aqui'!$O$15</f>
        <v>R$</v>
      </c>
      <c r="AJ283" s="301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299"/>
      <c r="X284" s="289"/>
      <c r="Y284" s="298"/>
      <c r="Z284" s="298"/>
      <c r="AA284" s="294" t="str">
        <f>'Comece aqui'!$O$15</f>
        <v>R$</v>
      </c>
      <c r="AB284" s="295"/>
      <c r="AC284" s="237"/>
      <c r="AD284" s="299"/>
      <c r="AE284" s="296"/>
      <c r="AF284" s="300"/>
      <c r="AG284" s="298"/>
      <c r="AH284" s="298"/>
      <c r="AI284" s="294" t="str">
        <f>'Comece aqui'!$O$15</f>
        <v>R$</v>
      </c>
      <c r="AJ284" s="301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299"/>
      <c r="X285" s="289"/>
      <c r="Y285" s="298"/>
      <c r="Z285" s="298"/>
      <c r="AA285" s="294" t="str">
        <f>'Comece aqui'!$O$15</f>
        <v>R$</v>
      </c>
      <c r="AB285" s="295"/>
      <c r="AC285" s="237"/>
      <c r="AD285" s="299"/>
      <c r="AE285" s="296"/>
      <c r="AF285" s="300"/>
      <c r="AG285" s="298"/>
      <c r="AH285" s="298"/>
      <c r="AI285" s="294" t="str">
        <f>'Comece aqui'!$O$15</f>
        <v>R$</v>
      </c>
      <c r="AJ285" s="301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299"/>
      <c r="X286" s="289"/>
      <c r="Y286" s="298"/>
      <c r="Z286" s="298"/>
      <c r="AA286" s="294" t="str">
        <f>'Comece aqui'!$O$15</f>
        <v>R$</v>
      </c>
      <c r="AB286" s="295"/>
      <c r="AC286" s="237"/>
      <c r="AD286" s="299"/>
      <c r="AE286" s="296"/>
      <c r="AF286" s="300"/>
      <c r="AG286" s="298"/>
      <c r="AH286" s="298"/>
      <c r="AI286" s="294" t="str">
        <f>'Comece aqui'!$O$15</f>
        <v>R$</v>
      </c>
      <c r="AJ286" s="301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299"/>
      <c r="X287" s="289"/>
      <c r="Y287" s="298"/>
      <c r="Z287" s="298"/>
      <c r="AA287" s="294" t="str">
        <f>'Comece aqui'!$O$15</f>
        <v>R$</v>
      </c>
      <c r="AB287" s="295"/>
      <c r="AC287" s="237"/>
      <c r="AD287" s="299"/>
      <c r="AE287" s="296"/>
      <c r="AF287" s="300"/>
      <c r="AG287" s="298"/>
      <c r="AH287" s="298"/>
      <c r="AI287" s="294" t="str">
        <f>'Comece aqui'!$O$15</f>
        <v>R$</v>
      </c>
      <c r="AJ287" s="301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299"/>
      <c r="X288" s="289"/>
      <c r="Y288" s="298"/>
      <c r="Z288" s="298"/>
      <c r="AA288" s="294" t="str">
        <f>'Comece aqui'!$O$15</f>
        <v>R$</v>
      </c>
      <c r="AB288" s="295"/>
      <c r="AC288" s="237"/>
      <c r="AD288" s="299"/>
      <c r="AE288" s="296"/>
      <c r="AF288" s="300"/>
      <c r="AG288" s="298"/>
      <c r="AH288" s="298"/>
      <c r="AI288" s="294" t="str">
        <f>'Comece aqui'!$O$15</f>
        <v>R$</v>
      </c>
      <c r="AJ288" s="301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299"/>
      <c r="X289" s="289"/>
      <c r="Y289" s="298"/>
      <c r="Z289" s="298"/>
      <c r="AA289" s="294" t="str">
        <f>'Comece aqui'!$O$15</f>
        <v>R$</v>
      </c>
      <c r="AB289" s="295"/>
      <c r="AC289" s="237"/>
      <c r="AD289" s="299"/>
      <c r="AE289" s="296"/>
      <c r="AF289" s="300"/>
      <c r="AG289" s="298"/>
      <c r="AH289" s="298"/>
      <c r="AI289" s="294" t="str">
        <f>'Comece aqui'!$O$15</f>
        <v>R$</v>
      </c>
      <c r="AJ289" s="301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299"/>
      <c r="X290" s="289"/>
      <c r="Y290" s="298"/>
      <c r="Z290" s="298"/>
      <c r="AA290" s="294" t="str">
        <f>'Comece aqui'!$O$15</f>
        <v>R$</v>
      </c>
      <c r="AB290" s="295"/>
      <c r="AC290" s="237"/>
      <c r="AD290" s="299"/>
      <c r="AE290" s="296"/>
      <c r="AF290" s="300"/>
      <c r="AG290" s="298"/>
      <c r="AH290" s="298"/>
      <c r="AI290" s="294" t="str">
        <f>'Comece aqui'!$O$15</f>
        <v>R$</v>
      </c>
      <c r="AJ290" s="301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299"/>
      <c r="X291" s="289"/>
      <c r="Y291" s="298"/>
      <c r="Z291" s="298"/>
      <c r="AA291" s="294" t="str">
        <f>'Comece aqui'!$O$15</f>
        <v>R$</v>
      </c>
      <c r="AB291" s="295"/>
      <c r="AC291" s="237"/>
      <c r="AD291" s="299"/>
      <c r="AE291" s="296"/>
      <c r="AF291" s="300"/>
      <c r="AG291" s="298"/>
      <c r="AH291" s="298"/>
      <c r="AI291" s="294" t="str">
        <f>'Comece aqui'!$O$15</f>
        <v>R$</v>
      </c>
      <c r="AJ291" s="301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299"/>
      <c r="X292" s="289"/>
      <c r="Y292" s="298"/>
      <c r="Z292" s="298"/>
      <c r="AA292" s="294" t="str">
        <f>'Comece aqui'!$O$15</f>
        <v>R$</v>
      </c>
      <c r="AB292" s="295"/>
      <c r="AC292" s="237"/>
      <c r="AD292" s="299"/>
      <c r="AE292" s="296"/>
      <c r="AF292" s="300"/>
      <c r="AG292" s="298"/>
      <c r="AH292" s="298"/>
      <c r="AI292" s="294" t="str">
        <f>'Comece aqui'!$O$15</f>
        <v>R$</v>
      </c>
      <c r="AJ292" s="301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299"/>
      <c r="X293" s="289"/>
      <c r="Y293" s="298"/>
      <c r="Z293" s="298"/>
      <c r="AA293" s="294" t="str">
        <f>'Comece aqui'!$O$15</f>
        <v>R$</v>
      </c>
      <c r="AB293" s="295"/>
      <c r="AC293" s="237"/>
      <c r="AD293" s="299"/>
      <c r="AE293" s="296"/>
      <c r="AF293" s="300"/>
      <c r="AG293" s="298"/>
      <c r="AH293" s="298"/>
      <c r="AI293" s="294" t="str">
        <f>'Comece aqui'!$O$15</f>
        <v>R$</v>
      </c>
      <c r="AJ293" s="301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299"/>
      <c r="X294" s="289"/>
      <c r="Y294" s="298"/>
      <c r="Z294" s="298"/>
      <c r="AA294" s="294" t="str">
        <f>'Comece aqui'!$O$15</f>
        <v>R$</v>
      </c>
      <c r="AB294" s="295"/>
      <c r="AC294" s="237"/>
      <c r="AD294" s="299"/>
      <c r="AE294" s="296"/>
      <c r="AF294" s="300"/>
      <c r="AG294" s="298"/>
      <c r="AH294" s="298"/>
      <c r="AI294" s="294" t="str">
        <f>'Comece aqui'!$O$15</f>
        <v>R$</v>
      </c>
      <c r="AJ294" s="301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299"/>
      <c r="X295" s="289"/>
      <c r="Y295" s="298"/>
      <c r="Z295" s="298"/>
      <c r="AA295" s="294" t="str">
        <f>'Comece aqui'!$O$15</f>
        <v>R$</v>
      </c>
      <c r="AB295" s="295"/>
      <c r="AC295" s="237"/>
      <c r="AD295" s="299"/>
      <c r="AE295" s="296"/>
      <c r="AF295" s="300"/>
      <c r="AG295" s="298"/>
      <c r="AH295" s="298"/>
      <c r="AI295" s="294" t="str">
        <f>'Comece aqui'!$O$15</f>
        <v>R$</v>
      </c>
      <c r="AJ295" s="301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299"/>
      <c r="X296" s="289"/>
      <c r="Y296" s="298"/>
      <c r="Z296" s="298"/>
      <c r="AA296" s="294" t="str">
        <f>'Comece aqui'!$O$15</f>
        <v>R$</v>
      </c>
      <c r="AB296" s="295"/>
      <c r="AC296" s="237"/>
      <c r="AD296" s="299"/>
      <c r="AE296" s="296"/>
      <c r="AF296" s="300"/>
      <c r="AG296" s="298"/>
      <c r="AH296" s="298"/>
      <c r="AI296" s="294" t="str">
        <f>'Comece aqui'!$O$15</f>
        <v>R$</v>
      </c>
      <c r="AJ296" s="301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299"/>
      <c r="X297" s="289"/>
      <c r="Y297" s="298"/>
      <c r="Z297" s="298"/>
      <c r="AA297" s="294" t="str">
        <f>'Comece aqui'!$O$15</f>
        <v>R$</v>
      </c>
      <c r="AB297" s="295"/>
      <c r="AC297" s="237"/>
      <c r="AD297" s="299"/>
      <c r="AE297" s="296"/>
      <c r="AF297" s="300"/>
      <c r="AG297" s="298"/>
      <c r="AH297" s="298"/>
      <c r="AI297" s="294" t="str">
        <f>'Comece aqui'!$O$15</f>
        <v>R$</v>
      </c>
      <c r="AJ297" s="301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299"/>
      <c r="X298" s="289"/>
      <c r="Y298" s="298"/>
      <c r="Z298" s="298"/>
      <c r="AA298" s="294" t="str">
        <f>'Comece aqui'!$O$15</f>
        <v>R$</v>
      </c>
      <c r="AB298" s="295"/>
      <c r="AC298" s="237"/>
      <c r="AD298" s="299"/>
      <c r="AE298" s="296"/>
      <c r="AF298" s="300"/>
      <c r="AG298" s="298"/>
      <c r="AH298" s="298"/>
      <c r="AI298" s="294" t="str">
        <f>'Comece aqui'!$O$15</f>
        <v>R$</v>
      </c>
      <c r="AJ298" s="301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299"/>
      <c r="X299" s="289"/>
      <c r="Y299" s="298"/>
      <c r="Z299" s="298"/>
      <c r="AA299" s="294" t="str">
        <f>'Comece aqui'!$O$15</f>
        <v>R$</v>
      </c>
      <c r="AB299" s="295"/>
      <c r="AC299" s="237"/>
      <c r="AD299" s="299"/>
      <c r="AE299" s="296"/>
      <c r="AF299" s="300"/>
      <c r="AG299" s="298"/>
      <c r="AH299" s="298"/>
      <c r="AI299" s="294" t="str">
        <f>'Comece aqui'!$O$15</f>
        <v>R$</v>
      </c>
      <c r="AJ299" s="301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299"/>
      <c r="X300" s="289"/>
      <c r="Y300" s="298"/>
      <c r="Z300" s="298"/>
      <c r="AA300" s="294" t="str">
        <f>'Comece aqui'!$O$15</f>
        <v>R$</v>
      </c>
      <c r="AB300" s="295"/>
      <c r="AC300" s="237"/>
      <c r="AD300" s="299"/>
      <c r="AE300" s="296"/>
      <c r="AF300" s="300"/>
      <c r="AG300" s="298"/>
      <c r="AH300" s="298"/>
      <c r="AI300" s="294" t="str">
        <f>'Comece aqui'!$O$15</f>
        <v>R$</v>
      </c>
      <c r="AJ300" s="301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299"/>
      <c r="X301" s="289"/>
      <c r="Y301" s="298"/>
      <c r="Z301" s="298"/>
      <c r="AA301" s="294" t="str">
        <f>'Comece aqui'!$O$15</f>
        <v>R$</v>
      </c>
      <c r="AB301" s="295"/>
      <c r="AC301" s="237"/>
      <c r="AD301" s="299"/>
      <c r="AE301" s="296"/>
      <c r="AF301" s="300"/>
      <c r="AG301" s="298"/>
      <c r="AH301" s="298"/>
      <c r="AI301" s="294" t="str">
        <f>'Comece aqui'!$O$15</f>
        <v>R$</v>
      </c>
      <c r="AJ301" s="301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299"/>
      <c r="X302" s="289"/>
      <c r="Y302" s="298"/>
      <c r="Z302" s="298"/>
      <c r="AA302" s="294" t="str">
        <f>'Comece aqui'!$O$15</f>
        <v>R$</v>
      </c>
      <c r="AB302" s="295"/>
      <c r="AC302" s="237"/>
      <c r="AD302" s="299"/>
      <c r="AE302" s="296"/>
      <c r="AF302" s="300"/>
      <c r="AG302" s="298"/>
      <c r="AH302" s="298"/>
      <c r="AI302" s="294" t="str">
        <f>'Comece aqui'!$O$15</f>
        <v>R$</v>
      </c>
      <c r="AJ302" s="301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299"/>
      <c r="X303" s="289"/>
      <c r="Y303" s="298"/>
      <c r="Z303" s="298"/>
      <c r="AA303" s="294" t="str">
        <f>'Comece aqui'!$O$15</f>
        <v>R$</v>
      </c>
      <c r="AB303" s="295"/>
      <c r="AC303" s="237"/>
      <c r="AD303" s="299"/>
      <c r="AE303" s="296"/>
      <c r="AF303" s="300"/>
      <c r="AG303" s="298"/>
      <c r="AH303" s="298"/>
      <c r="AI303" s="294" t="str">
        <f>'Comece aqui'!$O$15</f>
        <v>R$</v>
      </c>
      <c r="AJ303" s="301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299"/>
      <c r="X304" s="289"/>
      <c r="Y304" s="298"/>
      <c r="Z304" s="298"/>
      <c r="AA304" s="294" t="str">
        <f>'Comece aqui'!$O$15</f>
        <v>R$</v>
      </c>
      <c r="AB304" s="295"/>
      <c r="AC304" s="237"/>
      <c r="AD304" s="299"/>
      <c r="AE304" s="296"/>
      <c r="AF304" s="300"/>
      <c r="AG304" s="298"/>
      <c r="AH304" s="298"/>
      <c r="AI304" s="294" t="str">
        <f>'Comece aqui'!$O$15</f>
        <v>R$</v>
      </c>
      <c r="AJ304" s="301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299"/>
      <c r="X305" s="289"/>
      <c r="Y305" s="298"/>
      <c r="Z305" s="298"/>
      <c r="AA305" s="294" t="str">
        <f>'Comece aqui'!$O$15</f>
        <v>R$</v>
      </c>
      <c r="AB305" s="295"/>
      <c r="AC305" s="237"/>
      <c r="AD305" s="299"/>
      <c r="AE305" s="296"/>
      <c r="AF305" s="300"/>
      <c r="AG305" s="298"/>
      <c r="AH305" s="298"/>
      <c r="AI305" s="294" t="str">
        <f>'Comece aqui'!$O$15</f>
        <v>R$</v>
      </c>
      <c r="AJ305" s="301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299"/>
      <c r="X306" s="289"/>
      <c r="Y306" s="298"/>
      <c r="Z306" s="298"/>
      <c r="AA306" s="294" t="str">
        <f>'Comece aqui'!$O$15</f>
        <v>R$</v>
      </c>
      <c r="AB306" s="295"/>
      <c r="AC306" s="237"/>
      <c r="AD306" s="299"/>
      <c r="AE306" s="296"/>
      <c r="AF306" s="300"/>
      <c r="AG306" s="298"/>
      <c r="AH306" s="298"/>
      <c r="AI306" s="294" t="str">
        <f>'Comece aqui'!$O$15</f>
        <v>R$</v>
      </c>
      <c r="AJ306" s="301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299"/>
      <c r="X307" s="289"/>
      <c r="Y307" s="298"/>
      <c r="Z307" s="298"/>
      <c r="AA307" s="294" t="str">
        <f>'Comece aqui'!$O$15</f>
        <v>R$</v>
      </c>
      <c r="AB307" s="295"/>
      <c r="AC307" s="237"/>
      <c r="AD307" s="299"/>
      <c r="AE307" s="296"/>
      <c r="AF307" s="300"/>
      <c r="AG307" s="298"/>
      <c r="AH307" s="298"/>
      <c r="AI307" s="294" t="str">
        <f>'Comece aqui'!$O$15</f>
        <v>R$</v>
      </c>
      <c r="AJ307" s="301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299"/>
      <c r="X308" s="289"/>
      <c r="Y308" s="298"/>
      <c r="Z308" s="298"/>
      <c r="AA308" s="294" t="str">
        <f>'Comece aqui'!$O$15</f>
        <v>R$</v>
      </c>
      <c r="AB308" s="295"/>
      <c r="AC308" s="237"/>
      <c r="AD308" s="299"/>
      <c r="AE308" s="296"/>
      <c r="AF308" s="300"/>
      <c r="AG308" s="298"/>
      <c r="AH308" s="298"/>
      <c r="AI308" s="294" t="str">
        <f>'Comece aqui'!$O$15</f>
        <v>R$</v>
      </c>
      <c r="AJ308" s="301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299"/>
      <c r="X309" s="289"/>
      <c r="Y309" s="298"/>
      <c r="Z309" s="298"/>
      <c r="AA309" s="294" t="str">
        <f>'Comece aqui'!$O$15</f>
        <v>R$</v>
      </c>
      <c r="AB309" s="295"/>
      <c r="AC309" s="237"/>
      <c r="AD309" s="299"/>
      <c r="AE309" s="296"/>
      <c r="AF309" s="300"/>
      <c r="AG309" s="298"/>
      <c r="AH309" s="298"/>
      <c r="AI309" s="294" t="str">
        <f>'Comece aqui'!$O$15</f>
        <v>R$</v>
      </c>
      <c r="AJ309" s="301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299"/>
      <c r="X310" s="289"/>
      <c r="Y310" s="298"/>
      <c r="Z310" s="298"/>
      <c r="AA310" s="294" t="str">
        <f>'Comece aqui'!$O$15</f>
        <v>R$</v>
      </c>
      <c r="AB310" s="295"/>
      <c r="AC310" s="237"/>
      <c r="AD310" s="299"/>
      <c r="AE310" s="296"/>
      <c r="AF310" s="300"/>
      <c r="AG310" s="298"/>
      <c r="AH310" s="298"/>
      <c r="AI310" s="294" t="str">
        <f>'Comece aqui'!$O$15</f>
        <v>R$</v>
      </c>
      <c r="AJ310" s="301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299"/>
      <c r="X311" s="289"/>
      <c r="Y311" s="298"/>
      <c r="Z311" s="298"/>
      <c r="AA311" s="294" t="str">
        <f>'Comece aqui'!$O$15</f>
        <v>R$</v>
      </c>
      <c r="AB311" s="295"/>
      <c r="AC311" s="237"/>
      <c r="AD311" s="299"/>
      <c r="AE311" s="296"/>
      <c r="AF311" s="300"/>
      <c r="AG311" s="298"/>
      <c r="AH311" s="298"/>
      <c r="AI311" s="294" t="str">
        <f>'Comece aqui'!$O$15</f>
        <v>R$</v>
      </c>
      <c r="AJ311" s="301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299"/>
      <c r="X312" s="289"/>
      <c r="Y312" s="298"/>
      <c r="Z312" s="298"/>
      <c r="AA312" s="294" t="str">
        <f>'Comece aqui'!$O$15</f>
        <v>R$</v>
      </c>
      <c r="AB312" s="295"/>
      <c r="AC312" s="237"/>
      <c r="AD312" s="299"/>
      <c r="AE312" s="296"/>
      <c r="AF312" s="300"/>
      <c r="AG312" s="298"/>
      <c r="AH312" s="298"/>
      <c r="AI312" s="294" t="str">
        <f>'Comece aqui'!$O$15</f>
        <v>R$</v>
      </c>
      <c r="AJ312" s="301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299"/>
      <c r="X313" s="289"/>
      <c r="Y313" s="298"/>
      <c r="Z313" s="298"/>
      <c r="AA313" s="294" t="str">
        <f>'Comece aqui'!$O$15</f>
        <v>R$</v>
      </c>
      <c r="AB313" s="295"/>
      <c r="AC313" s="237"/>
      <c r="AD313" s="299"/>
      <c r="AE313" s="296"/>
      <c r="AF313" s="300"/>
      <c r="AG313" s="298"/>
      <c r="AH313" s="298"/>
      <c r="AI313" s="294" t="str">
        <f>'Comece aqui'!$O$15</f>
        <v>R$</v>
      </c>
      <c r="AJ313" s="301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299"/>
      <c r="X314" s="289"/>
      <c r="Y314" s="298"/>
      <c r="Z314" s="298"/>
      <c r="AA314" s="294" t="str">
        <f>'Comece aqui'!$O$15</f>
        <v>R$</v>
      </c>
      <c r="AB314" s="295"/>
      <c r="AC314" s="237"/>
      <c r="AD314" s="299"/>
      <c r="AE314" s="296"/>
      <c r="AF314" s="300"/>
      <c r="AG314" s="298"/>
      <c r="AH314" s="298"/>
      <c r="AI314" s="294" t="str">
        <f>'Comece aqui'!$O$15</f>
        <v>R$</v>
      </c>
      <c r="AJ314" s="301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299"/>
      <c r="X315" s="289"/>
      <c r="Y315" s="298"/>
      <c r="Z315" s="298"/>
      <c r="AA315" s="294" t="str">
        <f>'Comece aqui'!$O$15</f>
        <v>R$</v>
      </c>
      <c r="AB315" s="295"/>
      <c r="AC315" s="237"/>
      <c r="AD315" s="299"/>
      <c r="AE315" s="296"/>
      <c r="AF315" s="300"/>
      <c r="AG315" s="298"/>
      <c r="AH315" s="298"/>
      <c r="AI315" s="294" t="str">
        <f>'Comece aqui'!$O$15</f>
        <v>R$</v>
      </c>
      <c r="AJ315" s="301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299"/>
      <c r="X316" s="289"/>
      <c r="Y316" s="298"/>
      <c r="Z316" s="298"/>
      <c r="AA316" s="294" t="str">
        <f>'Comece aqui'!$O$15</f>
        <v>R$</v>
      </c>
      <c r="AB316" s="295"/>
      <c r="AC316" s="237"/>
      <c r="AD316" s="299"/>
      <c r="AE316" s="296"/>
      <c r="AF316" s="300"/>
      <c r="AG316" s="298"/>
      <c r="AH316" s="298"/>
      <c r="AI316" s="294" t="str">
        <f>'Comece aqui'!$O$15</f>
        <v>R$</v>
      </c>
      <c r="AJ316" s="301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299"/>
      <c r="X317" s="289"/>
      <c r="Y317" s="298"/>
      <c r="Z317" s="298"/>
      <c r="AA317" s="294" t="str">
        <f>'Comece aqui'!$O$15</f>
        <v>R$</v>
      </c>
      <c r="AB317" s="295"/>
      <c r="AC317" s="237"/>
      <c r="AD317" s="299"/>
      <c r="AE317" s="296"/>
      <c r="AF317" s="300"/>
      <c r="AG317" s="298"/>
      <c r="AH317" s="298"/>
      <c r="AI317" s="294" t="str">
        <f>'Comece aqui'!$O$15</f>
        <v>R$</v>
      </c>
      <c r="AJ317" s="301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299"/>
      <c r="X318" s="289"/>
      <c r="Y318" s="298"/>
      <c r="Z318" s="298"/>
      <c r="AA318" s="294" t="str">
        <f>'Comece aqui'!$O$15</f>
        <v>R$</v>
      </c>
      <c r="AB318" s="295"/>
      <c r="AC318" s="237"/>
      <c r="AD318" s="299"/>
      <c r="AE318" s="296"/>
      <c r="AF318" s="300"/>
      <c r="AG318" s="298"/>
      <c r="AH318" s="298"/>
      <c r="AI318" s="294" t="str">
        <f>'Comece aqui'!$O$15</f>
        <v>R$</v>
      </c>
      <c r="AJ318" s="301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299"/>
      <c r="X319" s="289"/>
      <c r="Y319" s="298"/>
      <c r="Z319" s="298"/>
      <c r="AA319" s="294" t="str">
        <f>'Comece aqui'!$O$15</f>
        <v>R$</v>
      </c>
      <c r="AB319" s="295"/>
      <c r="AC319" s="237"/>
      <c r="AD319" s="299"/>
      <c r="AE319" s="296"/>
      <c r="AF319" s="300"/>
      <c r="AG319" s="298"/>
      <c r="AH319" s="298"/>
      <c r="AI319" s="294" t="str">
        <f>'Comece aqui'!$O$15</f>
        <v>R$</v>
      </c>
      <c r="AJ319" s="301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299"/>
      <c r="X320" s="289"/>
      <c r="Y320" s="298"/>
      <c r="Z320" s="298"/>
      <c r="AA320" s="294" t="str">
        <f>'Comece aqui'!$O$15</f>
        <v>R$</v>
      </c>
      <c r="AB320" s="295"/>
      <c r="AC320" s="237"/>
      <c r="AD320" s="299"/>
      <c r="AE320" s="296"/>
      <c r="AF320" s="300"/>
      <c r="AG320" s="298"/>
      <c r="AH320" s="298"/>
      <c r="AI320" s="294" t="str">
        <f>'Comece aqui'!$O$15</f>
        <v>R$</v>
      </c>
      <c r="AJ320" s="301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299"/>
      <c r="X321" s="289"/>
      <c r="Y321" s="298"/>
      <c r="Z321" s="298"/>
      <c r="AA321" s="294" t="str">
        <f>'Comece aqui'!$O$15</f>
        <v>R$</v>
      </c>
      <c r="AB321" s="295"/>
      <c r="AC321" s="237"/>
      <c r="AD321" s="299"/>
      <c r="AE321" s="296"/>
      <c r="AF321" s="300"/>
      <c r="AG321" s="298"/>
      <c r="AH321" s="298"/>
      <c r="AI321" s="294" t="str">
        <f>'Comece aqui'!$O$15</f>
        <v>R$</v>
      </c>
      <c r="AJ321" s="301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299"/>
      <c r="X322" s="289"/>
      <c r="Y322" s="298"/>
      <c r="Z322" s="298"/>
      <c r="AA322" s="294" t="str">
        <f>'Comece aqui'!$O$15</f>
        <v>R$</v>
      </c>
      <c r="AB322" s="295"/>
      <c r="AC322" s="237"/>
      <c r="AD322" s="299"/>
      <c r="AE322" s="296"/>
      <c r="AF322" s="300"/>
      <c r="AG322" s="298"/>
      <c r="AH322" s="298"/>
      <c r="AI322" s="294" t="str">
        <f>'Comece aqui'!$O$15</f>
        <v>R$</v>
      </c>
      <c r="AJ322" s="301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299"/>
      <c r="X323" s="289"/>
      <c r="Y323" s="298"/>
      <c r="Z323" s="298"/>
      <c r="AA323" s="294" t="str">
        <f>'Comece aqui'!$O$15</f>
        <v>R$</v>
      </c>
      <c r="AB323" s="295"/>
      <c r="AC323" s="237"/>
      <c r="AD323" s="299"/>
      <c r="AE323" s="296"/>
      <c r="AF323" s="300"/>
      <c r="AG323" s="298"/>
      <c r="AH323" s="298"/>
      <c r="AI323" s="294" t="str">
        <f>'Comece aqui'!$O$15</f>
        <v>R$</v>
      </c>
      <c r="AJ323" s="301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299"/>
      <c r="X324" s="289"/>
      <c r="Y324" s="298"/>
      <c r="Z324" s="298"/>
      <c r="AA324" s="294" t="str">
        <f>'Comece aqui'!$O$15</f>
        <v>R$</v>
      </c>
      <c r="AB324" s="295"/>
      <c r="AC324" s="237"/>
      <c r="AD324" s="299"/>
      <c r="AE324" s="296"/>
      <c r="AF324" s="300"/>
      <c r="AG324" s="298"/>
      <c r="AH324" s="298"/>
      <c r="AI324" s="294" t="str">
        <f>'Comece aqui'!$O$15</f>
        <v>R$</v>
      </c>
      <c r="AJ324" s="301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299"/>
      <c r="X325" s="289"/>
      <c r="Y325" s="298"/>
      <c r="Z325" s="298"/>
      <c r="AA325" s="294" t="str">
        <f>'Comece aqui'!$O$15</f>
        <v>R$</v>
      </c>
      <c r="AB325" s="295"/>
      <c r="AC325" s="237"/>
      <c r="AD325" s="299"/>
      <c r="AE325" s="296"/>
      <c r="AF325" s="300"/>
      <c r="AG325" s="298"/>
      <c r="AH325" s="298"/>
      <c r="AI325" s="294" t="str">
        <f>'Comece aqui'!$O$15</f>
        <v>R$</v>
      </c>
      <c r="AJ325" s="301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299"/>
      <c r="X326" s="289"/>
      <c r="Y326" s="298"/>
      <c r="Z326" s="298"/>
      <c r="AA326" s="294" t="str">
        <f>'Comece aqui'!$O$15</f>
        <v>R$</v>
      </c>
      <c r="AB326" s="295"/>
      <c r="AC326" s="237"/>
      <c r="AD326" s="299"/>
      <c r="AE326" s="296"/>
      <c r="AF326" s="300"/>
      <c r="AG326" s="298"/>
      <c r="AH326" s="298"/>
      <c r="AI326" s="294" t="str">
        <f>'Comece aqui'!$O$15</f>
        <v>R$</v>
      </c>
      <c r="AJ326" s="301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299"/>
      <c r="X327" s="289"/>
      <c r="Y327" s="298"/>
      <c r="Z327" s="298"/>
      <c r="AA327" s="294" t="str">
        <f>'Comece aqui'!$O$15</f>
        <v>R$</v>
      </c>
      <c r="AB327" s="295"/>
      <c r="AC327" s="237"/>
      <c r="AD327" s="299"/>
      <c r="AE327" s="296"/>
      <c r="AF327" s="300"/>
      <c r="AG327" s="298"/>
      <c r="AH327" s="298"/>
      <c r="AI327" s="294" t="str">
        <f>'Comece aqui'!$O$15</f>
        <v>R$</v>
      </c>
      <c r="AJ327" s="301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299"/>
      <c r="X328" s="289"/>
      <c r="Y328" s="298"/>
      <c r="Z328" s="298"/>
      <c r="AA328" s="294" t="str">
        <f>'Comece aqui'!$O$15</f>
        <v>R$</v>
      </c>
      <c r="AB328" s="295"/>
      <c r="AC328" s="237"/>
      <c r="AD328" s="299"/>
      <c r="AE328" s="296"/>
      <c r="AF328" s="300"/>
      <c r="AG328" s="298"/>
      <c r="AH328" s="298"/>
      <c r="AI328" s="294" t="str">
        <f>'Comece aqui'!$O$15</f>
        <v>R$</v>
      </c>
      <c r="AJ328" s="301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299"/>
      <c r="X329" s="289"/>
      <c r="Y329" s="298"/>
      <c r="Z329" s="298"/>
      <c r="AA329" s="294" t="str">
        <f>'Comece aqui'!$O$15</f>
        <v>R$</v>
      </c>
      <c r="AB329" s="295"/>
      <c r="AC329" s="237"/>
      <c r="AD329" s="299"/>
      <c r="AE329" s="296"/>
      <c r="AF329" s="300"/>
      <c r="AG329" s="298"/>
      <c r="AH329" s="298"/>
      <c r="AI329" s="294" t="str">
        <f>'Comece aqui'!$O$15</f>
        <v>R$</v>
      </c>
      <c r="AJ329" s="301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299"/>
      <c r="X330" s="289"/>
      <c r="Y330" s="298"/>
      <c r="Z330" s="298"/>
      <c r="AA330" s="294" t="str">
        <f>'Comece aqui'!$O$15</f>
        <v>R$</v>
      </c>
      <c r="AB330" s="295"/>
      <c r="AC330" s="237"/>
      <c r="AD330" s="299"/>
      <c r="AE330" s="296"/>
      <c r="AF330" s="300"/>
      <c r="AG330" s="298"/>
      <c r="AH330" s="298"/>
      <c r="AI330" s="294" t="str">
        <f>'Comece aqui'!$O$15</f>
        <v>R$</v>
      </c>
      <c r="AJ330" s="301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299"/>
      <c r="X331" s="289"/>
      <c r="Y331" s="298"/>
      <c r="Z331" s="298"/>
      <c r="AA331" s="294" t="str">
        <f>'Comece aqui'!$O$15</f>
        <v>R$</v>
      </c>
      <c r="AB331" s="295"/>
      <c r="AC331" s="237"/>
      <c r="AD331" s="299"/>
      <c r="AE331" s="296"/>
      <c r="AF331" s="300"/>
      <c r="AG331" s="298"/>
      <c r="AH331" s="298"/>
      <c r="AI331" s="294" t="str">
        <f>'Comece aqui'!$O$15</f>
        <v>R$</v>
      </c>
      <c r="AJ331" s="301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299"/>
      <c r="X332" s="289"/>
      <c r="Y332" s="298"/>
      <c r="Z332" s="298"/>
      <c r="AA332" s="294" t="str">
        <f>'Comece aqui'!$O$15</f>
        <v>R$</v>
      </c>
      <c r="AB332" s="295"/>
      <c r="AC332" s="237"/>
      <c r="AD332" s="299"/>
      <c r="AE332" s="296"/>
      <c r="AF332" s="300"/>
      <c r="AG332" s="298"/>
      <c r="AH332" s="298"/>
      <c r="AI332" s="294" t="str">
        <f>'Comece aqui'!$O$15</f>
        <v>R$</v>
      </c>
      <c r="AJ332" s="301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299"/>
      <c r="X333" s="289"/>
      <c r="Y333" s="298"/>
      <c r="Z333" s="298"/>
      <c r="AA333" s="294" t="str">
        <f>'Comece aqui'!$O$15</f>
        <v>R$</v>
      </c>
      <c r="AB333" s="295"/>
      <c r="AC333" s="237"/>
      <c r="AD333" s="299"/>
      <c r="AE333" s="296"/>
      <c r="AF333" s="300"/>
      <c r="AG333" s="298"/>
      <c r="AH333" s="298"/>
      <c r="AI333" s="294" t="str">
        <f>'Comece aqui'!$O$15</f>
        <v>R$</v>
      </c>
      <c r="AJ333" s="301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299"/>
      <c r="X334" s="289"/>
      <c r="Y334" s="298"/>
      <c r="Z334" s="298"/>
      <c r="AA334" s="294" t="str">
        <f>'Comece aqui'!$O$15</f>
        <v>R$</v>
      </c>
      <c r="AB334" s="295"/>
      <c r="AC334" s="237"/>
      <c r="AD334" s="299"/>
      <c r="AE334" s="296"/>
      <c r="AF334" s="300"/>
      <c r="AG334" s="298"/>
      <c r="AH334" s="298"/>
      <c r="AI334" s="294" t="str">
        <f>'Comece aqui'!$O$15</f>
        <v>R$</v>
      </c>
      <c r="AJ334" s="301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299"/>
      <c r="X335" s="289"/>
      <c r="Y335" s="298"/>
      <c r="Z335" s="298"/>
      <c r="AA335" s="294" t="str">
        <f>'Comece aqui'!$O$15</f>
        <v>R$</v>
      </c>
      <c r="AB335" s="295"/>
      <c r="AC335" s="237"/>
      <c r="AD335" s="299"/>
      <c r="AE335" s="296"/>
      <c r="AF335" s="300"/>
      <c r="AG335" s="298"/>
      <c r="AH335" s="298"/>
      <c r="AI335" s="294" t="str">
        <f>'Comece aqui'!$O$15</f>
        <v>R$</v>
      </c>
      <c r="AJ335" s="301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299"/>
      <c r="X336" s="289"/>
      <c r="Y336" s="298"/>
      <c r="Z336" s="298"/>
      <c r="AA336" s="294" t="str">
        <f>'Comece aqui'!$O$15</f>
        <v>R$</v>
      </c>
      <c r="AB336" s="295"/>
      <c r="AC336" s="237"/>
      <c r="AD336" s="299"/>
      <c r="AE336" s="296"/>
      <c r="AF336" s="300"/>
      <c r="AG336" s="298"/>
      <c r="AH336" s="298"/>
      <c r="AI336" s="294" t="str">
        <f>'Comece aqui'!$O$15</f>
        <v>R$</v>
      </c>
      <c r="AJ336" s="301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299"/>
      <c r="X337" s="289"/>
      <c r="Y337" s="298"/>
      <c r="Z337" s="298"/>
      <c r="AA337" s="294" t="str">
        <f>'Comece aqui'!$O$15</f>
        <v>R$</v>
      </c>
      <c r="AB337" s="295"/>
      <c r="AC337" s="237"/>
      <c r="AD337" s="299"/>
      <c r="AE337" s="296"/>
      <c r="AF337" s="300"/>
      <c r="AG337" s="298"/>
      <c r="AH337" s="298"/>
      <c r="AI337" s="294" t="str">
        <f>'Comece aqui'!$O$15</f>
        <v>R$</v>
      </c>
      <c r="AJ337" s="301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299"/>
      <c r="X338" s="289"/>
      <c r="Y338" s="298"/>
      <c r="Z338" s="298"/>
      <c r="AA338" s="294" t="str">
        <f>'Comece aqui'!$O$15</f>
        <v>R$</v>
      </c>
      <c r="AB338" s="295"/>
      <c r="AC338" s="237"/>
      <c r="AD338" s="299"/>
      <c r="AE338" s="296"/>
      <c r="AF338" s="300"/>
      <c r="AG338" s="298"/>
      <c r="AH338" s="298"/>
      <c r="AI338" s="294" t="str">
        <f>'Comece aqui'!$O$15</f>
        <v>R$</v>
      </c>
      <c r="AJ338" s="301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299"/>
      <c r="X339" s="289"/>
      <c r="Y339" s="298"/>
      <c r="Z339" s="298"/>
      <c r="AA339" s="294" t="str">
        <f>'Comece aqui'!$O$15</f>
        <v>R$</v>
      </c>
      <c r="AB339" s="295"/>
      <c r="AC339" s="237"/>
      <c r="AD339" s="299"/>
      <c r="AE339" s="296"/>
      <c r="AF339" s="300"/>
      <c r="AG339" s="298"/>
      <c r="AH339" s="298"/>
      <c r="AI339" s="294" t="str">
        <f>'Comece aqui'!$O$15</f>
        <v>R$</v>
      </c>
      <c r="AJ339" s="301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299"/>
      <c r="X340" s="289"/>
      <c r="Y340" s="298"/>
      <c r="Z340" s="298"/>
      <c r="AA340" s="294" t="str">
        <f>'Comece aqui'!$O$15</f>
        <v>R$</v>
      </c>
      <c r="AB340" s="295"/>
      <c r="AC340" s="237"/>
      <c r="AD340" s="299"/>
      <c r="AE340" s="296"/>
      <c r="AF340" s="300"/>
      <c r="AG340" s="298"/>
      <c r="AH340" s="298"/>
      <c r="AI340" s="294" t="str">
        <f>'Comece aqui'!$O$15</f>
        <v>R$</v>
      </c>
      <c r="AJ340" s="301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299"/>
      <c r="X341" s="289"/>
      <c r="Y341" s="298"/>
      <c r="Z341" s="298"/>
      <c r="AA341" s="294" t="str">
        <f>'Comece aqui'!$O$15</f>
        <v>R$</v>
      </c>
      <c r="AB341" s="295"/>
      <c r="AC341" s="237"/>
      <c r="AD341" s="299"/>
      <c r="AE341" s="296"/>
      <c r="AF341" s="300"/>
      <c r="AG341" s="298"/>
      <c r="AH341" s="298"/>
      <c r="AI341" s="294" t="str">
        <f>'Comece aqui'!$O$15</f>
        <v>R$</v>
      </c>
      <c r="AJ341" s="301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299"/>
      <c r="X342" s="289"/>
      <c r="Y342" s="298"/>
      <c r="Z342" s="298"/>
      <c r="AA342" s="294" t="str">
        <f>'Comece aqui'!$O$15</f>
        <v>R$</v>
      </c>
      <c r="AB342" s="295"/>
      <c r="AC342" s="237"/>
      <c r="AD342" s="299"/>
      <c r="AE342" s="296"/>
      <c r="AF342" s="300"/>
      <c r="AG342" s="298"/>
      <c r="AH342" s="298"/>
      <c r="AI342" s="294" t="str">
        <f>'Comece aqui'!$O$15</f>
        <v>R$</v>
      </c>
      <c r="AJ342" s="301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299"/>
      <c r="X343" s="289"/>
      <c r="Y343" s="298"/>
      <c r="Z343" s="298"/>
      <c r="AA343" s="294" t="str">
        <f>'Comece aqui'!$O$15</f>
        <v>R$</v>
      </c>
      <c r="AB343" s="295"/>
      <c r="AC343" s="237"/>
      <c r="AD343" s="299"/>
      <c r="AE343" s="296"/>
      <c r="AF343" s="300"/>
      <c r="AG343" s="298"/>
      <c r="AH343" s="298"/>
      <c r="AI343" s="294" t="str">
        <f>'Comece aqui'!$O$15</f>
        <v>R$</v>
      </c>
      <c r="AJ343" s="301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299"/>
      <c r="X344" s="289"/>
      <c r="Y344" s="298"/>
      <c r="Z344" s="298"/>
      <c r="AA344" s="294" t="str">
        <f>'Comece aqui'!$O$15</f>
        <v>R$</v>
      </c>
      <c r="AB344" s="295"/>
      <c r="AC344" s="237"/>
      <c r="AD344" s="299"/>
      <c r="AE344" s="296"/>
      <c r="AF344" s="300"/>
      <c r="AG344" s="298"/>
      <c r="AH344" s="298"/>
      <c r="AI344" s="294" t="str">
        <f>'Comece aqui'!$O$15</f>
        <v>R$</v>
      </c>
      <c r="AJ344" s="301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299"/>
      <c r="X345" s="289"/>
      <c r="Y345" s="298"/>
      <c r="Z345" s="298"/>
      <c r="AA345" s="294" t="str">
        <f>'Comece aqui'!$O$15</f>
        <v>R$</v>
      </c>
      <c r="AB345" s="295"/>
      <c r="AC345" s="237"/>
      <c r="AD345" s="299"/>
      <c r="AE345" s="296"/>
      <c r="AF345" s="300"/>
      <c r="AG345" s="298"/>
      <c r="AH345" s="298"/>
      <c r="AI345" s="294" t="str">
        <f>'Comece aqui'!$O$15</f>
        <v>R$</v>
      </c>
      <c r="AJ345" s="301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299"/>
      <c r="X346" s="289"/>
      <c r="Y346" s="298"/>
      <c r="Z346" s="298"/>
      <c r="AA346" s="294" t="str">
        <f>'Comece aqui'!$O$15</f>
        <v>R$</v>
      </c>
      <c r="AB346" s="295"/>
      <c r="AC346" s="237"/>
      <c r="AD346" s="299"/>
      <c r="AE346" s="296"/>
      <c r="AF346" s="300"/>
      <c r="AG346" s="298"/>
      <c r="AH346" s="298"/>
      <c r="AI346" s="294" t="str">
        <f>'Comece aqui'!$O$15</f>
        <v>R$</v>
      </c>
      <c r="AJ346" s="301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299"/>
      <c r="X347" s="289"/>
      <c r="Y347" s="298"/>
      <c r="Z347" s="298"/>
      <c r="AA347" s="294" t="str">
        <f>'Comece aqui'!$O$15</f>
        <v>R$</v>
      </c>
      <c r="AB347" s="295"/>
      <c r="AC347" s="237"/>
      <c r="AD347" s="299"/>
      <c r="AE347" s="296"/>
      <c r="AF347" s="300"/>
      <c r="AG347" s="298"/>
      <c r="AH347" s="298"/>
      <c r="AI347" s="294" t="str">
        <f>'Comece aqui'!$O$15</f>
        <v>R$</v>
      </c>
      <c r="AJ347" s="301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299"/>
      <c r="X348" s="289"/>
      <c r="Y348" s="298"/>
      <c r="Z348" s="298"/>
      <c r="AA348" s="294" t="str">
        <f>'Comece aqui'!$O$15</f>
        <v>R$</v>
      </c>
      <c r="AB348" s="295"/>
      <c r="AC348" s="237"/>
      <c r="AD348" s="299"/>
      <c r="AE348" s="296"/>
      <c r="AF348" s="300"/>
      <c r="AG348" s="298"/>
      <c r="AH348" s="298"/>
      <c r="AI348" s="294" t="str">
        <f>'Comece aqui'!$O$15</f>
        <v>R$</v>
      </c>
      <c r="AJ348" s="301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299"/>
      <c r="X349" s="289"/>
      <c r="Y349" s="298"/>
      <c r="Z349" s="298"/>
      <c r="AA349" s="294" t="str">
        <f>'Comece aqui'!$O$15</f>
        <v>R$</v>
      </c>
      <c r="AB349" s="295"/>
      <c r="AC349" s="237"/>
      <c r="AD349" s="299"/>
      <c r="AE349" s="296"/>
      <c r="AF349" s="300"/>
      <c r="AG349" s="298"/>
      <c r="AH349" s="298"/>
      <c r="AI349" s="294" t="str">
        <f>'Comece aqui'!$O$15</f>
        <v>R$</v>
      </c>
      <c r="AJ349" s="301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299"/>
      <c r="X350" s="289"/>
      <c r="Y350" s="298"/>
      <c r="Z350" s="298"/>
      <c r="AA350" s="294" t="str">
        <f>'Comece aqui'!$O$15</f>
        <v>R$</v>
      </c>
      <c r="AB350" s="295"/>
      <c r="AC350" s="237"/>
      <c r="AD350" s="299"/>
      <c r="AE350" s="296"/>
      <c r="AF350" s="300"/>
      <c r="AG350" s="298"/>
      <c r="AH350" s="298"/>
      <c r="AI350" s="294" t="str">
        <f>'Comece aqui'!$O$15</f>
        <v>R$</v>
      </c>
      <c r="AJ350" s="301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299"/>
      <c r="X351" s="289"/>
      <c r="Y351" s="298"/>
      <c r="Z351" s="298"/>
      <c r="AA351" s="294" t="str">
        <f>'Comece aqui'!$O$15</f>
        <v>R$</v>
      </c>
      <c r="AB351" s="295"/>
      <c r="AC351" s="237"/>
      <c r="AD351" s="299"/>
      <c r="AE351" s="296"/>
      <c r="AF351" s="300"/>
      <c r="AG351" s="298"/>
      <c r="AH351" s="298"/>
      <c r="AI351" s="294" t="str">
        <f>'Comece aqui'!$O$15</f>
        <v>R$</v>
      </c>
      <c r="AJ351" s="301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299"/>
      <c r="X352" s="289"/>
      <c r="Y352" s="298"/>
      <c r="Z352" s="298"/>
      <c r="AA352" s="294" t="str">
        <f>'Comece aqui'!$O$15</f>
        <v>R$</v>
      </c>
      <c r="AB352" s="295"/>
      <c r="AC352" s="237"/>
      <c r="AD352" s="299"/>
      <c r="AE352" s="296"/>
      <c r="AF352" s="300"/>
      <c r="AG352" s="298"/>
      <c r="AH352" s="298"/>
      <c r="AI352" s="294" t="str">
        <f>'Comece aqui'!$O$15</f>
        <v>R$</v>
      </c>
      <c r="AJ352" s="301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299"/>
      <c r="X353" s="289"/>
      <c r="Y353" s="298"/>
      <c r="Z353" s="298"/>
      <c r="AA353" s="294" t="str">
        <f>'Comece aqui'!$O$15</f>
        <v>R$</v>
      </c>
      <c r="AB353" s="295"/>
      <c r="AC353" s="237"/>
      <c r="AD353" s="299"/>
      <c r="AE353" s="296"/>
      <c r="AF353" s="300"/>
      <c r="AG353" s="298"/>
      <c r="AH353" s="298"/>
      <c r="AI353" s="294" t="str">
        <f>'Comece aqui'!$O$15</f>
        <v>R$</v>
      </c>
      <c r="AJ353" s="301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299"/>
      <c r="X354" s="289"/>
      <c r="Y354" s="298"/>
      <c r="Z354" s="298"/>
      <c r="AA354" s="294" t="str">
        <f>'Comece aqui'!$O$15</f>
        <v>R$</v>
      </c>
      <c r="AB354" s="295"/>
      <c r="AC354" s="237"/>
      <c r="AD354" s="299"/>
      <c r="AE354" s="296"/>
      <c r="AF354" s="300"/>
      <c r="AG354" s="298"/>
      <c r="AH354" s="298"/>
      <c r="AI354" s="294" t="str">
        <f>'Comece aqui'!$O$15</f>
        <v>R$</v>
      </c>
      <c r="AJ354" s="301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299"/>
      <c r="X355" s="289"/>
      <c r="Y355" s="298"/>
      <c r="Z355" s="298"/>
      <c r="AA355" s="294" t="str">
        <f>'Comece aqui'!$O$15</f>
        <v>R$</v>
      </c>
      <c r="AB355" s="295"/>
      <c r="AC355" s="237"/>
      <c r="AD355" s="299"/>
      <c r="AE355" s="296"/>
      <c r="AF355" s="300"/>
      <c r="AG355" s="298"/>
      <c r="AH355" s="298"/>
      <c r="AI355" s="294" t="str">
        <f>'Comece aqui'!$O$15</f>
        <v>R$</v>
      </c>
      <c r="AJ355" s="301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299"/>
      <c r="X356" s="289"/>
      <c r="Y356" s="298"/>
      <c r="Z356" s="298"/>
      <c r="AA356" s="294" t="str">
        <f>'Comece aqui'!$O$15</f>
        <v>R$</v>
      </c>
      <c r="AB356" s="295"/>
      <c r="AC356" s="237"/>
      <c r="AD356" s="299"/>
      <c r="AE356" s="296"/>
      <c r="AF356" s="300"/>
      <c r="AG356" s="298"/>
      <c r="AH356" s="298"/>
      <c r="AI356" s="294" t="str">
        <f>'Comece aqui'!$O$15</f>
        <v>R$</v>
      </c>
      <c r="AJ356" s="301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299"/>
      <c r="X357" s="289"/>
      <c r="Y357" s="298"/>
      <c r="Z357" s="298"/>
      <c r="AA357" s="294" t="str">
        <f>'Comece aqui'!$O$15</f>
        <v>R$</v>
      </c>
      <c r="AB357" s="295"/>
      <c r="AC357" s="237"/>
      <c r="AD357" s="299"/>
      <c r="AE357" s="296"/>
      <c r="AF357" s="300"/>
      <c r="AG357" s="298"/>
      <c r="AH357" s="298"/>
      <c r="AI357" s="294" t="str">
        <f>'Comece aqui'!$O$15</f>
        <v>R$</v>
      </c>
      <c r="AJ357" s="301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299"/>
      <c r="X358" s="289"/>
      <c r="Y358" s="298"/>
      <c r="Z358" s="298"/>
      <c r="AA358" s="294" t="str">
        <f>'Comece aqui'!$O$15</f>
        <v>R$</v>
      </c>
      <c r="AB358" s="295"/>
      <c r="AC358" s="237"/>
      <c r="AD358" s="299"/>
      <c r="AE358" s="296"/>
      <c r="AF358" s="300"/>
      <c r="AG358" s="298"/>
      <c r="AH358" s="298"/>
      <c r="AI358" s="294" t="str">
        <f>'Comece aqui'!$O$15</f>
        <v>R$</v>
      </c>
      <c r="AJ358" s="301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299"/>
      <c r="X359" s="289"/>
      <c r="Y359" s="298"/>
      <c r="Z359" s="298"/>
      <c r="AA359" s="294" t="str">
        <f>'Comece aqui'!$O$15</f>
        <v>R$</v>
      </c>
      <c r="AB359" s="295"/>
      <c r="AC359" s="237"/>
      <c r="AD359" s="299"/>
      <c r="AE359" s="296"/>
      <c r="AF359" s="300"/>
      <c r="AG359" s="298"/>
      <c r="AH359" s="298"/>
      <c r="AI359" s="294" t="str">
        <f>'Comece aqui'!$O$15</f>
        <v>R$</v>
      </c>
      <c r="AJ359" s="301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299"/>
      <c r="X360" s="289"/>
      <c r="Y360" s="298"/>
      <c r="Z360" s="298"/>
      <c r="AA360" s="294" t="str">
        <f>'Comece aqui'!$O$15</f>
        <v>R$</v>
      </c>
      <c r="AB360" s="295"/>
      <c r="AC360" s="237"/>
      <c r="AD360" s="299"/>
      <c r="AE360" s="296"/>
      <c r="AF360" s="300"/>
      <c r="AG360" s="298"/>
      <c r="AH360" s="298"/>
      <c r="AI360" s="294" t="str">
        <f>'Comece aqui'!$O$15</f>
        <v>R$</v>
      </c>
      <c r="AJ360" s="301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299"/>
      <c r="X361" s="289"/>
      <c r="Y361" s="298"/>
      <c r="Z361" s="298"/>
      <c r="AA361" s="294" t="str">
        <f>'Comece aqui'!$O$15</f>
        <v>R$</v>
      </c>
      <c r="AB361" s="295"/>
      <c r="AC361" s="237"/>
      <c r="AD361" s="299"/>
      <c r="AE361" s="296"/>
      <c r="AF361" s="300"/>
      <c r="AG361" s="298"/>
      <c r="AH361" s="298"/>
      <c r="AI361" s="294" t="str">
        <f>'Comece aqui'!$O$15</f>
        <v>R$</v>
      </c>
      <c r="AJ361" s="301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299"/>
      <c r="X362" s="289"/>
      <c r="Y362" s="298"/>
      <c r="Z362" s="298"/>
      <c r="AA362" s="294" t="str">
        <f>'Comece aqui'!$O$15</f>
        <v>R$</v>
      </c>
      <c r="AB362" s="295"/>
      <c r="AC362" s="237"/>
      <c r="AD362" s="299"/>
      <c r="AE362" s="296"/>
      <c r="AF362" s="300"/>
      <c r="AG362" s="298"/>
      <c r="AH362" s="298"/>
      <c r="AI362" s="294" t="str">
        <f>'Comece aqui'!$O$15</f>
        <v>R$</v>
      </c>
      <c r="AJ362" s="301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299"/>
      <c r="X363" s="289"/>
      <c r="Y363" s="298"/>
      <c r="Z363" s="298"/>
      <c r="AA363" s="294" t="str">
        <f>'Comece aqui'!$O$15</f>
        <v>R$</v>
      </c>
      <c r="AB363" s="295"/>
      <c r="AC363" s="237"/>
      <c r="AD363" s="299"/>
      <c r="AE363" s="296"/>
      <c r="AF363" s="300"/>
      <c r="AG363" s="298"/>
      <c r="AH363" s="298"/>
      <c r="AI363" s="294" t="str">
        <f>'Comece aqui'!$O$15</f>
        <v>R$</v>
      </c>
      <c r="AJ363" s="301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299"/>
      <c r="X364" s="289"/>
      <c r="Y364" s="298"/>
      <c r="Z364" s="298"/>
      <c r="AA364" s="294" t="str">
        <f>'Comece aqui'!$O$15</f>
        <v>R$</v>
      </c>
      <c r="AB364" s="295"/>
      <c r="AC364" s="237"/>
      <c r="AD364" s="299"/>
      <c r="AE364" s="296"/>
      <c r="AF364" s="300"/>
      <c r="AG364" s="298"/>
      <c r="AH364" s="298"/>
      <c r="AI364" s="294" t="str">
        <f>'Comece aqui'!$O$15</f>
        <v>R$</v>
      </c>
      <c r="AJ364" s="301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299"/>
      <c r="X365" s="289"/>
      <c r="Y365" s="298"/>
      <c r="Z365" s="298"/>
      <c r="AA365" s="294" t="str">
        <f>'Comece aqui'!$O$15</f>
        <v>R$</v>
      </c>
      <c r="AB365" s="295"/>
      <c r="AC365" s="237"/>
      <c r="AD365" s="299"/>
      <c r="AE365" s="296"/>
      <c r="AF365" s="300"/>
      <c r="AG365" s="298"/>
      <c r="AH365" s="298"/>
      <c r="AI365" s="294" t="str">
        <f>'Comece aqui'!$O$15</f>
        <v>R$</v>
      </c>
      <c r="AJ365" s="301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299"/>
      <c r="X366" s="289"/>
      <c r="Y366" s="298"/>
      <c r="Z366" s="298"/>
      <c r="AA366" s="294" t="str">
        <f>'Comece aqui'!$O$15</f>
        <v>R$</v>
      </c>
      <c r="AB366" s="295"/>
      <c r="AC366" s="237"/>
      <c r="AD366" s="299"/>
      <c r="AE366" s="296"/>
      <c r="AF366" s="300"/>
      <c r="AG366" s="298"/>
      <c r="AH366" s="298"/>
      <c r="AI366" s="294" t="str">
        <f>'Comece aqui'!$O$15</f>
        <v>R$</v>
      </c>
      <c r="AJ366" s="301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299"/>
      <c r="X367" s="289"/>
      <c r="Y367" s="298"/>
      <c r="Z367" s="298"/>
      <c r="AA367" s="294" t="str">
        <f>'Comece aqui'!$O$15</f>
        <v>R$</v>
      </c>
      <c r="AB367" s="295"/>
      <c r="AC367" s="237"/>
      <c r="AD367" s="299"/>
      <c r="AE367" s="296"/>
      <c r="AF367" s="300"/>
      <c r="AG367" s="298"/>
      <c r="AH367" s="298"/>
      <c r="AI367" s="294" t="str">
        <f>'Comece aqui'!$O$15</f>
        <v>R$</v>
      </c>
      <c r="AJ367" s="301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299"/>
      <c r="X368" s="289"/>
      <c r="Y368" s="298"/>
      <c r="Z368" s="298"/>
      <c r="AA368" s="294" t="str">
        <f>'Comece aqui'!$O$15</f>
        <v>R$</v>
      </c>
      <c r="AB368" s="295"/>
      <c r="AC368" s="237"/>
      <c r="AD368" s="299"/>
      <c r="AE368" s="296"/>
      <c r="AF368" s="300"/>
      <c r="AG368" s="298"/>
      <c r="AH368" s="298"/>
      <c r="AI368" s="294" t="str">
        <f>'Comece aqui'!$O$15</f>
        <v>R$</v>
      </c>
      <c r="AJ368" s="301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299"/>
      <c r="X369" s="289"/>
      <c r="Y369" s="298"/>
      <c r="Z369" s="298"/>
      <c r="AA369" s="294" t="str">
        <f>'Comece aqui'!$O$15</f>
        <v>R$</v>
      </c>
      <c r="AB369" s="295"/>
      <c r="AC369" s="237"/>
      <c r="AD369" s="299"/>
      <c r="AE369" s="296"/>
      <c r="AF369" s="300"/>
      <c r="AG369" s="298"/>
      <c r="AH369" s="298"/>
      <c r="AI369" s="294" t="str">
        <f>'Comece aqui'!$O$15</f>
        <v>R$</v>
      </c>
      <c r="AJ369" s="301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299"/>
      <c r="X370" s="289"/>
      <c r="Y370" s="298"/>
      <c r="Z370" s="298"/>
      <c r="AA370" s="294" t="str">
        <f>'Comece aqui'!$O$15</f>
        <v>R$</v>
      </c>
      <c r="AB370" s="295"/>
      <c r="AC370" s="237"/>
      <c r="AD370" s="299"/>
      <c r="AE370" s="296"/>
      <c r="AF370" s="300"/>
      <c r="AG370" s="298"/>
      <c r="AH370" s="298"/>
      <c r="AI370" s="294" t="str">
        <f>'Comece aqui'!$O$15</f>
        <v>R$</v>
      </c>
      <c r="AJ370" s="301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299"/>
      <c r="X371" s="289"/>
      <c r="Y371" s="298"/>
      <c r="Z371" s="298"/>
      <c r="AA371" s="294" t="str">
        <f>'Comece aqui'!$O$15</f>
        <v>R$</v>
      </c>
      <c r="AB371" s="295"/>
      <c r="AC371" s="237"/>
      <c r="AD371" s="299"/>
      <c r="AE371" s="296"/>
      <c r="AF371" s="300"/>
      <c r="AG371" s="298"/>
      <c r="AH371" s="298"/>
      <c r="AI371" s="294" t="str">
        <f>'Comece aqui'!$O$15</f>
        <v>R$</v>
      </c>
      <c r="AJ371" s="301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299"/>
      <c r="X372" s="289"/>
      <c r="Y372" s="298"/>
      <c r="Z372" s="298"/>
      <c r="AA372" s="294" t="str">
        <f>'Comece aqui'!$O$15</f>
        <v>R$</v>
      </c>
      <c r="AB372" s="295"/>
      <c r="AC372" s="237"/>
      <c r="AD372" s="299"/>
      <c r="AE372" s="296"/>
      <c r="AF372" s="300"/>
      <c r="AG372" s="298"/>
      <c r="AH372" s="298"/>
      <c r="AI372" s="294" t="str">
        <f>'Comece aqui'!$O$15</f>
        <v>R$</v>
      </c>
      <c r="AJ372" s="301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299"/>
      <c r="X373" s="289"/>
      <c r="Y373" s="298"/>
      <c r="Z373" s="298"/>
      <c r="AA373" s="294" t="str">
        <f>'Comece aqui'!$O$15</f>
        <v>R$</v>
      </c>
      <c r="AB373" s="295"/>
      <c r="AC373" s="237"/>
      <c r="AD373" s="299"/>
      <c r="AE373" s="296"/>
      <c r="AF373" s="300"/>
      <c r="AG373" s="298"/>
      <c r="AH373" s="298"/>
      <c r="AI373" s="294" t="str">
        <f>'Comece aqui'!$O$15</f>
        <v>R$</v>
      </c>
      <c r="AJ373" s="301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299"/>
      <c r="X374" s="289"/>
      <c r="Y374" s="298"/>
      <c r="Z374" s="298"/>
      <c r="AA374" s="294" t="str">
        <f>'Comece aqui'!$O$15</f>
        <v>R$</v>
      </c>
      <c r="AB374" s="295"/>
      <c r="AC374" s="237"/>
      <c r="AD374" s="299"/>
      <c r="AE374" s="296"/>
      <c r="AF374" s="300"/>
      <c r="AG374" s="298"/>
      <c r="AH374" s="298"/>
      <c r="AI374" s="294" t="str">
        <f>'Comece aqui'!$O$15</f>
        <v>R$</v>
      </c>
      <c r="AJ374" s="301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299"/>
      <c r="X375" s="289"/>
      <c r="Y375" s="298"/>
      <c r="Z375" s="298"/>
      <c r="AA375" s="294" t="str">
        <f>'Comece aqui'!$O$15</f>
        <v>R$</v>
      </c>
      <c r="AB375" s="295"/>
      <c r="AC375" s="237"/>
      <c r="AD375" s="299"/>
      <c r="AE375" s="296"/>
      <c r="AF375" s="300"/>
      <c r="AG375" s="298"/>
      <c r="AH375" s="298"/>
      <c r="AI375" s="294" t="str">
        <f>'Comece aqui'!$O$15</f>
        <v>R$</v>
      </c>
      <c r="AJ375" s="301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299"/>
      <c r="X376" s="289"/>
      <c r="Y376" s="298"/>
      <c r="Z376" s="298"/>
      <c r="AA376" s="294" t="str">
        <f>'Comece aqui'!$O$15</f>
        <v>R$</v>
      </c>
      <c r="AB376" s="295"/>
      <c r="AC376" s="237"/>
      <c r="AD376" s="299"/>
      <c r="AE376" s="296"/>
      <c r="AF376" s="300"/>
      <c r="AG376" s="298"/>
      <c r="AH376" s="298"/>
      <c r="AI376" s="294" t="str">
        <f>'Comece aqui'!$O$15</f>
        <v>R$</v>
      </c>
      <c r="AJ376" s="301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299"/>
      <c r="X377" s="289"/>
      <c r="Y377" s="298"/>
      <c r="Z377" s="298"/>
      <c r="AA377" s="294" t="str">
        <f>'Comece aqui'!$O$15</f>
        <v>R$</v>
      </c>
      <c r="AB377" s="295"/>
      <c r="AC377" s="237"/>
      <c r="AD377" s="299"/>
      <c r="AE377" s="296"/>
      <c r="AF377" s="300"/>
      <c r="AG377" s="298"/>
      <c r="AH377" s="298"/>
      <c r="AI377" s="294" t="str">
        <f>'Comece aqui'!$O$15</f>
        <v>R$</v>
      </c>
      <c r="AJ377" s="301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299"/>
      <c r="X378" s="289"/>
      <c r="Y378" s="298"/>
      <c r="Z378" s="298"/>
      <c r="AA378" s="294" t="str">
        <f>'Comece aqui'!$O$15</f>
        <v>R$</v>
      </c>
      <c r="AB378" s="295"/>
      <c r="AC378" s="237"/>
      <c r="AD378" s="299"/>
      <c r="AE378" s="296"/>
      <c r="AF378" s="300"/>
      <c r="AG378" s="298"/>
      <c r="AH378" s="298"/>
      <c r="AI378" s="294" t="str">
        <f>'Comece aqui'!$O$15</f>
        <v>R$</v>
      </c>
      <c r="AJ378" s="301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299"/>
      <c r="X379" s="289"/>
      <c r="Y379" s="298"/>
      <c r="Z379" s="298"/>
      <c r="AA379" s="294" t="str">
        <f>'Comece aqui'!$O$15</f>
        <v>R$</v>
      </c>
      <c r="AB379" s="295"/>
      <c r="AC379" s="237"/>
      <c r="AD379" s="299"/>
      <c r="AE379" s="296"/>
      <c r="AF379" s="300"/>
      <c r="AG379" s="298"/>
      <c r="AH379" s="298"/>
      <c r="AI379" s="294" t="str">
        <f>'Comece aqui'!$O$15</f>
        <v>R$</v>
      </c>
      <c r="AJ379" s="301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299"/>
      <c r="X380" s="289"/>
      <c r="Y380" s="298"/>
      <c r="Z380" s="298"/>
      <c r="AA380" s="294" t="str">
        <f>'Comece aqui'!$O$15</f>
        <v>R$</v>
      </c>
      <c r="AB380" s="295"/>
      <c r="AC380" s="237"/>
      <c r="AD380" s="299"/>
      <c r="AE380" s="296"/>
      <c r="AF380" s="300"/>
      <c r="AG380" s="298"/>
      <c r="AH380" s="298"/>
      <c r="AI380" s="294" t="str">
        <f>'Comece aqui'!$O$15</f>
        <v>R$</v>
      </c>
      <c r="AJ380" s="301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299"/>
      <c r="X381" s="289"/>
      <c r="Y381" s="298"/>
      <c r="Z381" s="298"/>
      <c r="AA381" s="294" t="str">
        <f>'Comece aqui'!$O$15</f>
        <v>R$</v>
      </c>
      <c r="AB381" s="295"/>
      <c r="AC381" s="237"/>
      <c r="AD381" s="299"/>
      <c r="AE381" s="296"/>
      <c r="AF381" s="300"/>
      <c r="AG381" s="298"/>
      <c r="AH381" s="298"/>
      <c r="AI381" s="294" t="str">
        <f>'Comece aqui'!$O$15</f>
        <v>R$</v>
      </c>
      <c r="AJ381" s="301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299"/>
      <c r="X382" s="289"/>
      <c r="Y382" s="298"/>
      <c r="Z382" s="298"/>
      <c r="AA382" s="294" t="str">
        <f>'Comece aqui'!$O$15</f>
        <v>R$</v>
      </c>
      <c r="AB382" s="295"/>
      <c r="AC382" s="237"/>
      <c r="AD382" s="299"/>
      <c r="AE382" s="296"/>
      <c r="AF382" s="300"/>
      <c r="AG382" s="298"/>
      <c r="AH382" s="298"/>
      <c r="AI382" s="294" t="str">
        <f>'Comece aqui'!$O$15</f>
        <v>R$</v>
      </c>
      <c r="AJ382" s="301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299"/>
      <c r="X383" s="289"/>
      <c r="Y383" s="298"/>
      <c r="Z383" s="298"/>
      <c r="AA383" s="294" t="str">
        <f>'Comece aqui'!$O$15</f>
        <v>R$</v>
      </c>
      <c r="AB383" s="295"/>
      <c r="AC383" s="237"/>
      <c r="AD383" s="299"/>
      <c r="AE383" s="296"/>
      <c r="AF383" s="300"/>
      <c r="AG383" s="298"/>
      <c r="AH383" s="298"/>
      <c r="AI383" s="294" t="str">
        <f>'Comece aqui'!$O$15</f>
        <v>R$</v>
      </c>
      <c r="AJ383" s="301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299"/>
      <c r="X384" s="289"/>
      <c r="Y384" s="298"/>
      <c r="Z384" s="298"/>
      <c r="AA384" s="294" t="str">
        <f>'Comece aqui'!$O$15</f>
        <v>R$</v>
      </c>
      <c r="AB384" s="295"/>
      <c r="AC384" s="237"/>
      <c r="AD384" s="299"/>
      <c r="AE384" s="296"/>
      <c r="AF384" s="300"/>
      <c r="AG384" s="298"/>
      <c r="AH384" s="298"/>
      <c r="AI384" s="294" t="str">
        <f>'Comece aqui'!$O$15</f>
        <v>R$</v>
      </c>
      <c r="AJ384" s="301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299"/>
      <c r="X385" s="289"/>
      <c r="Y385" s="298"/>
      <c r="Z385" s="298"/>
      <c r="AA385" s="294" t="str">
        <f>'Comece aqui'!$O$15</f>
        <v>R$</v>
      </c>
      <c r="AB385" s="295"/>
      <c r="AC385" s="237"/>
      <c r="AD385" s="299"/>
      <c r="AE385" s="296"/>
      <c r="AF385" s="300"/>
      <c r="AG385" s="298"/>
      <c r="AH385" s="298"/>
      <c r="AI385" s="294" t="str">
        <f>'Comece aqui'!$O$15</f>
        <v>R$</v>
      </c>
      <c r="AJ385" s="301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299"/>
      <c r="X386" s="289"/>
      <c r="Y386" s="298"/>
      <c r="Z386" s="298"/>
      <c r="AA386" s="294" t="str">
        <f>'Comece aqui'!$O$15</f>
        <v>R$</v>
      </c>
      <c r="AB386" s="295"/>
      <c r="AC386" s="237"/>
      <c r="AD386" s="299"/>
      <c r="AE386" s="296"/>
      <c r="AF386" s="300"/>
      <c r="AG386" s="298"/>
      <c r="AH386" s="298"/>
      <c r="AI386" s="294" t="str">
        <f>'Comece aqui'!$O$15</f>
        <v>R$</v>
      </c>
      <c r="AJ386" s="301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299"/>
      <c r="X387" s="289"/>
      <c r="Y387" s="298"/>
      <c r="Z387" s="298"/>
      <c r="AA387" s="294" t="str">
        <f>'Comece aqui'!$O$15</f>
        <v>R$</v>
      </c>
      <c r="AB387" s="295"/>
      <c r="AC387" s="237"/>
      <c r="AD387" s="299"/>
      <c r="AE387" s="296"/>
      <c r="AF387" s="300"/>
      <c r="AG387" s="298"/>
      <c r="AH387" s="298"/>
      <c r="AI387" s="294" t="str">
        <f>'Comece aqui'!$O$15</f>
        <v>R$</v>
      </c>
      <c r="AJ387" s="301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299"/>
      <c r="X388" s="289"/>
      <c r="Y388" s="298"/>
      <c r="Z388" s="298"/>
      <c r="AA388" s="294" t="str">
        <f>'Comece aqui'!$O$15</f>
        <v>R$</v>
      </c>
      <c r="AB388" s="295"/>
      <c r="AC388" s="237"/>
      <c r="AD388" s="299"/>
      <c r="AE388" s="296"/>
      <c r="AF388" s="300"/>
      <c r="AG388" s="298"/>
      <c r="AH388" s="298"/>
      <c r="AI388" s="294" t="str">
        <f>'Comece aqui'!$O$15</f>
        <v>R$</v>
      </c>
      <c r="AJ388" s="301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299"/>
      <c r="X389" s="289"/>
      <c r="Y389" s="298"/>
      <c r="Z389" s="298"/>
      <c r="AA389" s="294" t="str">
        <f>'Comece aqui'!$O$15</f>
        <v>R$</v>
      </c>
      <c r="AB389" s="295"/>
      <c r="AC389" s="237"/>
      <c r="AD389" s="299"/>
      <c r="AE389" s="296"/>
      <c r="AF389" s="300"/>
      <c r="AG389" s="298"/>
      <c r="AH389" s="298"/>
      <c r="AI389" s="294" t="str">
        <f>'Comece aqui'!$O$15</f>
        <v>R$</v>
      </c>
      <c r="AJ389" s="301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299"/>
      <c r="X390" s="289"/>
      <c r="Y390" s="298"/>
      <c r="Z390" s="298"/>
      <c r="AA390" s="294" t="str">
        <f>'Comece aqui'!$O$15</f>
        <v>R$</v>
      </c>
      <c r="AB390" s="295"/>
      <c r="AC390" s="237"/>
      <c r="AD390" s="299"/>
      <c r="AE390" s="296"/>
      <c r="AF390" s="300"/>
      <c r="AG390" s="298"/>
      <c r="AH390" s="298"/>
      <c r="AI390" s="294" t="str">
        <f>'Comece aqui'!$O$15</f>
        <v>R$</v>
      </c>
      <c r="AJ390" s="301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299"/>
      <c r="X391" s="289"/>
      <c r="Y391" s="298"/>
      <c r="Z391" s="298"/>
      <c r="AA391" s="294" t="str">
        <f>'Comece aqui'!$O$15</f>
        <v>R$</v>
      </c>
      <c r="AB391" s="295"/>
      <c r="AC391" s="237"/>
      <c r="AD391" s="299"/>
      <c r="AE391" s="296"/>
      <c r="AF391" s="300"/>
      <c r="AG391" s="298"/>
      <c r="AH391" s="298"/>
      <c r="AI391" s="294" t="str">
        <f>'Comece aqui'!$O$15</f>
        <v>R$</v>
      </c>
      <c r="AJ391" s="301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299"/>
      <c r="X392" s="289"/>
      <c r="Y392" s="298"/>
      <c r="Z392" s="298"/>
      <c r="AA392" s="294" t="str">
        <f>'Comece aqui'!$O$15</f>
        <v>R$</v>
      </c>
      <c r="AB392" s="295"/>
      <c r="AC392" s="237"/>
      <c r="AD392" s="299"/>
      <c r="AE392" s="296"/>
      <c r="AF392" s="300"/>
      <c r="AG392" s="298"/>
      <c r="AH392" s="298"/>
      <c r="AI392" s="294" t="str">
        <f>'Comece aqui'!$O$15</f>
        <v>R$</v>
      </c>
      <c r="AJ392" s="301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299"/>
      <c r="X393" s="289"/>
      <c r="Y393" s="298"/>
      <c r="Z393" s="298"/>
      <c r="AA393" s="294" t="str">
        <f>'Comece aqui'!$O$15</f>
        <v>R$</v>
      </c>
      <c r="AB393" s="295"/>
      <c r="AC393" s="237"/>
      <c r="AD393" s="299"/>
      <c r="AE393" s="296"/>
      <c r="AF393" s="300"/>
      <c r="AG393" s="298"/>
      <c r="AH393" s="298"/>
      <c r="AI393" s="294" t="str">
        <f>'Comece aqui'!$O$15</f>
        <v>R$</v>
      </c>
      <c r="AJ393" s="301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299"/>
      <c r="X394" s="289"/>
      <c r="Y394" s="298"/>
      <c r="Z394" s="298"/>
      <c r="AA394" s="294" t="str">
        <f>'Comece aqui'!$O$15</f>
        <v>R$</v>
      </c>
      <c r="AB394" s="295"/>
      <c r="AC394" s="237"/>
      <c r="AD394" s="299"/>
      <c r="AE394" s="296"/>
      <c r="AF394" s="300"/>
      <c r="AG394" s="298"/>
      <c r="AH394" s="298"/>
      <c r="AI394" s="294" t="str">
        <f>'Comece aqui'!$O$15</f>
        <v>R$</v>
      </c>
      <c r="AJ394" s="301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299"/>
      <c r="X395" s="289"/>
      <c r="Y395" s="298"/>
      <c r="Z395" s="298"/>
      <c r="AA395" s="294" t="str">
        <f>'Comece aqui'!$O$15</f>
        <v>R$</v>
      </c>
      <c r="AB395" s="295"/>
      <c r="AC395" s="237"/>
      <c r="AD395" s="299"/>
      <c r="AE395" s="296"/>
      <c r="AF395" s="300"/>
      <c r="AG395" s="298"/>
      <c r="AH395" s="298"/>
      <c r="AI395" s="294" t="str">
        <f>'Comece aqui'!$O$15</f>
        <v>R$</v>
      </c>
      <c r="AJ395" s="301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299"/>
      <c r="X396" s="289"/>
      <c r="Y396" s="298"/>
      <c r="Z396" s="298"/>
      <c r="AA396" s="294" t="str">
        <f>'Comece aqui'!$O$15</f>
        <v>R$</v>
      </c>
      <c r="AB396" s="295"/>
      <c r="AC396" s="237"/>
      <c r="AD396" s="299"/>
      <c r="AE396" s="296"/>
      <c r="AF396" s="300"/>
      <c r="AG396" s="298"/>
      <c r="AH396" s="298"/>
      <c r="AI396" s="294" t="str">
        <f>'Comece aqui'!$O$15</f>
        <v>R$</v>
      </c>
      <c r="AJ396" s="301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299"/>
      <c r="X397" s="289"/>
      <c r="Y397" s="298"/>
      <c r="Z397" s="298"/>
      <c r="AA397" s="294" t="str">
        <f>'Comece aqui'!$O$15</f>
        <v>R$</v>
      </c>
      <c r="AB397" s="295"/>
      <c r="AC397" s="237"/>
      <c r="AD397" s="299"/>
      <c r="AE397" s="296"/>
      <c r="AF397" s="300"/>
      <c r="AG397" s="298"/>
      <c r="AH397" s="298"/>
      <c r="AI397" s="294" t="str">
        <f>'Comece aqui'!$O$15</f>
        <v>R$</v>
      </c>
      <c r="AJ397" s="301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299"/>
      <c r="X398" s="289"/>
      <c r="Y398" s="298"/>
      <c r="Z398" s="298"/>
      <c r="AA398" s="294" t="str">
        <f>'Comece aqui'!$O$15</f>
        <v>R$</v>
      </c>
      <c r="AB398" s="295"/>
      <c r="AC398" s="237"/>
      <c r="AD398" s="299"/>
      <c r="AE398" s="296"/>
      <c r="AF398" s="300"/>
      <c r="AG398" s="298"/>
      <c r="AH398" s="298"/>
      <c r="AI398" s="294" t="str">
        <f>'Comece aqui'!$O$15</f>
        <v>R$</v>
      </c>
      <c r="AJ398" s="301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299"/>
      <c r="X399" s="289"/>
      <c r="Y399" s="298"/>
      <c r="Z399" s="298"/>
      <c r="AA399" s="294" t="str">
        <f>'Comece aqui'!$O$15</f>
        <v>R$</v>
      </c>
      <c r="AB399" s="295"/>
      <c r="AC399" s="237"/>
      <c r="AD399" s="299"/>
      <c r="AE399" s="296"/>
      <c r="AF399" s="300"/>
      <c r="AG399" s="298"/>
      <c r="AH399" s="298"/>
      <c r="AI399" s="294" t="str">
        <f>'Comece aqui'!$O$15</f>
        <v>R$</v>
      </c>
      <c r="AJ399" s="301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299"/>
      <c r="X400" s="289"/>
      <c r="Y400" s="298"/>
      <c r="Z400" s="298"/>
      <c r="AA400" s="294" t="str">
        <f>'Comece aqui'!$O$15</f>
        <v>R$</v>
      </c>
      <c r="AB400" s="295"/>
      <c r="AC400" s="237"/>
      <c r="AD400" s="299"/>
      <c r="AE400" s="296"/>
      <c r="AF400" s="300"/>
      <c r="AG400" s="298"/>
      <c r="AH400" s="298"/>
      <c r="AI400" s="294" t="str">
        <f>'Comece aqui'!$O$15</f>
        <v>R$</v>
      </c>
      <c r="AJ400" s="301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299"/>
      <c r="X401" s="289"/>
      <c r="Y401" s="298"/>
      <c r="Z401" s="298"/>
      <c r="AA401" s="294" t="str">
        <f>'Comece aqui'!$O$15</f>
        <v>R$</v>
      </c>
      <c r="AB401" s="295"/>
      <c r="AC401" s="237"/>
      <c r="AD401" s="299"/>
      <c r="AE401" s="296"/>
      <c r="AF401" s="300"/>
      <c r="AG401" s="298"/>
      <c r="AH401" s="298"/>
      <c r="AI401" s="294" t="str">
        <f>'Comece aqui'!$O$15</f>
        <v>R$</v>
      </c>
      <c r="AJ401" s="301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299"/>
      <c r="X402" s="289"/>
      <c r="Y402" s="298"/>
      <c r="Z402" s="298"/>
      <c r="AA402" s="294" t="str">
        <f>'Comece aqui'!$O$15</f>
        <v>R$</v>
      </c>
      <c r="AB402" s="295"/>
      <c r="AC402" s="237"/>
      <c r="AD402" s="299"/>
      <c r="AE402" s="296"/>
      <c r="AF402" s="300"/>
      <c r="AG402" s="298"/>
      <c r="AH402" s="298"/>
      <c r="AI402" s="294" t="str">
        <f>'Comece aqui'!$O$15</f>
        <v>R$</v>
      </c>
      <c r="AJ402" s="301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299"/>
      <c r="X403" s="289"/>
      <c r="Y403" s="298"/>
      <c r="Z403" s="298"/>
      <c r="AA403" s="294" t="str">
        <f>'Comece aqui'!$O$15</f>
        <v>R$</v>
      </c>
      <c r="AB403" s="295"/>
      <c r="AC403" s="237"/>
      <c r="AD403" s="299"/>
      <c r="AE403" s="296"/>
      <c r="AF403" s="300"/>
      <c r="AG403" s="298"/>
      <c r="AH403" s="298"/>
      <c r="AI403" s="294" t="str">
        <f>'Comece aqui'!$O$15</f>
        <v>R$</v>
      </c>
      <c r="AJ403" s="301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299"/>
      <c r="X404" s="289"/>
      <c r="Y404" s="298"/>
      <c r="Z404" s="298"/>
      <c r="AA404" s="294" t="str">
        <f>'Comece aqui'!$O$15</f>
        <v>R$</v>
      </c>
      <c r="AB404" s="295"/>
      <c r="AC404" s="237"/>
      <c r="AD404" s="299"/>
      <c r="AE404" s="296"/>
      <c r="AF404" s="300"/>
      <c r="AG404" s="298"/>
      <c r="AH404" s="298"/>
      <c r="AI404" s="294" t="str">
        <f>'Comece aqui'!$O$15</f>
        <v>R$</v>
      </c>
      <c r="AJ404" s="301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299"/>
      <c r="X405" s="289"/>
      <c r="Y405" s="298"/>
      <c r="Z405" s="298"/>
      <c r="AA405" s="294" t="str">
        <f>'Comece aqui'!$O$15</f>
        <v>R$</v>
      </c>
      <c r="AB405" s="295"/>
      <c r="AC405" s="237"/>
      <c r="AD405" s="299"/>
      <c r="AE405" s="296"/>
      <c r="AF405" s="300"/>
      <c r="AG405" s="298"/>
      <c r="AH405" s="298"/>
      <c r="AI405" s="294" t="str">
        <f>'Comece aqui'!$O$15</f>
        <v>R$</v>
      </c>
      <c r="AJ405" s="301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299"/>
      <c r="X406" s="289"/>
      <c r="Y406" s="298"/>
      <c r="Z406" s="298"/>
      <c r="AA406" s="294" t="str">
        <f>'Comece aqui'!$O$15</f>
        <v>R$</v>
      </c>
      <c r="AB406" s="295"/>
      <c r="AC406" s="237"/>
      <c r="AD406" s="299"/>
      <c r="AE406" s="296"/>
      <c r="AF406" s="300"/>
      <c r="AG406" s="298"/>
      <c r="AH406" s="298"/>
      <c r="AI406" s="294" t="str">
        <f>'Comece aqui'!$O$15</f>
        <v>R$</v>
      </c>
      <c r="AJ406" s="301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299"/>
      <c r="X407" s="289"/>
      <c r="Y407" s="298"/>
      <c r="Z407" s="298"/>
      <c r="AA407" s="294" t="str">
        <f>'Comece aqui'!$O$15</f>
        <v>R$</v>
      </c>
      <c r="AB407" s="295"/>
      <c r="AC407" s="237"/>
      <c r="AD407" s="299"/>
      <c r="AE407" s="296"/>
      <c r="AF407" s="300"/>
      <c r="AG407" s="298"/>
      <c r="AH407" s="298"/>
      <c r="AI407" s="294" t="str">
        <f>'Comece aqui'!$O$15</f>
        <v>R$</v>
      </c>
      <c r="AJ407" s="301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299"/>
      <c r="X408" s="289"/>
      <c r="Y408" s="298"/>
      <c r="Z408" s="298"/>
      <c r="AA408" s="294" t="str">
        <f>'Comece aqui'!$O$15</f>
        <v>R$</v>
      </c>
      <c r="AB408" s="295"/>
      <c r="AC408" s="237"/>
      <c r="AD408" s="299"/>
      <c r="AE408" s="296"/>
      <c r="AF408" s="300"/>
      <c r="AG408" s="298"/>
      <c r="AH408" s="298"/>
      <c r="AI408" s="294" t="str">
        <f>'Comece aqui'!$O$15</f>
        <v>R$</v>
      </c>
      <c r="AJ408" s="301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299"/>
      <c r="X409" s="289"/>
      <c r="Y409" s="298"/>
      <c r="Z409" s="298"/>
      <c r="AA409" s="294" t="str">
        <f>'Comece aqui'!$O$15</f>
        <v>R$</v>
      </c>
      <c r="AB409" s="295"/>
      <c r="AC409" s="237"/>
      <c r="AD409" s="299"/>
      <c r="AE409" s="296"/>
      <c r="AF409" s="300"/>
      <c r="AG409" s="298"/>
      <c r="AH409" s="298"/>
      <c r="AI409" s="294" t="str">
        <f>'Comece aqui'!$O$15</f>
        <v>R$</v>
      </c>
      <c r="AJ409" s="301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299"/>
      <c r="X410" s="289"/>
      <c r="Y410" s="298"/>
      <c r="Z410" s="298"/>
      <c r="AA410" s="294" t="str">
        <f>'Comece aqui'!$O$15</f>
        <v>R$</v>
      </c>
      <c r="AB410" s="295"/>
      <c r="AC410" s="237"/>
      <c r="AD410" s="299"/>
      <c r="AE410" s="296"/>
      <c r="AF410" s="300"/>
      <c r="AG410" s="298"/>
      <c r="AH410" s="298"/>
      <c r="AI410" s="294" t="str">
        <f>'Comece aqui'!$O$15</f>
        <v>R$</v>
      </c>
      <c r="AJ410" s="301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299"/>
      <c r="X411" s="289"/>
      <c r="Y411" s="298"/>
      <c r="Z411" s="298"/>
      <c r="AA411" s="294" t="str">
        <f>'Comece aqui'!$O$15</f>
        <v>R$</v>
      </c>
      <c r="AB411" s="295"/>
      <c r="AC411" s="237"/>
      <c r="AD411" s="299"/>
      <c r="AE411" s="296"/>
      <c r="AF411" s="300"/>
      <c r="AG411" s="298"/>
      <c r="AH411" s="298"/>
      <c r="AI411" s="294" t="str">
        <f>'Comece aqui'!$O$15</f>
        <v>R$</v>
      </c>
      <c r="AJ411" s="301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299"/>
      <c r="X412" s="289"/>
      <c r="Y412" s="298"/>
      <c r="Z412" s="298"/>
      <c r="AA412" s="294" t="str">
        <f>'Comece aqui'!$O$15</f>
        <v>R$</v>
      </c>
      <c r="AB412" s="295"/>
      <c r="AC412" s="237"/>
      <c r="AD412" s="299"/>
      <c r="AE412" s="296"/>
      <c r="AF412" s="300"/>
      <c r="AG412" s="298"/>
      <c r="AH412" s="298"/>
      <c r="AI412" s="294" t="str">
        <f>'Comece aqui'!$O$15</f>
        <v>R$</v>
      </c>
      <c r="AJ412" s="301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299"/>
      <c r="X413" s="289"/>
      <c r="Y413" s="298"/>
      <c r="Z413" s="298"/>
      <c r="AA413" s="294" t="str">
        <f>'Comece aqui'!$O$15</f>
        <v>R$</v>
      </c>
      <c r="AB413" s="295"/>
      <c r="AC413" s="237"/>
      <c r="AD413" s="299"/>
      <c r="AE413" s="296"/>
      <c r="AF413" s="300"/>
      <c r="AG413" s="298"/>
      <c r="AH413" s="298"/>
      <c r="AI413" s="294" t="str">
        <f>'Comece aqui'!$O$15</f>
        <v>R$</v>
      </c>
      <c r="AJ413" s="301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299"/>
      <c r="X414" s="289"/>
      <c r="Y414" s="298"/>
      <c r="Z414" s="298"/>
      <c r="AA414" s="294" t="str">
        <f>'Comece aqui'!$O$15</f>
        <v>R$</v>
      </c>
      <c r="AB414" s="295"/>
      <c r="AC414" s="237"/>
      <c r="AD414" s="299"/>
      <c r="AE414" s="296"/>
      <c r="AF414" s="300"/>
      <c r="AG414" s="298"/>
      <c r="AH414" s="298"/>
      <c r="AI414" s="294" t="str">
        <f>'Comece aqui'!$O$15</f>
        <v>R$</v>
      </c>
      <c r="AJ414" s="301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299"/>
      <c r="X415" s="289"/>
      <c r="Y415" s="298"/>
      <c r="Z415" s="298"/>
      <c r="AA415" s="294" t="str">
        <f>'Comece aqui'!$O$15</f>
        <v>R$</v>
      </c>
      <c r="AB415" s="295"/>
      <c r="AC415" s="237"/>
      <c r="AD415" s="299"/>
      <c r="AE415" s="296"/>
      <c r="AF415" s="300"/>
      <c r="AG415" s="298"/>
      <c r="AH415" s="298"/>
      <c r="AI415" s="294" t="str">
        <f>'Comece aqui'!$O$15</f>
        <v>R$</v>
      </c>
      <c r="AJ415" s="301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299"/>
      <c r="X416" s="289"/>
      <c r="Y416" s="298"/>
      <c r="Z416" s="298"/>
      <c r="AA416" s="294" t="str">
        <f>'Comece aqui'!$O$15</f>
        <v>R$</v>
      </c>
      <c r="AB416" s="295"/>
      <c r="AC416" s="237"/>
      <c r="AD416" s="299"/>
      <c r="AE416" s="296"/>
      <c r="AF416" s="300"/>
      <c r="AG416" s="298"/>
      <c r="AH416" s="298"/>
      <c r="AI416" s="294" t="str">
        <f>'Comece aqui'!$O$15</f>
        <v>R$</v>
      </c>
      <c r="AJ416" s="301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299"/>
      <c r="X417" s="289"/>
      <c r="Y417" s="298"/>
      <c r="Z417" s="298"/>
      <c r="AA417" s="294" t="str">
        <f>'Comece aqui'!$O$15</f>
        <v>R$</v>
      </c>
      <c r="AB417" s="295"/>
      <c r="AC417" s="237"/>
      <c r="AD417" s="299"/>
      <c r="AE417" s="296"/>
      <c r="AF417" s="300"/>
      <c r="AG417" s="298"/>
      <c r="AH417" s="298"/>
      <c r="AI417" s="294" t="str">
        <f>'Comece aqui'!$O$15</f>
        <v>R$</v>
      </c>
      <c r="AJ417" s="301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299"/>
      <c r="X418" s="289"/>
      <c r="Y418" s="298"/>
      <c r="Z418" s="298"/>
      <c r="AA418" s="294" t="str">
        <f>'Comece aqui'!$O$15</f>
        <v>R$</v>
      </c>
      <c r="AB418" s="295"/>
      <c r="AC418" s="237"/>
      <c r="AD418" s="299"/>
      <c r="AE418" s="296"/>
      <c r="AF418" s="300"/>
      <c r="AG418" s="298"/>
      <c r="AH418" s="298"/>
      <c r="AI418" s="294" t="str">
        <f>'Comece aqui'!$O$15</f>
        <v>R$</v>
      </c>
      <c r="AJ418" s="301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299"/>
      <c r="X419" s="289"/>
      <c r="Y419" s="298"/>
      <c r="Z419" s="298"/>
      <c r="AA419" s="294" t="str">
        <f>'Comece aqui'!$O$15</f>
        <v>R$</v>
      </c>
      <c r="AB419" s="295"/>
      <c r="AC419" s="237"/>
      <c r="AD419" s="299"/>
      <c r="AE419" s="296"/>
      <c r="AF419" s="300"/>
      <c r="AG419" s="298"/>
      <c r="AH419" s="298"/>
      <c r="AI419" s="294" t="str">
        <f>'Comece aqui'!$O$15</f>
        <v>R$</v>
      </c>
      <c r="AJ419" s="301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299"/>
      <c r="X420" s="289"/>
      <c r="Y420" s="298"/>
      <c r="Z420" s="298"/>
      <c r="AA420" s="294" t="str">
        <f>'Comece aqui'!$O$15</f>
        <v>R$</v>
      </c>
      <c r="AB420" s="295"/>
      <c r="AC420" s="237"/>
      <c r="AD420" s="299"/>
      <c r="AE420" s="296"/>
      <c r="AF420" s="300"/>
      <c r="AG420" s="298"/>
      <c r="AH420" s="298"/>
      <c r="AI420" s="294" t="str">
        <f>'Comece aqui'!$O$15</f>
        <v>R$</v>
      </c>
      <c r="AJ420" s="301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299"/>
      <c r="X421" s="289"/>
      <c r="Y421" s="298"/>
      <c r="Z421" s="298"/>
      <c r="AA421" s="294" t="str">
        <f>'Comece aqui'!$O$15</f>
        <v>R$</v>
      </c>
      <c r="AB421" s="295"/>
      <c r="AC421" s="237"/>
      <c r="AD421" s="299"/>
      <c r="AE421" s="296"/>
      <c r="AF421" s="300"/>
      <c r="AG421" s="298"/>
      <c r="AH421" s="298"/>
      <c r="AI421" s="294" t="str">
        <f>'Comece aqui'!$O$15</f>
        <v>R$</v>
      </c>
      <c r="AJ421" s="301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299"/>
      <c r="X422" s="289"/>
      <c r="Y422" s="298"/>
      <c r="Z422" s="298"/>
      <c r="AA422" s="294" t="str">
        <f>'Comece aqui'!$O$15</f>
        <v>R$</v>
      </c>
      <c r="AB422" s="295"/>
      <c r="AC422" s="237"/>
      <c r="AD422" s="299"/>
      <c r="AE422" s="296"/>
      <c r="AF422" s="300"/>
      <c r="AG422" s="298"/>
      <c r="AH422" s="298"/>
      <c r="AI422" s="294" t="str">
        <f>'Comece aqui'!$O$15</f>
        <v>R$</v>
      </c>
      <c r="AJ422" s="301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299"/>
      <c r="X423" s="289"/>
      <c r="Y423" s="298"/>
      <c r="Z423" s="298"/>
      <c r="AA423" s="294" t="str">
        <f>'Comece aqui'!$O$15</f>
        <v>R$</v>
      </c>
      <c r="AB423" s="295"/>
      <c r="AC423" s="237"/>
      <c r="AD423" s="299"/>
      <c r="AE423" s="296"/>
      <c r="AF423" s="300"/>
      <c r="AG423" s="298"/>
      <c r="AH423" s="298"/>
      <c r="AI423" s="294" t="str">
        <f>'Comece aqui'!$O$15</f>
        <v>R$</v>
      </c>
      <c r="AJ423" s="301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299"/>
      <c r="X424" s="289"/>
      <c r="Y424" s="298"/>
      <c r="Z424" s="298"/>
      <c r="AA424" s="294" t="str">
        <f>'Comece aqui'!$O$15</f>
        <v>R$</v>
      </c>
      <c r="AB424" s="295"/>
      <c r="AC424" s="237"/>
      <c r="AD424" s="299"/>
      <c r="AE424" s="296"/>
      <c r="AF424" s="300"/>
      <c r="AG424" s="298"/>
      <c r="AH424" s="298"/>
      <c r="AI424" s="294" t="str">
        <f>'Comece aqui'!$O$15</f>
        <v>R$</v>
      </c>
      <c r="AJ424" s="301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299"/>
      <c r="X425" s="289"/>
      <c r="Y425" s="298"/>
      <c r="Z425" s="298"/>
      <c r="AA425" s="294" t="str">
        <f>'Comece aqui'!$O$15</f>
        <v>R$</v>
      </c>
      <c r="AB425" s="295"/>
      <c r="AC425" s="237"/>
      <c r="AD425" s="299"/>
      <c r="AE425" s="296"/>
      <c r="AF425" s="300"/>
      <c r="AG425" s="298"/>
      <c r="AH425" s="298"/>
      <c r="AI425" s="294" t="str">
        <f>'Comece aqui'!$O$15</f>
        <v>R$</v>
      </c>
      <c r="AJ425" s="301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299"/>
      <c r="X426" s="289"/>
      <c r="Y426" s="298"/>
      <c r="Z426" s="298"/>
      <c r="AA426" s="294" t="str">
        <f>'Comece aqui'!$O$15</f>
        <v>R$</v>
      </c>
      <c r="AB426" s="295"/>
      <c r="AC426" s="237"/>
      <c r="AD426" s="299"/>
      <c r="AE426" s="296"/>
      <c r="AF426" s="300"/>
      <c r="AG426" s="298"/>
      <c r="AH426" s="298"/>
      <c r="AI426" s="294" t="str">
        <f>'Comece aqui'!$O$15</f>
        <v>R$</v>
      </c>
      <c r="AJ426" s="301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299"/>
      <c r="X427" s="289"/>
      <c r="Y427" s="298"/>
      <c r="Z427" s="298"/>
      <c r="AA427" s="294" t="str">
        <f>'Comece aqui'!$O$15</f>
        <v>R$</v>
      </c>
      <c r="AB427" s="295"/>
      <c r="AC427" s="237"/>
      <c r="AD427" s="299"/>
      <c r="AE427" s="296"/>
      <c r="AF427" s="300"/>
      <c r="AG427" s="298"/>
      <c r="AH427" s="298"/>
      <c r="AI427" s="294" t="str">
        <f>'Comece aqui'!$O$15</f>
        <v>R$</v>
      </c>
      <c r="AJ427" s="301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299"/>
      <c r="X428" s="289"/>
      <c r="Y428" s="298"/>
      <c r="Z428" s="298"/>
      <c r="AA428" s="294" t="str">
        <f>'Comece aqui'!$O$15</f>
        <v>R$</v>
      </c>
      <c r="AB428" s="295"/>
      <c r="AC428" s="237"/>
      <c r="AD428" s="299"/>
      <c r="AE428" s="296"/>
      <c r="AF428" s="300"/>
      <c r="AG428" s="298"/>
      <c r="AH428" s="298"/>
      <c r="AI428" s="294" t="str">
        <f>'Comece aqui'!$O$15</f>
        <v>R$</v>
      </c>
      <c r="AJ428" s="301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299"/>
      <c r="X429" s="289"/>
      <c r="Y429" s="298"/>
      <c r="Z429" s="298"/>
      <c r="AA429" s="294" t="str">
        <f>'Comece aqui'!$O$15</f>
        <v>R$</v>
      </c>
      <c r="AB429" s="295"/>
      <c r="AC429" s="237"/>
      <c r="AD429" s="299"/>
      <c r="AE429" s="296"/>
      <c r="AF429" s="300"/>
      <c r="AG429" s="298"/>
      <c r="AH429" s="298"/>
      <c r="AI429" s="294" t="str">
        <f>'Comece aqui'!$O$15</f>
        <v>R$</v>
      </c>
      <c r="AJ429" s="301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299"/>
      <c r="X430" s="289"/>
      <c r="Y430" s="298"/>
      <c r="Z430" s="298"/>
      <c r="AA430" s="294" t="str">
        <f>'Comece aqui'!$O$15</f>
        <v>R$</v>
      </c>
      <c r="AB430" s="295"/>
      <c r="AC430" s="237"/>
      <c r="AD430" s="299"/>
      <c r="AE430" s="296"/>
      <c r="AF430" s="300"/>
      <c r="AG430" s="298"/>
      <c r="AH430" s="298"/>
      <c r="AI430" s="294" t="str">
        <f>'Comece aqui'!$O$15</f>
        <v>R$</v>
      </c>
      <c r="AJ430" s="301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299"/>
      <c r="X431" s="289"/>
      <c r="Y431" s="298"/>
      <c r="Z431" s="298"/>
      <c r="AA431" s="294" t="str">
        <f>'Comece aqui'!$O$15</f>
        <v>R$</v>
      </c>
      <c r="AB431" s="295"/>
      <c r="AC431" s="237"/>
      <c r="AD431" s="299"/>
      <c r="AE431" s="296"/>
      <c r="AF431" s="300"/>
      <c r="AG431" s="298"/>
      <c r="AH431" s="298"/>
      <c r="AI431" s="294" t="str">
        <f>'Comece aqui'!$O$15</f>
        <v>R$</v>
      </c>
      <c r="AJ431" s="301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299"/>
      <c r="X432" s="289"/>
      <c r="Y432" s="298"/>
      <c r="Z432" s="298"/>
      <c r="AA432" s="294" t="str">
        <f>'Comece aqui'!$O$15</f>
        <v>R$</v>
      </c>
      <c r="AB432" s="295"/>
      <c r="AC432" s="237"/>
      <c r="AD432" s="299"/>
      <c r="AE432" s="296"/>
      <c r="AF432" s="300"/>
      <c r="AG432" s="298"/>
      <c r="AH432" s="298"/>
      <c r="AI432" s="294" t="str">
        <f>'Comece aqui'!$O$15</f>
        <v>R$</v>
      </c>
      <c r="AJ432" s="301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299"/>
      <c r="X433" s="289"/>
      <c r="Y433" s="298"/>
      <c r="Z433" s="298"/>
      <c r="AA433" s="294" t="str">
        <f>'Comece aqui'!$O$15</f>
        <v>R$</v>
      </c>
      <c r="AB433" s="295"/>
      <c r="AC433" s="237"/>
      <c r="AD433" s="299"/>
      <c r="AE433" s="296"/>
      <c r="AF433" s="300"/>
      <c r="AG433" s="298"/>
      <c r="AH433" s="298"/>
      <c r="AI433" s="294" t="str">
        <f>'Comece aqui'!$O$15</f>
        <v>R$</v>
      </c>
      <c r="AJ433" s="301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299"/>
      <c r="X434" s="289"/>
      <c r="Y434" s="298"/>
      <c r="Z434" s="298"/>
      <c r="AA434" s="294" t="str">
        <f>'Comece aqui'!$O$15</f>
        <v>R$</v>
      </c>
      <c r="AB434" s="295"/>
      <c r="AC434" s="237"/>
      <c r="AD434" s="299"/>
      <c r="AE434" s="296"/>
      <c r="AF434" s="300"/>
      <c r="AG434" s="298"/>
      <c r="AH434" s="298"/>
      <c r="AI434" s="294" t="str">
        <f>'Comece aqui'!$O$15</f>
        <v>R$</v>
      </c>
      <c r="AJ434" s="301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299"/>
      <c r="X435" s="289"/>
      <c r="Y435" s="298"/>
      <c r="Z435" s="298"/>
      <c r="AA435" s="294" t="str">
        <f>'Comece aqui'!$O$15</f>
        <v>R$</v>
      </c>
      <c r="AB435" s="295"/>
      <c r="AC435" s="237"/>
      <c r="AD435" s="299"/>
      <c r="AE435" s="296"/>
      <c r="AF435" s="300"/>
      <c r="AG435" s="298"/>
      <c r="AH435" s="298"/>
      <c r="AI435" s="294" t="str">
        <f>'Comece aqui'!$O$15</f>
        <v>R$</v>
      </c>
      <c r="AJ435" s="301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299"/>
      <c r="X436" s="289"/>
      <c r="Y436" s="298"/>
      <c r="Z436" s="298"/>
      <c r="AA436" s="294" t="str">
        <f>'Comece aqui'!$O$15</f>
        <v>R$</v>
      </c>
      <c r="AB436" s="295"/>
      <c r="AC436" s="237"/>
      <c r="AD436" s="299"/>
      <c r="AE436" s="296"/>
      <c r="AF436" s="300"/>
      <c r="AG436" s="298"/>
      <c r="AH436" s="298"/>
      <c r="AI436" s="294" t="str">
        <f>'Comece aqui'!$O$15</f>
        <v>R$</v>
      </c>
      <c r="AJ436" s="301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299"/>
      <c r="X437" s="289"/>
      <c r="Y437" s="298"/>
      <c r="Z437" s="298"/>
      <c r="AA437" s="294" t="str">
        <f>'Comece aqui'!$O$15</f>
        <v>R$</v>
      </c>
      <c r="AB437" s="295"/>
      <c r="AC437" s="237"/>
      <c r="AD437" s="299"/>
      <c r="AE437" s="296"/>
      <c r="AF437" s="300"/>
      <c r="AG437" s="298"/>
      <c r="AH437" s="298"/>
      <c r="AI437" s="294" t="str">
        <f>'Comece aqui'!$O$15</f>
        <v>R$</v>
      </c>
      <c r="AJ437" s="301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299"/>
      <c r="X438" s="289"/>
      <c r="Y438" s="298"/>
      <c r="Z438" s="298"/>
      <c r="AA438" s="294" t="str">
        <f>'Comece aqui'!$O$15</f>
        <v>R$</v>
      </c>
      <c r="AB438" s="295"/>
      <c r="AC438" s="237"/>
      <c r="AD438" s="299"/>
      <c r="AE438" s="296"/>
      <c r="AF438" s="300"/>
      <c r="AG438" s="298"/>
      <c r="AH438" s="298"/>
      <c r="AI438" s="294" t="str">
        <f>'Comece aqui'!$O$15</f>
        <v>R$</v>
      </c>
      <c r="AJ438" s="301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299"/>
      <c r="X439" s="289"/>
      <c r="Y439" s="298"/>
      <c r="Z439" s="298"/>
      <c r="AA439" s="294" t="str">
        <f>'Comece aqui'!$O$15</f>
        <v>R$</v>
      </c>
      <c r="AB439" s="295"/>
      <c r="AC439" s="237"/>
      <c r="AD439" s="299"/>
      <c r="AE439" s="296"/>
      <c r="AF439" s="300"/>
      <c r="AG439" s="298"/>
      <c r="AH439" s="298"/>
      <c r="AI439" s="294" t="str">
        <f>'Comece aqui'!$O$15</f>
        <v>R$</v>
      </c>
      <c r="AJ439" s="301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299"/>
      <c r="X440" s="289"/>
      <c r="Y440" s="298"/>
      <c r="Z440" s="298"/>
      <c r="AA440" s="294" t="str">
        <f>'Comece aqui'!$O$15</f>
        <v>R$</v>
      </c>
      <c r="AB440" s="295"/>
      <c r="AC440" s="237"/>
      <c r="AD440" s="299"/>
      <c r="AE440" s="296"/>
      <c r="AF440" s="300"/>
      <c r="AG440" s="298"/>
      <c r="AH440" s="298"/>
      <c r="AI440" s="294" t="str">
        <f>'Comece aqui'!$O$15</f>
        <v>R$</v>
      </c>
      <c r="AJ440" s="301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299"/>
      <c r="X441" s="289"/>
      <c r="Y441" s="298"/>
      <c r="Z441" s="298"/>
      <c r="AA441" s="294" t="str">
        <f>'Comece aqui'!$O$15</f>
        <v>R$</v>
      </c>
      <c r="AB441" s="295"/>
      <c r="AC441" s="237"/>
      <c r="AD441" s="299"/>
      <c r="AE441" s="296"/>
      <c r="AF441" s="300"/>
      <c r="AG441" s="298"/>
      <c r="AH441" s="298"/>
      <c r="AI441" s="294" t="str">
        <f>'Comece aqui'!$O$15</f>
        <v>R$</v>
      </c>
      <c r="AJ441" s="301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299"/>
      <c r="X442" s="289"/>
      <c r="Y442" s="298"/>
      <c r="Z442" s="298"/>
      <c r="AA442" s="294" t="str">
        <f>'Comece aqui'!$O$15</f>
        <v>R$</v>
      </c>
      <c r="AB442" s="295"/>
      <c r="AC442" s="237"/>
      <c r="AD442" s="299"/>
      <c r="AE442" s="296"/>
      <c r="AF442" s="300"/>
      <c r="AG442" s="298"/>
      <c r="AH442" s="298"/>
      <c r="AI442" s="294" t="str">
        <f>'Comece aqui'!$O$15</f>
        <v>R$</v>
      </c>
      <c r="AJ442" s="301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299"/>
      <c r="X443" s="289"/>
      <c r="Y443" s="298"/>
      <c r="Z443" s="298"/>
      <c r="AA443" s="294" t="str">
        <f>'Comece aqui'!$O$15</f>
        <v>R$</v>
      </c>
      <c r="AB443" s="295"/>
      <c r="AC443" s="237"/>
      <c r="AD443" s="299"/>
      <c r="AE443" s="296"/>
      <c r="AF443" s="300"/>
      <c r="AG443" s="298"/>
      <c r="AH443" s="298"/>
      <c r="AI443" s="294" t="str">
        <f>'Comece aqui'!$O$15</f>
        <v>R$</v>
      </c>
      <c r="AJ443" s="301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299"/>
      <c r="X444" s="289"/>
      <c r="Y444" s="298"/>
      <c r="Z444" s="298"/>
      <c r="AA444" s="294" t="str">
        <f>'Comece aqui'!$O$15</f>
        <v>R$</v>
      </c>
      <c r="AB444" s="295"/>
      <c r="AC444" s="237"/>
      <c r="AD444" s="299"/>
      <c r="AE444" s="296"/>
      <c r="AF444" s="300"/>
      <c r="AG444" s="298"/>
      <c r="AH444" s="298"/>
      <c r="AI444" s="294" t="str">
        <f>'Comece aqui'!$O$15</f>
        <v>R$</v>
      </c>
      <c r="AJ444" s="301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299"/>
      <c r="X445" s="289"/>
      <c r="Y445" s="298"/>
      <c r="Z445" s="298"/>
      <c r="AA445" s="294" t="str">
        <f>'Comece aqui'!$O$15</f>
        <v>R$</v>
      </c>
      <c r="AB445" s="295"/>
      <c r="AC445" s="237"/>
      <c r="AD445" s="299"/>
      <c r="AE445" s="296"/>
      <c r="AF445" s="300"/>
      <c r="AG445" s="298"/>
      <c r="AH445" s="298"/>
      <c r="AI445" s="294" t="str">
        <f>'Comece aqui'!$O$15</f>
        <v>R$</v>
      </c>
      <c r="AJ445" s="301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299"/>
      <c r="X446" s="289"/>
      <c r="Y446" s="298"/>
      <c r="Z446" s="298"/>
      <c r="AA446" s="294" t="str">
        <f>'Comece aqui'!$O$15</f>
        <v>R$</v>
      </c>
      <c r="AB446" s="295"/>
      <c r="AC446" s="237"/>
      <c r="AD446" s="299"/>
      <c r="AE446" s="296"/>
      <c r="AF446" s="300"/>
      <c r="AG446" s="298"/>
      <c r="AH446" s="298"/>
      <c r="AI446" s="294" t="str">
        <f>'Comece aqui'!$O$15</f>
        <v>R$</v>
      </c>
      <c r="AJ446" s="301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299"/>
      <c r="X447" s="289"/>
      <c r="Y447" s="298"/>
      <c r="Z447" s="298"/>
      <c r="AA447" s="294" t="str">
        <f>'Comece aqui'!$O$15</f>
        <v>R$</v>
      </c>
      <c r="AB447" s="295"/>
      <c r="AC447" s="237"/>
      <c r="AD447" s="299"/>
      <c r="AE447" s="296"/>
      <c r="AF447" s="300"/>
      <c r="AG447" s="298"/>
      <c r="AH447" s="298"/>
      <c r="AI447" s="294" t="str">
        <f>'Comece aqui'!$O$15</f>
        <v>R$</v>
      </c>
      <c r="AJ447" s="301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299"/>
      <c r="X448" s="289"/>
      <c r="Y448" s="298"/>
      <c r="Z448" s="298"/>
      <c r="AA448" s="294" t="str">
        <f>'Comece aqui'!$O$15</f>
        <v>R$</v>
      </c>
      <c r="AB448" s="295"/>
      <c r="AC448" s="237"/>
      <c r="AD448" s="299"/>
      <c r="AE448" s="296"/>
      <c r="AF448" s="300"/>
      <c r="AG448" s="298"/>
      <c r="AH448" s="298"/>
      <c r="AI448" s="294" t="str">
        <f>'Comece aqui'!$O$15</f>
        <v>R$</v>
      </c>
      <c r="AJ448" s="301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299"/>
      <c r="X449" s="289"/>
      <c r="Y449" s="298"/>
      <c r="Z449" s="298"/>
      <c r="AA449" s="294" t="str">
        <f>'Comece aqui'!$O$15</f>
        <v>R$</v>
      </c>
      <c r="AB449" s="295"/>
      <c r="AC449" s="237"/>
      <c r="AD449" s="299"/>
      <c r="AE449" s="296"/>
      <c r="AF449" s="300"/>
      <c r="AG449" s="298"/>
      <c r="AH449" s="298"/>
      <c r="AI449" s="294" t="str">
        <f>'Comece aqui'!$O$15</f>
        <v>R$</v>
      </c>
      <c r="AJ449" s="301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299"/>
      <c r="X450" s="289"/>
      <c r="Y450" s="298"/>
      <c r="Z450" s="298"/>
      <c r="AA450" s="294" t="str">
        <f>'Comece aqui'!$O$15</f>
        <v>R$</v>
      </c>
      <c r="AB450" s="295"/>
      <c r="AC450" s="237"/>
      <c r="AD450" s="299"/>
      <c r="AE450" s="296"/>
      <c r="AF450" s="300"/>
      <c r="AG450" s="298"/>
      <c r="AH450" s="298"/>
      <c r="AI450" s="294" t="str">
        <f>'Comece aqui'!$O$15</f>
        <v>R$</v>
      </c>
      <c r="AJ450" s="301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299"/>
      <c r="X451" s="289"/>
      <c r="Y451" s="298"/>
      <c r="Z451" s="298"/>
      <c r="AA451" s="294" t="str">
        <f>'Comece aqui'!$O$15</f>
        <v>R$</v>
      </c>
      <c r="AB451" s="295"/>
      <c r="AC451" s="237"/>
      <c r="AD451" s="299"/>
      <c r="AE451" s="296"/>
      <c r="AF451" s="300"/>
      <c r="AG451" s="298"/>
      <c r="AH451" s="298"/>
      <c r="AI451" s="294" t="str">
        <f>'Comece aqui'!$O$15</f>
        <v>R$</v>
      </c>
      <c r="AJ451" s="301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299"/>
      <c r="X452" s="289"/>
      <c r="Y452" s="298"/>
      <c r="Z452" s="298"/>
      <c r="AA452" s="294" t="str">
        <f>'Comece aqui'!$O$15</f>
        <v>R$</v>
      </c>
      <c r="AB452" s="295"/>
      <c r="AC452" s="237"/>
      <c r="AD452" s="299"/>
      <c r="AE452" s="296"/>
      <c r="AF452" s="300"/>
      <c r="AG452" s="298"/>
      <c r="AH452" s="298"/>
      <c r="AI452" s="294" t="str">
        <f>'Comece aqui'!$O$15</f>
        <v>R$</v>
      </c>
      <c r="AJ452" s="301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299"/>
      <c r="X453" s="289"/>
      <c r="Y453" s="298"/>
      <c r="Z453" s="298"/>
      <c r="AA453" s="294" t="str">
        <f>'Comece aqui'!$O$15</f>
        <v>R$</v>
      </c>
      <c r="AB453" s="295"/>
      <c r="AC453" s="237"/>
      <c r="AD453" s="299"/>
      <c r="AE453" s="296"/>
      <c r="AF453" s="300"/>
      <c r="AG453" s="298"/>
      <c r="AH453" s="298"/>
      <c r="AI453" s="294" t="str">
        <f>'Comece aqui'!$O$15</f>
        <v>R$</v>
      </c>
      <c r="AJ453" s="301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299"/>
      <c r="X454" s="289"/>
      <c r="Y454" s="298"/>
      <c r="Z454" s="298"/>
      <c r="AA454" s="294" t="str">
        <f>'Comece aqui'!$O$15</f>
        <v>R$</v>
      </c>
      <c r="AB454" s="295"/>
      <c r="AC454" s="237"/>
      <c r="AD454" s="299"/>
      <c r="AE454" s="296"/>
      <c r="AF454" s="300"/>
      <c r="AG454" s="298"/>
      <c r="AH454" s="298"/>
      <c r="AI454" s="294" t="str">
        <f>'Comece aqui'!$O$15</f>
        <v>R$</v>
      </c>
      <c r="AJ454" s="301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299"/>
      <c r="X455" s="289"/>
      <c r="Y455" s="298"/>
      <c r="Z455" s="298"/>
      <c r="AA455" s="294" t="str">
        <f>'Comece aqui'!$O$15</f>
        <v>R$</v>
      </c>
      <c r="AB455" s="295"/>
      <c r="AC455" s="237"/>
      <c r="AD455" s="299"/>
      <c r="AE455" s="296"/>
      <c r="AF455" s="300"/>
      <c r="AG455" s="298"/>
      <c r="AH455" s="298"/>
      <c r="AI455" s="294" t="str">
        <f>'Comece aqui'!$O$15</f>
        <v>R$</v>
      </c>
      <c r="AJ455" s="301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299"/>
      <c r="X456" s="289"/>
      <c r="Y456" s="298"/>
      <c r="Z456" s="298"/>
      <c r="AA456" s="294" t="str">
        <f>'Comece aqui'!$O$15</f>
        <v>R$</v>
      </c>
      <c r="AB456" s="295"/>
      <c r="AC456" s="237"/>
      <c r="AD456" s="299"/>
      <c r="AE456" s="296"/>
      <c r="AF456" s="300"/>
      <c r="AG456" s="298"/>
      <c r="AH456" s="298"/>
      <c r="AI456" s="294" t="str">
        <f>'Comece aqui'!$O$15</f>
        <v>R$</v>
      </c>
      <c r="AJ456" s="301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299"/>
      <c r="X457" s="289"/>
      <c r="Y457" s="298"/>
      <c r="Z457" s="298"/>
      <c r="AA457" s="294" t="str">
        <f>'Comece aqui'!$O$15</f>
        <v>R$</v>
      </c>
      <c r="AB457" s="295"/>
      <c r="AC457" s="237"/>
      <c r="AD457" s="299"/>
      <c r="AE457" s="296"/>
      <c r="AF457" s="300"/>
      <c r="AG457" s="298"/>
      <c r="AH457" s="298"/>
      <c r="AI457" s="294" t="str">
        <f>'Comece aqui'!$O$15</f>
        <v>R$</v>
      </c>
      <c r="AJ457" s="301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299"/>
      <c r="X458" s="289"/>
      <c r="Y458" s="298"/>
      <c r="Z458" s="298"/>
      <c r="AA458" s="294" t="str">
        <f>'Comece aqui'!$O$15</f>
        <v>R$</v>
      </c>
      <c r="AB458" s="295"/>
      <c r="AC458" s="237"/>
      <c r="AD458" s="299"/>
      <c r="AE458" s="296"/>
      <c r="AF458" s="300"/>
      <c r="AG458" s="298"/>
      <c r="AH458" s="298"/>
      <c r="AI458" s="294" t="str">
        <f>'Comece aqui'!$O$15</f>
        <v>R$</v>
      </c>
      <c r="AJ458" s="301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299"/>
      <c r="X459" s="289"/>
      <c r="Y459" s="298"/>
      <c r="Z459" s="298"/>
      <c r="AA459" s="294" t="str">
        <f>'Comece aqui'!$O$15</f>
        <v>R$</v>
      </c>
      <c r="AB459" s="295"/>
      <c r="AC459" s="237"/>
      <c r="AD459" s="299"/>
      <c r="AE459" s="296"/>
      <c r="AF459" s="300"/>
      <c r="AG459" s="298"/>
      <c r="AH459" s="298"/>
      <c r="AI459" s="294" t="str">
        <f>'Comece aqui'!$O$15</f>
        <v>R$</v>
      </c>
      <c r="AJ459" s="301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299"/>
      <c r="X460" s="289"/>
      <c r="Y460" s="298"/>
      <c r="Z460" s="298"/>
      <c r="AA460" s="294" t="str">
        <f>'Comece aqui'!$O$15</f>
        <v>R$</v>
      </c>
      <c r="AB460" s="295"/>
      <c r="AC460" s="237"/>
      <c r="AD460" s="299"/>
      <c r="AE460" s="296"/>
      <c r="AF460" s="300"/>
      <c r="AG460" s="298"/>
      <c r="AH460" s="298"/>
      <c r="AI460" s="294" t="str">
        <f>'Comece aqui'!$O$15</f>
        <v>R$</v>
      </c>
      <c r="AJ460" s="301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299"/>
      <c r="X461" s="289"/>
      <c r="Y461" s="298"/>
      <c r="Z461" s="298"/>
      <c r="AA461" s="294" t="str">
        <f>'Comece aqui'!$O$15</f>
        <v>R$</v>
      </c>
      <c r="AB461" s="295"/>
      <c r="AC461" s="237"/>
      <c r="AD461" s="299"/>
      <c r="AE461" s="296"/>
      <c r="AF461" s="300"/>
      <c r="AG461" s="298"/>
      <c r="AH461" s="298"/>
      <c r="AI461" s="294" t="str">
        <f>'Comece aqui'!$O$15</f>
        <v>R$</v>
      </c>
      <c r="AJ461" s="301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299"/>
      <c r="X462" s="289"/>
      <c r="Y462" s="298"/>
      <c r="Z462" s="298"/>
      <c r="AA462" s="294" t="str">
        <f>'Comece aqui'!$O$15</f>
        <v>R$</v>
      </c>
      <c r="AB462" s="295"/>
      <c r="AC462" s="237"/>
      <c r="AD462" s="299"/>
      <c r="AE462" s="296"/>
      <c r="AF462" s="300"/>
      <c r="AG462" s="298"/>
      <c r="AH462" s="298"/>
      <c r="AI462" s="294" t="str">
        <f>'Comece aqui'!$O$15</f>
        <v>R$</v>
      </c>
      <c r="AJ462" s="301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299"/>
      <c r="X463" s="289"/>
      <c r="Y463" s="298"/>
      <c r="Z463" s="298"/>
      <c r="AA463" s="294" t="str">
        <f>'Comece aqui'!$O$15</f>
        <v>R$</v>
      </c>
      <c r="AB463" s="295"/>
      <c r="AC463" s="237"/>
      <c r="AD463" s="299"/>
      <c r="AE463" s="296"/>
      <c r="AF463" s="300"/>
      <c r="AG463" s="298"/>
      <c r="AH463" s="298"/>
      <c r="AI463" s="294" t="str">
        <f>'Comece aqui'!$O$15</f>
        <v>R$</v>
      </c>
      <c r="AJ463" s="301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299"/>
      <c r="X464" s="289"/>
      <c r="Y464" s="298"/>
      <c r="Z464" s="298"/>
      <c r="AA464" s="294" t="str">
        <f>'Comece aqui'!$O$15</f>
        <v>R$</v>
      </c>
      <c r="AB464" s="295"/>
      <c r="AC464" s="237"/>
      <c r="AD464" s="299"/>
      <c r="AE464" s="296"/>
      <c r="AF464" s="300"/>
      <c r="AG464" s="298"/>
      <c r="AH464" s="298"/>
      <c r="AI464" s="294" t="str">
        <f>'Comece aqui'!$O$15</f>
        <v>R$</v>
      </c>
      <c r="AJ464" s="301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299"/>
      <c r="X465" s="289"/>
      <c r="Y465" s="298"/>
      <c r="Z465" s="298"/>
      <c r="AA465" s="294" t="str">
        <f>'Comece aqui'!$O$15</f>
        <v>R$</v>
      </c>
      <c r="AB465" s="295"/>
      <c r="AC465" s="237"/>
      <c r="AD465" s="299"/>
      <c r="AE465" s="296"/>
      <c r="AF465" s="300"/>
      <c r="AG465" s="298"/>
      <c r="AH465" s="298"/>
      <c r="AI465" s="294" t="str">
        <f>'Comece aqui'!$O$15</f>
        <v>R$</v>
      </c>
      <c r="AJ465" s="301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299"/>
      <c r="X466" s="289"/>
      <c r="Y466" s="298"/>
      <c r="Z466" s="298"/>
      <c r="AA466" s="294" t="str">
        <f>'Comece aqui'!$O$15</f>
        <v>R$</v>
      </c>
      <c r="AB466" s="295"/>
      <c r="AC466" s="237"/>
      <c r="AD466" s="299"/>
      <c r="AE466" s="296"/>
      <c r="AF466" s="300"/>
      <c r="AG466" s="298"/>
      <c r="AH466" s="298"/>
      <c r="AI466" s="294" t="str">
        <f>'Comece aqui'!$O$15</f>
        <v>R$</v>
      </c>
      <c r="AJ466" s="301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299"/>
      <c r="X467" s="289"/>
      <c r="Y467" s="298"/>
      <c r="Z467" s="298"/>
      <c r="AA467" s="294" t="str">
        <f>'Comece aqui'!$O$15</f>
        <v>R$</v>
      </c>
      <c r="AB467" s="295"/>
      <c r="AC467" s="237"/>
      <c r="AD467" s="299"/>
      <c r="AE467" s="296"/>
      <c r="AF467" s="300"/>
      <c r="AG467" s="298"/>
      <c r="AH467" s="298"/>
      <c r="AI467" s="294" t="str">
        <f>'Comece aqui'!$O$15</f>
        <v>R$</v>
      </c>
      <c r="AJ467" s="301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299"/>
      <c r="X468" s="289"/>
      <c r="Y468" s="298"/>
      <c r="Z468" s="298"/>
      <c r="AA468" s="294" t="str">
        <f>'Comece aqui'!$O$15</f>
        <v>R$</v>
      </c>
      <c r="AB468" s="295"/>
      <c r="AC468" s="237"/>
      <c r="AD468" s="299"/>
      <c r="AE468" s="296"/>
      <c r="AF468" s="300"/>
      <c r="AG468" s="298"/>
      <c r="AH468" s="298"/>
      <c r="AI468" s="294" t="str">
        <f>'Comece aqui'!$O$15</f>
        <v>R$</v>
      </c>
      <c r="AJ468" s="301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299"/>
      <c r="X469" s="289"/>
      <c r="Y469" s="298"/>
      <c r="Z469" s="298"/>
      <c r="AA469" s="294" t="str">
        <f>'Comece aqui'!$O$15</f>
        <v>R$</v>
      </c>
      <c r="AB469" s="295"/>
      <c r="AC469" s="237"/>
      <c r="AD469" s="299"/>
      <c r="AE469" s="296"/>
      <c r="AF469" s="300"/>
      <c r="AG469" s="298"/>
      <c r="AH469" s="298"/>
      <c r="AI469" s="294" t="str">
        <f>'Comece aqui'!$O$15</f>
        <v>R$</v>
      </c>
      <c r="AJ469" s="301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299"/>
      <c r="X470" s="289"/>
      <c r="Y470" s="298"/>
      <c r="Z470" s="298"/>
      <c r="AA470" s="294" t="str">
        <f>'Comece aqui'!$O$15</f>
        <v>R$</v>
      </c>
      <c r="AB470" s="295"/>
      <c r="AC470" s="237"/>
      <c r="AD470" s="299"/>
      <c r="AE470" s="296"/>
      <c r="AF470" s="300"/>
      <c r="AG470" s="298"/>
      <c r="AH470" s="298"/>
      <c r="AI470" s="294" t="str">
        <f>'Comece aqui'!$O$15</f>
        <v>R$</v>
      </c>
      <c r="AJ470" s="301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299"/>
      <c r="X471" s="289"/>
      <c r="Y471" s="298"/>
      <c r="Z471" s="298"/>
      <c r="AA471" s="294" t="str">
        <f>'Comece aqui'!$O$15</f>
        <v>R$</v>
      </c>
      <c r="AB471" s="295"/>
      <c r="AC471" s="237"/>
      <c r="AD471" s="299"/>
      <c r="AE471" s="296"/>
      <c r="AF471" s="300"/>
      <c r="AG471" s="298"/>
      <c r="AH471" s="298"/>
      <c r="AI471" s="294" t="str">
        <f>'Comece aqui'!$O$15</f>
        <v>R$</v>
      </c>
      <c r="AJ471" s="301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299"/>
      <c r="X472" s="289"/>
      <c r="Y472" s="298"/>
      <c r="Z472" s="298"/>
      <c r="AA472" s="294" t="str">
        <f>'Comece aqui'!$O$15</f>
        <v>R$</v>
      </c>
      <c r="AB472" s="295"/>
      <c r="AC472" s="237"/>
      <c r="AD472" s="299"/>
      <c r="AE472" s="296"/>
      <c r="AF472" s="300"/>
      <c r="AG472" s="298"/>
      <c r="AH472" s="298"/>
      <c r="AI472" s="294" t="str">
        <f>'Comece aqui'!$O$15</f>
        <v>R$</v>
      </c>
      <c r="AJ472" s="301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299"/>
      <c r="X473" s="289"/>
      <c r="Y473" s="298"/>
      <c r="Z473" s="298"/>
      <c r="AA473" s="294" t="str">
        <f>'Comece aqui'!$O$15</f>
        <v>R$</v>
      </c>
      <c r="AB473" s="295"/>
      <c r="AC473" s="237"/>
      <c r="AD473" s="299"/>
      <c r="AE473" s="296"/>
      <c r="AF473" s="300"/>
      <c r="AG473" s="298"/>
      <c r="AH473" s="298"/>
      <c r="AI473" s="294" t="str">
        <f>'Comece aqui'!$O$15</f>
        <v>R$</v>
      </c>
      <c r="AJ473" s="301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299"/>
      <c r="X474" s="289"/>
      <c r="Y474" s="298"/>
      <c r="Z474" s="298"/>
      <c r="AA474" s="294" t="str">
        <f>'Comece aqui'!$O$15</f>
        <v>R$</v>
      </c>
      <c r="AB474" s="295"/>
      <c r="AC474" s="237"/>
      <c r="AD474" s="299"/>
      <c r="AE474" s="296"/>
      <c r="AF474" s="300"/>
      <c r="AG474" s="298"/>
      <c r="AH474" s="298"/>
      <c r="AI474" s="294" t="str">
        <f>'Comece aqui'!$O$15</f>
        <v>R$</v>
      </c>
      <c r="AJ474" s="301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299"/>
      <c r="X475" s="289"/>
      <c r="Y475" s="298"/>
      <c r="Z475" s="298"/>
      <c r="AA475" s="294" t="str">
        <f>'Comece aqui'!$O$15</f>
        <v>R$</v>
      </c>
      <c r="AB475" s="295"/>
      <c r="AC475" s="237"/>
      <c r="AD475" s="299"/>
      <c r="AE475" s="296"/>
      <c r="AF475" s="300"/>
      <c r="AG475" s="298"/>
      <c r="AH475" s="298"/>
      <c r="AI475" s="294" t="str">
        <f>'Comece aqui'!$O$15</f>
        <v>R$</v>
      </c>
      <c r="AJ475" s="301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299"/>
      <c r="X476" s="289"/>
      <c r="Y476" s="298"/>
      <c r="Z476" s="298"/>
      <c r="AA476" s="294" t="str">
        <f>'Comece aqui'!$O$15</f>
        <v>R$</v>
      </c>
      <c r="AB476" s="295"/>
      <c r="AC476" s="237"/>
      <c r="AD476" s="299"/>
      <c r="AE476" s="296"/>
      <c r="AF476" s="300"/>
      <c r="AG476" s="298"/>
      <c r="AH476" s="298"/>
      <c r="AI476" s="294" t="str">
        <f>'Comece aqui'!$O$15</f>
        <v>R$</v>
      </c>
      <c r="AJ476" s="301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299"/>
      <c r="X477" s="289"/>
      <c r="Y477" s="298"/>
      <c r="Z477" s="298"/>
      <c r="AA477" s="294" t="str">
        <f>'Comece aqui'!$O$15</f>
        <v>R$</v>
      </c>
      <c r="AB477" s="295"/>
      <c r="AC477" s="237"/>
      <c r="AD477" s="299"/>
      <c r="AE477" s="296"/>
      <c r="AF477" s="300"/>
      <c r="AG477" s="298"/>
      <c r="AH477" s="298"/>
      <c r="AI477" s="294" t="str">
        <f>'Comece aqui'!$O$15</f>
        <v>R$</v>
      </c>
      <c r="AJ477" s="301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299"/>
      <c r="X478" s="289"/>
      <c r="Y478" s="298"/>
      <c r="Z478" s="298"/>
      <c r="AA478" s="294" t="str">
        <f>'Comece aqui'!$O$15</f>
        <v>R$</v>
      </c>
      <c r="AB478" s="295"/>
      <c r="AC478" s="237"/>
      <c r="AD478" s="299"/>
      <c r="AE478" s="296"/>
      <c r="AF478" s="300"/>
      <c r="AG478" s="298"/>
      <c r="AH478" s="298"/>
      <c r="AI478" s="294" t="str">
        <f>'Comece aqui'!$O$15</f>
        <v>R$</v>
      </c>
      <c r="AJ478" s="301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299"/>
      <c r="X479" s="289"/>
      <c r="Y479" s="298"/>
      <c r="Z479" s="298"/>
      <c r="AA479" s="294" t="str">
        <f>'Comece aqui'!$O$15</f>
        <v>R$</v>
      </c>
      <c r="AB479" s="295"/>
      <c r="AC479" s="237"/>
      <c r="AD479" s="299"/>
      <c r="AE479" s="296"/>
      <c r="AF479" s="300"/>
      <c r="AG479" s="298"/>
      <c r="AH479" s="298"/>
      <c r="AI479" s="294" t="str">
        <f>'Comece aqui'!$O$15</f>
        <v>R$</v>
      </c>
      <c r="AJ479" s="301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299"/>
      <c r="X480" s="289"/>
      <c r="Y480" s="298"/>
      <c r="Z480" s="298"/>
      <c r="AA480" s="294" t="str">
        <f>'Comece aqui'!$O$15</f>
        <v>R$</v>
      </c>
      <c r="AB480" s="295"/>
      <c r="AC480" s="237"/>
      <c r="AD480" s="299"/>
      <c r="AE480" s="296"/>
      <c r="AF480" s="300"/>
      <c r="AG480" s="298"/>
      <c r="AH480" s="298"/>
      <c r="AI480" s="294" t="str">
        <f>'Comece aqui'!$O$15</f>
        <v>R$</v>
      </c>
      <c r="AJ480" s="301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299"/>
      <c r="X481" s="289"/>
      <c r="Y481" s="298"/>
      <c r="Z481" s="298"/>
      <c r="AA481" s="294" t="str">
        <f>'Comece aqui'!$O$15</f>
        <v>R$</v>
      </c>
      <c r="AB481" s="295"/>
      <c r="AC481" s="237"/>
      <c r="AD481" s="299"/>
      <c r="AE481" s="296"/>
      <c r="AF481" s="300"/>
      <c r="AG481" s="298"/>
      <c r="AH481" s="298"/>
      <c r="AI481" s="294" t="str">
        <f>'Comece aqui'!$O$15</f>
        <v>R$</v>
      </c>
      <c r="AJ481" s="301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299"/>
      <c r="X482" s="289"/>
      <c r="Y482" s="298"/>
      <c r="Z482" s="298"/>
      <c r="AA482" s="294" t="str">
        <f>'Comece aqui'!$O$15</f>
        <v>R$</v>
      </c>
      <c r="AB482" s="295"/>
      <c r="AC482" s="237"/>
      <c r="AD482" s="299"/>
      <c r="AE482" s="296"/>
      <c r="AF482" s="300"/>
      <c r="AG482" s="298"/>
      <c r="AH482" s="298"/>
      <c r="AI482" s="294" t="str">
        <f>'Comece aqui'!$O$15</f>
        <v>R$</v>
      </c>
      <c r="AJ482" s="301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299"/>
      <c r="X483" s="289"/>
      <c r="Y483" s="298"/>
      <c r="Z483" s="298"/>
      <c r="AA483" s="294" t="str">
        <f>'Comece aqui'!$O$15</f>
        <v>R$</v>
      </c>
      <c r="AB483" s="295"/>
      <c r="AC483" s="237"/>
      <c r="AD483" s="299"/>
      <c r="AE483" s="296"/>
      <c r="AF483" s="300"/>
      <c r="AG483" s="298"/>
      <c r="AH483" s="298"/>
      <c r="AI483" s="294" t="str">
        <f>'Comece aqui'!$O$15</f>
        <v>R$</v>
      </c>
      <c r="AJ483" s="301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299"/>
      <c r="X484" s="289"/>
      <c r="Y484" s="298"/>
      <c r="Z484" s="298"/>
      <c r="AA484" s="294" t="str">
        <f>'Comece aqui'!$O$15</f>
        <v>R$</v>
      </c>
      <c r="AB484" s="295"/>
      <c r="AC484" s="237"/>
      <c r="AD484" s="299"/>
      <c r="AE484" s="296"/>
      <c r="AF484" s="300"/>
      <c r="AG484" s="298"/>
      <c r="AH484" s="298"/>
      <c r="AI484" s="294" t="str">
        <f>'Comece aqui'!$O$15</f>
        <v>R$</v>
      </c>
      <c r="AJ484" s="301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299"/>
      <c r="X485" s="289"/>
      <c r="Y485" s="298"/>
      <c r="Z485" s="298"/>
      <c r="AA485" s="294" t="str">
        <f>'Comece aqui'!$O$15</f>
        <v>R$</v>
      </c>
      <c r="AB485" s="295"/>
      <c r="AC485" s="237"/>
      <c r="AD485" s="299"/>
      <c r="AE485" s="296"/>
      <c r="AF485" s="300"/>
      <c r="AG485" s="298"/>
      <c r="AH485" s="298"/>
      <c r="AI485" s="294" t="str">
        <f>'Comece aqui'!$O$15</f>
        <v>R$</v>
      </c>
      <c r="AJ485" s="301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299"/>
      <c r="X486" s="289"/>
      <c r="Y486" s="298"/>
      <c r="Z486" s="298"/>
      <c r="AA486" s="294" t="str">
        <f>'Comece aqui'!$O$15</f>
        <v>R$</v>
      </c>
      <c r="AB486" s="295"/>
      <c r="AC486" s="237"/>
      <c r="AD486" s="299"/>
      <c r="AE486" s="296"/>
      <c r="AF486" s="300"/>
      <c r="AG486" s="298"/>
      <c r="AH486" s="298"/>
      <c r="AI486" s="294" t="str">
        <f>'Comece aqui'!$O$15</f>
        <v>R$</v>
      </c>
      <c r="AJ486" s="301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299"/>
      <c r="X487" s="289"/>
      <c r="Y487" s="298"/>
      <c r="Z487" s="298"/>
      <c r="AA487" s="294" t="str">
        <f>'Comece aqui'!$O$15</f>
        <v>R$</v>
      </c>
      <c r="AB487" s="295"/>
      <c r="AC487" s="237"/>
      <c r="AD487" s="299"/>
      <c r="AE487" s="296"/>
      <c r="AF487" s="300"/>
      <c r="AG487" s="298"/>
      <c r="AH487" s="298"/>
      <c r="AI487" s="294" t="str">
        <f>'Comece aqui'!$O$15</f>
        <v>R$</v>
      </c>
      <c r="AJ487" s="301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299"/>
      <c r="X488" s="289"/>
      <c r="Y488" s="298"/>
      <c r="Z488" s="298"/>
      <c r="AA488" s="294" t="str">
        <f>'Comece aqui'!$O$15</f>
        <v>R$</v>
      </c>
      <c r="AB488" s="295"/>
      <c r="AC488" s="237"/>
      <c r="AD488" s="299"/>
      <c r="AE488" s="296"/>
      <c r="AF488" s="300"/>
      <c r="AG488" s="298"/>
      <c r="AH488" s="298"/>
      <c r="AI488" s="294" t="str">
        <f>'Comece aqui'!$O$15</f>
        <v>R$</v>
      </c>
      <c r="AJ488" s="301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299"/>
      <c r="X489" s="289"/>
      <c r="Y489" s="298"/>
      <c r="Z489" s="298"/>
      <c r="AA489" s="294" t="str">
        <f>'Comece aqui'!$O$15</f>
        <v>R$</v>
      </c>
      <c r="AB489" s="295"/>
      <c r="AC489" s="237"/>
      <c r="AD489" s="299"/>
      <c r="AE489" s="296"/>
      <c r="AF489" s="300"/>
      <c r="AG489" s="298"/>
      <c r="AH489" s="298"/>
      <c r="AI489" s="294" t="str">
        <f>'Comece aqui'!$O$15</f>
        <v>R$</v>
      </c>
      <c r="AJ489" s="301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299"/>
      <c r="X490" s="289"/>
      <c r="Y490" s="298"/>
      <c r="Z490" s="298"/>
      <c r="AA490" s="294" t="str">
        <f>'Comece aqui'!$O$15</f>
        <v>R$</v>
      </c>
      <c r="AB490" s="295"/>
      <c r="AC490" s="237"/>
      <c r="AD490" s="299"/>
      <c r="AE490" s="296"/>
      <c r="AF490" s="300"/>
      <c r="AG490" s="298"/>
      <c r="AH490" s="298"/>
      <c r="AI490" s="294" t="str">
        <f>'Comece aqui'!$O$15</f>
        <v>R$</v>
      </c>
      <c r="AJ490" s="301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299"/>
      <c r="X491" s="289"/>
      <c r="Y491" s="298"/>
      <c r="Z491" s="298"/>
      <c r="AA491" s="294" t="str">
        <f>'Comece aqui'!$O$15</f>
        <v>R$</v>
      </c>
      <c r="AB491" s="295"/>
      <c r="AC491" s="237"/>
      <c r="AD491" s="299"/>
      <c r="AE491" s="296"/>
      <c r="AF491" s="300"/>
      <c r="AG491" s="298"/>
      <c r="AH491" s="298"/>
      <c r="AI491" s="294" t="str">
        <f>'Comece aqui'!$O$15</f>
        <v>R$</v>
      </c>
      <c r="AJ491" s="301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299"/>
      <c r="X492" s="289"/>
      <c r="Y492" s="298"/>
      <c r="Z492" s="298"/>
      <c r="AA492" s="294" t="str">
        <f>'Comece aqui'!$O$15</f>
        <v>R$</v>
      </c>
      <c r="AB492" s="295"/>
      <c r="AC492" s="237"/>
      <c r="AD492" s="299"/>
      <c r="AE492" s="296"/>
      <c r="AF492" s="300"/>
      <c r="AG492" s="298"/>
      <c r="AH492" s="298"/>
      <c r="AI492" s="294" t="str">
        <f>'Comece aqui'!$O$15</f>
        <v>R$</v>
      </c>
      <c r="AJ492" s="301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299"/>
      <c r="X493" s="289"/>
      <c r="Y493" s="298"/>
      <c r="Z493" s="298"/>
      <c r="AA493" s="294" t="str">
        <f>'Comece aqui'!$O$15</f>
        <v>R$</v>
      </c>
      <c r="AB493" s="295"/>
      <c r="AC493" s="237"/>
      <c r="AD493" s="299"/>
      <c r="AE493" s="296"/>
      <c r="AF493" s="300"/>
      <c r="AG493" s="298"/>
      <c r="AH493" s="298"/>
      <c r="AI493" s="294" t="str">
        <f>'Comece aqui'!$O$15</f>
        <v>R$</v>
      </c>
      <c r="AJ493" s="301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299"/>
      <c r="X494" s="289"/>
      <c r="Y494" s="298"/>
      <c r="Z494" s="298"/>
      <c r="AA494" s="294" t="str">
        <f>'Comece aqui'!$O$15</f>
        <v>R$</v>
      </c>
      <c r="AB494" s="295"/>
      <c r="AC494" s="237"/>
      <c r="AD494" s="299"/>
      <c r="AE494" s="296"/>
      <c r="AF494" s="300"/>
      <c r="AG494" s="298"/>
      <c r="AH494" s="298"/>
      <c r="AI494" s="294" t="str">
        <f>'Comece aqui'!$O$15</f>
        <v>R$</v>
      </c>
      <c r="AJ494" s="301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299"/>
      <c r="X495" s="289"/>
      <c r="Y495" s="298"/>
      <c r="Z495" s="298"/>
      <c r="AA495" s="294" t="str">
        <f>'Comece aqui'!$O$15</f>
        <v>R$</v>
      </c>
      <c r="AB495" s="295"/>
      <c r="AC495" s="237"/>
      <c r="AD495" s="299"/>
      <c r="AE495" s="296"/>
      <c r="AF495" s="300"/>
      <c r="AG495" s="298"/>
      <c r="AH495" s="298"/>
      <c r="AI495" s="294" t="str">
        <f>'Comece aqui'!$O$15</f>
        <v>R$</v>
      </c>
      <c r="AJ495" s="301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299"/>
      <c r="X496" s="289"/>
      <c r="Y496" s="298"/>
      <c r="Z496" s="298"/>
      <c r="AA496" s="294" t="str">
        <f>'Comece aqui'!$O$15</f>
        <v>R$</v>
      </c>
      <c r="AB496" s="295"/>
      <c r="AC496" s="237"/>
      <c r="AD496" s="299"/>
      <c r="AE496" s="296"/>
      <c r="AF496" s="300"/>
      <c r="AG496" s="298"/>
      <c r="AH496" s="298"/>
      <c r="AI496" s="294" t="str">
        <f>'Comece aqui'!$O$15</f>
        <v>R$</v>
      </c>
      <c r="AJ496" s="301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299"/>
      <c r="X497" s="289"/>
      <c r="Y497" s="298"/>
      <c r="Z497" s="298"/>
      <c r="AA497" s="294" t="str">
        <f>'Comece aqui'!$O$15</f>
        <v>R$</v>
      </c>
      <c r="AB497" s="295"/>
      <c r="AC497" s="237"/>
      <c r="AD497" s="299"/>
      <c r="AE497" s="296"/>
      <c r="AF497" s="300"/>
      <c r="AG497" s="298"/>
      <c r="AH497" s="298"/>
      <c r="AI497" s="294" t="str">
        <f>'Comece aqui'!$O$15</f>
        <v>R$</v>
      </c>
      <c r="AJ497" s="301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299"/>
      <c r="X498" s="289"/>
      <c r="Y498" s="298"/>
      <c r="Z498" s="298"/>
      <c r="AA498" s="294" t="str">
        <f>'Comece aqui'!$O$15</f>
        <v>R$</v>
      </c>
      <c r="AB498" s="295"/>
      <c r="AC498" s="237"/>
      <c r="AD498" s="299"/>
      <c r="AE498" s="296"/>
      <c r="AF498" s="300"/>
      <c r="AG498" s="298"/>
      <c r="AH498" s="298"/>
      <c r="AI498" s="294" t="str">
        <f>'Comece aqui'!$O$15</f>
        <v>R$</v>
      </c>
      <c r="AJ498" s="301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299"/>
      <c r="X499" s="289"/>
      <c r="Y499" s="298"/>
      <c r="Z499" s="298"/>
      <c r="AA499" s="294" t="str">
        <f>'Comece aqui'!$O$15</f>
        <v>R$</v>
      </c>
      <c r="AB499" s="295"/>
      <c r="AC499" s="237"/>
      <c r="AD499" s="299"/>
      <c r="AE499" s="296"/>
      <c r="AF499" s="300"/>
      <c r="AG499" s="298"/>
      <c r="AH499" s="298"/>
      <c r="AI499" s="294" t="str">
        <f>'Comece aqui'!$O$15</f>
        <v>R$</v>
      </c>
      <c r="AJ499" s="301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299"/>
      <c r="X500" s="289"/>
      <c r="Y500" s="298"/>
      <c r="Z500" s="298"/>
      <c r="AA500" s="294" t="str">
        <f>'Comece aqui'!$O$15</f>
        <v>R$</v>
      </c>
      <c r="AB500" s="295"/>
      <c r="AC500" s="237"/>
      <c r="AD500" s="299"/>
      <c r="AE500" s="296"/>
      <c r="AF500" s="300"/>
      <c r="AG500" s="298"/>
      <c r="AH500" s="298"/>
      <c r="AI500" s="294" t="str">
        <f>'Comece aqui'!$O$15</f>
        <v>R$</v>
      </c>
      <c r="AJ500" s="301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299"/>
      <c r="X501" s="289"/>
      <c r="Y501" s="298"/>
      <c r="Z501" s="298"/>
      <c r="AA501" s="294" t="str">
        <f>'Comece aqui'!$O$15</f>
        <v>R$</v>
      </c>
      <c r="AB501" s="295"/>
      <c r="AC501" s="237"/>
      <c r="AD501" s="299"/>
      <c r="AE501" s="296"/>
      <c r="AF501" s="300"/>
      <c r="AG501" s="298"/>
      <c r="AH501" s="298"/>
      <c r="AI501" s="294" t="str">
        <f>'Comece aqui'!$O$15</f>
        <v>R$</v>
      </c>
      <c r="AJ501" s="301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299"/>
      <c r="X502" s="289"/>
      <c r="Y502" s="298"/>
      <c r="Z502" s="298"/>
      <c r="AA502" s="294" t="str">
        <f>'Comece aqui'!$O$15</f>
        <v>R$</v>
      </c>
      <c r="AB502" s="295"/>
      <c r="AC502" s="237"/>
      <c r="AD502" s="299"/>
      <c r="AE502" s="296"/>
      <c r="AF502" s="300"/>
      <c r="AG502" s="298"/>
      <c r="AH502" s="298"/>
      <c r="AI502" s="294" t="str">
        <f>'Comece aqui'!$O$15</f>
        <v>R$</v>
      </c>
      <c r="AJ502" s="301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299"/>
      <c r="X503" s="289"/>
      <c r="Y503" s="298"/>
      <c r="Z503" s="298"/>
      <c r="AA503" s="294" t="str">
        <f>'Comece aqui'!$O$15</f>
        <v>R$</v>
      </c>
      <c r="AB503" s="295"/>
      <c r="AC503" s="237"/>
      <c r="AD503" s="299"/>
      <c r="AE503" s="296"/>
      <c r="AF503" s="300"/>
      <c r="AG503" s="298"/>
      <c r="AH503" s="298"/>
      <c r="AI503" s="294" t="str">
        <f>'Comece aqui'!$O$15</f>
        <v>R$</v>
      </c>
      <c r="AJ503" s="301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299"/>
      <c r="X504" s="289"/>
      <c r="Y504" s="298"/>
      <c r="Z504" s="298"/>
      <c r="AA504" s="294" t="str">
        <f>'Comece aqui'!$O$15</f>
        <v>R$</v>
      </c>
      <c r="AB504" s="295"/>
      <c r="AC504" s="237"/>
      <c r="AD504" s="299"/>
      <c r="AE504" s="296"/>
      <c r="AF504" s="300"/>
      <c r="AG504" s="298"/>
      <c r="AH504" s="298"/>
      <c r="AI504" s="294" t="str">
        <f>'Comece aqui'!$O$15</f>
        <v>R$</v>
      </c>
      <c r="AJ504" s="301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299"/>
      <c r="X505" s="289"/>
      <c r="Y505" s="298"/>
      <c r="Z505" s="298"/>
      <c r="AA505" s="294" t="str">
        <f>'Comece aqui'!$O$15</f>
        <v>R$</v>
      </c>
      <c r="AB505" s="295"/>
      <c r="AC505" s="237"/>
      <c r="AD505" s="299"/>
      <c r="AE505" s="296"/>
      <c r="AF505" s="300"/>
      <c r="AG505" s="298"/>
      <c r="AH505" s="298"/>
      <c r="AI505" s="294" t="str">
        <f>'Comece aqui'!$O$15</f>
        <v>R$</v>
      </c>
      <c r="AJ505" s="301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299"/>
      <c r="X506" s="289"/>
      <c r="Y506" s="298"/>
      <c r="Z506" s="298"/>
      <c r="AA506" s="294" t="str">
        <f>'Comece aqui'!$O$15</f>
        <v>R$</v>
      </c>
      <c r="AB506" s="295"/>
      <c r="AC506" s="237"/>
      <c r="AD506" s="299"/>
      <c r="AE506" s="296"/>
      <c r="AF506" s="300"/>
      <c r="AG506" s="298"/>
      <c r="AH506" s="298"/>
      <c r="AI506" s="294" t="str">
        <f>'Comece aqui'!$O$15</f>
        <v>R$</v>
      </c>
      <c r="AJ506" s="301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299"/>
      <c r="X507" s="289"/>
      <c r="Y507" s="298"/>
      <c r="Z507" s="298"/>
      <c r="AA507" s="294" t="str">
        <f>'Comece aqui'!$O$15</f>
        <v>R$</v>
      </c>
      <c r="AB507" s="295"/>
      <c r="AC507" s="237"/>
      <c r="AD507" s="299"/>
      <c r="AE507" s="296"/>
      <c r="AF507" s="300"/>
      <c r="AG507" s="298"/>
      <c r="AH507" s="298"/>
      <c r="AI507" s="294" t="str">
        <f>'Comece aqui'!$O$15</f>
        <v>R$</v>
      </c>
      <c r="AJ507" s="301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299"/>
      <c r="X508" s="289"/>
      <c r="Y508" s="298"/>
      <c r="Z508" s="298"/>
      <c r="AA508" s="294" t="str">
        <f>'Comece aqui'!$O$15</f>
        <v>R$</v>
      </c>
      <c r="AB508" s="295"/>
      <c r="AC508" s="237"/>
      <c r="AD508" s="299"/>
      <c r="AE508" s="296"/>
      <c r="AF508" s="300"/>
      <c r="AG508" s="298"/>
      <c r="AH508" s="298"/>
      <c r="AI508" s="294" t="str">
        <f>'Comece aqui'!$O$15</f>
        <v>R$</v>
      </c>
      <c r="AJ508" s="301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299"/>
      <c r="X509" s="289"/>
      <c r="Y509" s="298"/>
      <c r="Z509" s="298"/>
      <c r="AA509" s="294" t="str">
        <f>'Comece aqui'!$O$15</f>
        <v>R$</v>
      </c>
      <c r="AB509" s="295"/>
      <c r="AC509" s="237"/>
      <c r="AD509" s="299"/>
      <c r="AE509" s="296"/>
      <c r="AF509" s="300"/>
      <c r="AG509" s="298"/>
      <c r="AH509" s="298"/>
      <c r="AI509" s="294" t="str">
        <f>'Comece aqui'!$O$15</f>
        <v>R$</v>
      </c>
      <c r="AJ509" s="301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299"/>
      <c r="X510" s="289"/>
      <c r="Y510" s="298"/>
      <c r="Z510" s="298"/>
      <c r="AA510" s="294" t="str">
        <f>'Comece aqui'!$O$15</f>
        <v>R$</v>
      </c>
      <c r="AB510" s="295"/>
      <c r="AC510" s="237"/>
      <c r="AD510" s="299"/>
      <c r="AE510" s="296"/>
      <c r="AF510" s="300"/>
      <c r="AG510" s="298"/>
      <c r="AH510" s="298"/>
      <c r="AI510" s="294" t="str">
        <f>'Comece aqui'!$O$15</f>
        <v>R$</v>
      </c>
      <c r="AJ510" s="301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299"/>
      <c r="X511" s="289"/>
      <c r="Y511" s="298"/>
      <c r="Z511" s="298"/>
      <c r="AA511" s="294" t="str">
        <f>'Comece aqui'!$O$15</f>
        <v>R$</v>
      </c>
      <c r="AB511" s="295"/>
      <c r="AC511" s="237"/>
      <c r="AD511" s="299"/>
      <c r="AE511" s="296"/>
      <c r="AF511" s="300"/>
      <c r="AG511" s="298"/>
      <c r="AH511" s="298"/>
      <c r="AI511" s="294" t="str">
        <f>'Comece aqui'!$O$15</f>
        <v>R$</v>
      </c>
      <c r="AJ511" s="301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299"/>
      <c r="X512" s="289"/>
      <c r="Y512" s="298"/>
      <c r="Z512" s="298"/>
      <c r="AA512" s="294" t="str">
        <f>'Comece aqui'!$O$15</f>
        <v>R$</v>
      </c>
      <c r="AB512" s="295"/>
      <c r="AC512" s="237"/>
      <c r="AD512" s="299"/>
      <c r="AE512" s="296"/>
      <c r="AF512" s="300"/>
      <c r="AG512" s="298"/>
      <c r="AH512" s="298"/>
      <c r="AI512" s="294" t="str">
        <f>'Comece aqui'!$O$15</f>
        <v>R$</v>
      </c>
      <c r="AJ512" s="301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299"/>
      <c r="X513" s="289"/>
      <c r="Y513" s="298"/>
      <c r="Z513" s="298"/>
      <c r="AA513" s="294" t="str">
        <f>'Comece aqui'!$O$15</f>
        <v>R$</v>
      </c>
      <c r="AB513" s="295"/>
      <c r="AC513" s="237"/>
      <c r="AD513" s="299"/>
      <c r="AE513" s="296"/>
      <c r="AF513" s="300"/>
      <c r="AG513" s="298"/>
      <c r="AH513" s="298"/>
      <c r="AI513" s="294" t="str">
        <f>'Comece aqui'!$O$15</f>
        <v>R$</v>
      </c>
      <c r="AJ513" s="301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299"/>
      <c r="X514" s="289"/>
      <c r="Y514" s="298"/>
      <c r="Z514" s="298"/>
      <c r="AA514" s="294" t="str">
        <f>'Comece aqui'!$O$15</f>
        <v>R$</v>
      </c>
      <c r="AB514" s="295"/>
      <c r="AC514" s="237"/>
      <c r="AD514" s="299"/>
      <c r="AE514" s="296"/>
      <c r="AF514" s="300"/>
      <c r="AG514" s="298"/>
      <c r="AH514" s="298"/>
      <c r="AI514" s="294" t="str">
        <f>'Comece aqui'!$O$15</f>
        <v>R$</v>
      </c>
      <c r="AJ514" s="301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299"/>
      <c r="X515" s="289"/>
      <c r="Y515" s="298"/>
      <c r="Z515" s="298"/>
      <c r="AA515" s="294" t="str">
        <f>'Comece aqui'!$O$15</f>
        <v>R$</v>
      </c>
      <c r="AB515" s="295"/>
      <c r="AC515" s="237"/>
      <c r="AD515" s="299"/>
      <c r="AE515" s="296"/>
      <c r="AF515" s="300"/>
      <c r="AG515" s="298"/>
      <c r="AH515" s="298"/>
      <c r="AI515" s="294" t="str">
        <f>'Comece aqui'!$O$15</f>
        <v>R$</v>
      </c>
      <c r="AJ515" s="301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299"/>
      <c r="X516" s="289"/>
      <c r="Y516" s="298"/>
      <c r="Z516" s="298"/>
      <c r="AA516" s="294" t="str">
        <f>'Comece aqui'!$O$15</f>
        <v>R$</v>
      </c>
      <c r="AB516" s="295"/>
      <c r="AC516" s="237"/>
      <c r="AD516" s="299"/>
      <c r="AE516" s="296"/>
      <c r="AF516" s="300"/>
      <c r="AG516" s="298"/>
      <c r="AH516" s="298"/>
      <c r="AI516" s="294" t="str">
        <f>'Comece aqui'!$O$15</f>
        <v>R$</v>
      </c>
      <c r="AJ516" s="301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299"/>
      <c r="X517" s="289"/>
      <c r="Y517" s="298"/>
      <c r="Z517" s="298"/>
      <c r="AA517" s="294" t="str">
        <f>'Comece aqui'!$O$15</f>
        <v>R$</v>
      </c>
      <c r="AB517" s="295"/>
      <c r="AC517" s="237"/>
      <c r="AD517" s="299"/>
      <c r="AE517" s="296"/>
      <c r="AF517" s="300"/>
      <c r="AG517" s="298"/>
      <c r="AH517" s="298"/>
      <c r="AI517" s="294" t="str">
        <f>'Comece aqui'!$O$15</f>
        <v>R$</v>
      </c>
      <c r="AJ517" s="301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299"/>
      <c r="X518" s="289"/>
      <c r="Y518" s="298"/>
      <c r="Z518" s="298"/>
      <c r="AA518" s="294" t="str">
        <f>'Comece aqui'!$O$15</f>
        <v>R$</v>
      </c>
      <c r="AB518" s="295"/>
      <c r="AC518" s="237"/>
      <c r="AD518" s="299"/>
      <c r="AE518" s="296"/>
      <c r="AF518" s="300"/>
      <c r="AG518" s="298"/>
      <c r="AH518" s="298"/>
      <c r="AI518" s="294" t="str">
        <f>'Comece aqui'!$O$15</f>
        <v>R$</v>
      </c>
      <c r="AJ518" s="301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299"/>
      <c r="X519" s="289"/>
      <c r="Y519" s="298"/>
      <c r="Z519" s="298"/>
      <c r="AA519" s="294" t="str">
        <f>'Comece aqui'!$O$15</f>
        <v>R$</v>
      </c>
      <c r="AB519" s="295"/>
      <c r="AC519" s="237"/>
      <c r="AD519" s="299"/>
      <c r="AE519" s="296"/>
      <c r="AF519" s="300"/>
      <c r="AG519" s="298"/>
      <c r="AH519" s="298"/>
      <c r="AI519" s="294" t="str">
        <f>'Comece aqui'!$O$15</f>
        <v>R$</v>
      </c>
      <c r="AJ519" s="301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299"/>
      <c r="X520" s="289"/>
      <c r="Y520" s="298"/>
      <c r="Z520" s="298"/>
      <c r="AA520" s="294" t="str">
        <f>'Comece aqui'!$O$15</f>
        <v>R$</v>
      </c>
      <c r="AB520" s="295"/>
      <c r="AC520" s="237"/>
      <c r="AD520" s="299"/>
      <c r="AE520" s="296"/>
      <c r="AF520" s="300"/>
      <c r="AG520" s="298"/>
      <c r="AH520" s="298"/>
      <c r="AI520" s="294" t="str">
        <f>'Comece aqui'!$O$15</f>
        <v>R$</v>
      </c>
      <c r="AJ520" s="301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299"/>
      <c r="X521" s="289"/>
      <c r="Y521" s="298"/>
      <c r="Z521" s="298"/>
      <c r="AA521" s="294" t="str">
        <f>'Comece aqui'!$O$15</f>
        <v>R$</v>
      </c>
      <c r="AB521" s="295"/>
      <c r="AC521" s="237"/>
      <c r="AD521" s="299"/>
      <c r="AE521" s="296"/>
      <c r="AF521" s="300"/>
      <c r="AG521" s="298"/>
      <c r="AH521" s="298"/>
      <c r="AI521" s="294" t="str">
        <f>'Comece aqui'!$O$15</f>
        <v>R$</v>
      </c>
      <c r="AJ521" s="301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299"/>
      <c r="X522" s="289"/>
      <c r="Y522" s="298"/>
      <c r="Z522" s="298"/>
      <c r="AA522" s="294" t="str">
        <f>'Comece aqui'!$O$15</f>
        <v>R$</v>
      </c>
      <c r="AB522" s="295"/>
      <c r="AC522" s="237"/>
      <c r="AD522" s="299"/>
      <c r="AE522" s="296"/>
      <c r="AF522" s="300"/>
      <c r="AG522" s="298"/>
      <c r="AH522" s="298"/>
      <c r="AI522" s="294" t="str">
        <f>'Comece aqui'!$O$15</f>
        <v>R$</v>
      </c>
      <c r="AJ522" s="301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299"/>
      <c r="X523" s="289"/>
      <c r="Y523" s="298"/>
      <c r="Z523" s="298"/>
      <c r="AA523" s="294" t="str">
        <f>'Comece aqui'!$O$15</f>
        <v>R$</v>
      </c>
      <c r="AB523" s="295"/>
      <c r="AC523" s="237"/>
      <c r="AD523" s="299"/>
      <c r="AE523" s="296"/>
      <c r="AF523" s="300"/>
      <c r="AG523" s="298"/>
      <c r="AH523" s="298"/>
      <c r="AI523" s="294" t="str">
        <f>'Comece aqui'!$O$15</f>
        <v>R$</v>
      </c>
      <c r="AJ523" s="301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299"/>
      <c r="X524" s="289"/>
      <c r="Y524" s="298"/>
      <c r="Z524" s="298"/>
      <c r="AA524" s="294" t="str">
        <f>'Comece aqui'!$O$15</f>
        <v>R$</v>
      </c>
      <c r="AB524" s="295"/>
      <c r="AC524" s="237"/>
      <c r="AD524" s="299"/>
      <c r="AE524" s="296"/>
      <c r="AF524" s="300"/>
      <c r="AG524" s="298"/>
      <c r="AH524" s="298"/>
      <c r="AI524" s="294" t="str">
        <f>'Comece aqui'!$O$15</f>
        <v>R$</v>
      </c>
      <c r="AJ524" s="301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299"/>
      <c r="X525" s="289"/>
      <c r="Y525" s="298"/>
      <c r="Z525" s="298"/>
      <c r="AA525" s="294" t="str">
        <f>'Comece aqui'!$O$15</f>
        <v>R$</v>
      </c>
      <c r="AB525" s="295"/>
      <c r="AC525" s="237"/>
      <c r="AD525" s="299"/>
      <c r="AE525" s="296"/>
      <c r="AF525" s="300"/>
      <c r="AG525" s="298"/>
      <c r="AH525" s="298"/>
      <c r="AI525" s="294" t="str">
        <f>'Comece aqui'!$O$15</f>
        <v>R$</v>
      </c>
      <c r="AJ525" s="301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299"/>
      <c r="X526" s="289"/>
      <c r="Y526" s="298"/>
      <c r="Z526" s="298"/>
      <c r="AA526" s="294" t="str">
        <f>'Comece aqui'!$O$15</f>
        <v>R$</v>
      </c>
      <c r="AB526" s="295"/>
      <c r="AC526" s="237"/>
      <c r="AD526" s="299"/>
      <c r="AE526" s="296"/>
      <c r="AF526" s="300"/>
      <c r="AG526" s="298"/>
      <c r="AH526" s="298"/>
      <c r="AI526" s="294" t="str">
        <f>'Comece aqui'!$O$15</f>
        <v>R$</v>
      </c>
      <c r="AJ526" s="301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299"/>
      <c r="X527" s="289"/>
      <c r="Y527" s="298"/>
      <c r="Z527" s="298"/>
      <c r="AA527" s="294" t="str">
        <f>'Comece aqui'!$O$15</f>
        <v>R$</v>
      </c>
      <c r="AB527" s="295"/>
      <c r="AC527" s="237"/>
      <c r="AD527" s="299"/>
      <c r="AE527" s="296"/>
      <c r="AF527" s="300"/>
      <c r="AG527" s="298"/>
      <c r="AH527" s="298"/>
      <c r="AI527" s="294" t="str">
        <f>'Comece aqui'!$O$15</f>
        <v>R$</v>
      </c>
      <c r="AJ527" s="301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299"/>
      <c r="X528" s="289"/>
      <c r="Y528" s="298"/>
      <c r="Z528" s="298"/>
      <c r="AA528" s="294" t="str">
        <f>'Comece aqui'!$O$15</f>
        <v>R$</v>
      </c>
      <c r="AB528" s="295"/>
      <c r="AC528" s="237"/>
      <c r="AD528" s="299"/>
      <c r="AE528" s="296"/>
      <c r="AF528" s="300"/>
      <c r="AG528" s="298"/>
      <c r="AH528" s="298"/>
      <c r="AI528" s="294" t="str">
        <f>'Comece aqui'!$O$15</f>
        <v>R$</v>
      </c>
      <c r="AJ528" s="301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299"/>
      <c r="X529" s="289"/>
      <c r="Y529" s="298"/>
      <c r="Z529" s="298"/>
      <c r="AA529" s="294" t="str">
        <f>'Comece aqui'!$O$15</f>
        <v>R$</v>
      </c>
      <c r="AB529" s="295"/>
      <c r="AC529" s="237"/>
      <c r="AD529" s="299"/>
      <c r="AE529" s="296"/>
      <c r="AF529" s="300"/>
      <c r="AG529" s="298"/>
      <c r="AH529" s="298"/>
      <c r="AI529" s="294" t="str">
        <f>'Comece aqui'!$O$15</f>
        <v>R$</v>
      </c>
      <c r="AJ529" s="301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299"/>
      <c r="X530" s="289"/>
      <c r="Y530" s="298"/>
      <c r="Z530" s="298"/>
      <c r="AA530" s="294" t="str">
        <f>'Comece aqui'!$O$15</f>
        <v>R$</v>
      </c>
      <c r="AB530" s="295"/>
      <c r="AC530" s="237"/>
      <c r="AD530" s="299"/>
      <c r="AE530" s="296"/>
      <c r="AF530" s="300"/>
      <c r="AG530" s="298"/>
      <c r="AH530" s="298"/>
      <c r="AI530" s="294" t="str">
        <f>'Comece aqui'!$O$15</f>
        <v>R$</v>
      </c>
      <c r="AJ530" s="301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299"/>
      <c r="X531" s="289"/>
      <c r="Y531" s="298"/>
      <c r="Z531" s="298"/>
      <c r="AA531" s="294" t="str">
        <f>'Comece aqui'!$O$15</f>
        <v>R$</v>
      </c>
      <c r="AB531" s="295"/>
      <c r="AC531" s="237"/>
      <c r="AD531" s="299"/>
      <c r="AE531" s="296"/>
      <c r="AF531" s="300"/>
      <c r="AG531" s="298"/>
      <c r="AH531" s="298"/>
      <c r="AI531" s="294" t="str">
        <f>'Comece aqui'!$O$15</f>
        <v>R$</v>
      </c>
      <c r="AJ531" s="301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299"/>
      <c r="X532" s="289"/>
      <c r="Y532" s="298"/>
      <c r="Z532" s="298"/>
      <c r="AA532" s="294" t="str">
        <f>'Comece aqui'!$O$15</f>
        <v>R$</v>
      </c>
      <c r="AB532" s="295"/>
      <c r="AC532" s="237"/>
      <c r="AD532" s="299"/>
      <c r="AE532" s="296"/>
      <c r="AF532" s="300"/>
      <c r="AG532" s="298"/>
      <c r="AH532" s="298"/>
      <c r="AI532" s="294" t="str">
        <f>'Comece aqui'!$O$15</f>
        <v>R$</v>
      </c>
      <c r="AJ532" s="301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299"/>
      <c r="X533" s="289"/>
      <c r="Y533" s="298"/>
      <c r="Z533" s="298"/>
      <c r="AA533" s="294" t="str">
        <f>'Comece aqui'!$O$15</f>
        <v>R$</v>
      </c>
      <c r="AB533" s="295"/>
      <c r="AC533" s="237"/>
      <c r="AD533" s="299"/>
      <c r="AE533" s="296"/>
      <c r="AF533" s="300"/>
      <c r="AG533" s="298"/>
      <c r="AH533" s="298"/>
      <c r="AI533" s="294" t="str">
        <f>'Comece aqui'!$O$15</f>
        <v>R$</v>
      </c>
      <c r="AJ533" s="301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299"/>
      <c r="X534" s="289"/>
      <c r="Y534" s="298"/>
      <c r="Z534" s="298"/>
      <c r="AA534" s="294" t="str">
        <f>'Comece aqui'!$O$15</f>
        <v>R$</v>
      </c>
      <c r="AB534" s="295"/>
      <c r="AC534" s="237"/>
      <c r="AD534" s="299"/>
      <c r="AE534" s="296"/>
      <c r="AF534" s="300"/>
      <c r="AG534" s="298"/>
      <c r="AH534" s="298"/>
      <c r="AI534" s="294" t="str">
        <f>'Comece aqui'!$O$15</f>
        <v>R$</v>
      </c>
      <c r="AJ534" s="301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299"/>
      <c r="X535" s="289"/>
      <c r="Y535" s="298"/>
      <c r="Z535" s="298"/>
      <c r="AA535" s="294" t="str">
        <f>'Comece aqui'!$O$15</f>
        <v>R$</v>
      </c>
      <c r="AB535" s="295"/>
      <c r="AC535" s="237"/>
      <c r="AD535" s="299"/>
      <c r="AE535" s="296"/>
      <c r="AF535" s="300"/>
      <c r="AG535" s="298"/>
      <c r="AH535" s="298"/>
      <c r="AI535" s="294" t="str">
        <f>'Comece aqui'!$O$15</f>
        <v>R$</v>
      </c>
      <c r="AJ535" s="301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299"/>
      <c r="X536" s="289"/>
      <c r="Y536" s="298"/>
      <c r="Z536" s="298"/>
      <c r="AA536" s="294" t="str">
        <f>'Comece aqui'!$O$15</f>
        <v>R$</v>
      </c>
      <c r="AB536" s="295"/>
      <c r="AC536" s="237"/>
      <c r="AD536" s="299"/>
      <c r="AE536" s="296"/>
      <c r="AF536" s="300"/>
      <c r="AG536" s="298"/>
      <c r="AH536" s="298"/>
      <c r="AI536" s="294" t="str">
        <f>'Comece aqui'!$O$15</f>
        <v>R$</v>
      </c>
      <c r="AJ536" s="301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299"/>
      <c r="X537" s="289"/>
      <c r="Y537" s="298"/>
      <c r="Z537" s="298"/>
      <c r="AA537" s="294" t="str">
        <f>'Comece aqui'!$O$15</f>
        <v>R$</v>
      </c>
      <c r="AB537" s="295"/>
      <c r="AC537" s="237"/>
      <c r="AD537" s="299"/>
      <c r="AE537" s="296"/>
      <c r="AF537" s="300"/>
      <c r="AG537" s="298"/>
      <c r="AH537" s="298"/>
      <c r="AI537" s="294" t="str">
        <f>'Comece aqui'!$O$15</f>
        <v>R$</v>
      </c>
      <c r="AJ537" s="301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299"/>
      <c r="X538" s="289"/>
      <c r="Y538" s="298"/>
      <c r="Z538" s="298"/>
      <c r="AA538" s="294" t="str">
        <f>'Comece aqui'!$O$15</f>
        <v>R$</v>
      </c>
      <c r="AB538" s="295"/>
      <c r="AC538" s="237"/>
      <c r="AD538" s="299"/>
      <c r="AE538" s="296"/>
      <c r="AF538" s="300"/>
      <c r="AG538" s="298"/>
      <c r="AH538" s="298"/>
      <c r="AI538" s="294" t="str">
        <f>'Comece aqui'!$O$15</f>
        <v>R$</v>
      </c>
      <c r="AJ538" s="301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299"/>
      <c r="X539" s="289"/>
      <c r="Y539" s="298"/>
      <c r="Z539" s="298"/>
      <c r="AA539" s="294" t="str">
        <f>'Comece aqui'!$O$15</f>
        <v>R$</v>
      </c>
      <c r="AB539" s="295"/>
      <c r="AC539" s="237"/>
      <c r="AD539" s="299"/>
      <c r="AE539" s="296"/>
      <c r="AF539" s="300"/>
      <c r="AG539" s="298"/>
      <c r="AH539" s="298"/>
      <c r="AI539" s="294" t="str">
        <f>'Comece aqui'!$O$15</f>
        <v>R$</v>
      </c>
      <c r="AJ539" s="301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299"/>
      <c r="X540" s="289"/>
      <c r="Y540" s="298"/>
      <c r="Z540" s="298"/>
      <c r="AA540" s="294" t="str">
        <f>'Comece aqui'!$O$15</f>
        <v>R$</v>
      </c>
      <c r="AB540" s="295"/>
      <c r="AC540" s="237"/>
      <c r="AD540" s="299"/>
      <c r="AE540" s="296"/>
      <c r="AF540" s="300"/>
      <c r="AG540" s="298"/>
      <c r="AH540" s="298"/>
      <c r="AI540" s="294" t="str">
        <f>'Comece aqui'!$O$15</f>
        <v>R$</v>
      </c>
      <c r="AJ540" s="301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299"/>
      <c r="X541" s="289"/>
      <c r="Y541" s="298"/>
      <c r="Z541" s="298"/>
      <c r="AA541" s="294" t="str">
        <f>'Comece aqui'!$O$15</f>
        <v>R$</v>
      </c>
      <c r="AB541" s="295"/>
      <c r="AC541" s="237"/>
      <c r="AD541" s="299"/>
      <c r="AE541" s="296"/>
      <c r="AF541" s="300"/>
      <c r="AG541" s="298"/>
      <c r="AH541" s="298"/>
      <c r="AI541" s="294" t="str">
        <f>'Comece aqui'!$O$15</f>
        <v>R$</v>
      </c>
      <c r="AJ541" s="301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299"/>
      <c r="X542" s="289"/>
      <c r="Y542" s="298"/>
      <c r="Z542" s="298"/>
      <c r="AA542" s="294" t="str">
        <f>'Comece aqui'!$O$15</f>
        <v>R$</v>
      </c>
      <c r="AB542" s="295"/>
      <c r="AC542" s="237"/>
      <c r="AD542" s="299"/>
      <c r="AE542" s="296"/>
      <c r="AF542" s="300"/>
      <c r="AG542" s="298"/>
      <c r="AH542" s="298"/>
      <c r="AI542" s="294" t="str">
        <f>'Comece aqui'!$O$15</f>
        <v>R$</v>
      </c>
      <c r="AJ542" s="301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299"/>
      <c r="X543" s="289"/>
      <c r="Y543" s="298"/>
      <c r="Z543" s="298"/>
      <c r="AA543" s="294" t="str">
        <f>'Comece aqui'!$O$15</f>
        <v>R$</v>
      </c>
      <c r="AB543" s="295"/>
      <c r="AC543" s="237"/>
      <c r="AD543" s="299"/>
      <c r="AE543" s="296"/>
      <c r="AF543" s="300"/>
      <c r="AG543" s="298"/>
      <c r="AH543" s="298"/>
      <c r="AI543" s="294" t="str">
        <f>'Comece aqui'!$O$15</f>
        <v>R$</v>
      </c>
      <c r="AJ543" s="301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299"/>
      <c r="X544" s="289"/>
      <c r="Y544" s="298"/>
      <c r="Z544" s="298"/>
      <c r="AA544" s="294" t="str">
        <f>'Comece aqui'!$O$15</f>
        <v>R$</v>
      </c>
      <c r="AB544" s="295"/>
      <c r="AC544" s="237"/>
      <c r="AD544" s="299"/>
      <c r="AE544" s="296"/>
      <c r="AF544" s="300"/>
      <c r="AG544" s="298"/>
      <c r="AH544" s="298"/>
      <c r="AI544" s="294" t="str">
        <f>'Comece aqui'!$O$15</f>
        <v>R$</v>
      </c>
      <c r="AJ544" s="301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299"/>
      <c r="X545" s="289"/>
      <c r="Y545" s="298"/>
      <c r="Z545" s="298"/>
      <c r="AA545" s="294" t="str">
        <f>'Comece aqui'!$O$15</f>
        <v>R$</v>
      </c>
      <c r="AB545" s="295"/>
      <c r="AC545" s="237"/>
      <c r="AD545" s="299"/>
      <c r="AE545" s="296"/>
      <c r="AF545" s="300"/>
      <c r="AG545" s="298"/>
      <c r="AH545" s="298"/>
      <c r="AI545" s="294" t="str">
        <f>'Comece aqui'!$O$15</f>
        <v>R$</v>
      </c>
      <c r="AJ545" s="301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299"/>
      <c r="X546" s="289"/>
      <c r="Y546" s="298"/>
      <c r="Z546" s="298"/>
      <c r="AA546" s="294" t="str">
        <f>'Comece aqui'!$O$15</f>
        <v>R$</v>
      </c>
      <c r="AB546" s="295"/>
      <c r="AC546" s="237"/>
      <c r="AD546" s="299"/>
      <c r="AE546" s="296"/>
      <c r="AF546" s="300"/>
      <c r="AG546" s="298"/>
      <c r="AH546" s="298"/>
      <c r="AI546" s="294" t="str">
        <f>'Comece aqui'!$O$15</f>
        <v>R$</v>
      </c>
      <c r="AJ546" s="301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299"/>
      <c r="X547" s="289"/>
      <c r="Y547" s="298"/>
      <c r="Z547" s="298"/>
      <c r="AA547" s="294" t="str">
        <f>'Comece aqui'!$O$15</f>
        <v>R$</v>
      </c>
      <c r="AB547" s="295"/>
      <c r="AC547" s="237"/>
      <c r="AD547" s="299"/>
      <c r="AE547" s="296"/>
      <c r="AF547" s="300"/>
      <c r="AG547" s="298"/>
      <c r="AH547" s="298"/>
      <c r="AI547" s="294" t="str">
        <f>'Comece aqui'!$O$15</f>
        <v>R$</v>
      </c>
      <c r="AJ547" s="301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299"/>
      <c r="X548" s="289"/>
      <c r="Y548" s="298"/>
      <c r="Z548" s="298"/>
      <c r="AA548" s="294" t="str">
        <f>'Comece aqui'!$O$15</f>
        <v>R$</v>
      </c>
      <c r="AB548" s="295"/>
      <c r="AC548" s="237"/>
      <c r="AD548" s="299"/>
      <c r="AE548" s="296"/>
      <c r="AF548" s="300"/>
      <c r="AG548" s="298"/>
      <c r="AH548" s="298"/>
      <c r="AI548" s="294" t="str">
        <f>'Comece aqui'!$O$15</f>
        <v>R$</v>
      </c>
      <c r="AJ548" s="301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299"/>
      <c r="X549" s="289"/>
      <c r="Y549" s="298"/>
      <c r="Z549" s="298"/>
      <c r="AA549" s="294" t="str">
        <f>'Comece aqui'!$O$15</f>
        <v>R$</v>
      </c>
      <c r="AB549" s="295"/>
      <c r="AC549" s="237"/>
      <c r="AD549" s="299"/>
      <c r="AE549" s="296"/>
      <c r="AF549" s="300"/>
      <c r="AG549" s="298"/>
      <c r="AH549" s="298"/>
      <c r="AI549" s="294" t="str">
        <f>'Comece aqui'!$O$15</f>
        <v>R$</v>
      </c>
      <c r="AJ549" s="301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299"/>
      <c r="X550" s="289"/>
      <c r="Y550" s="298"/>
      <c r="Z550" s="298"/>
      <c r="AA550" s="294" t="str">
        <f>'Comece aqui'!$O$15</f>
        <v>R$</v>
      </c>
      <c r="AB550" s="295"/>
      <c r="AC550" s="237"/>
      <c r="AD550" s="299"/>
      <c r="AE550" s="296"/>
      <c r="AF550" s="300"/>
      <c r="AG550" s="298"/>
      <c r="AH550" s="298"/>
      <c r="AI550" s="294" t="str">
        <f>'Comece aqui'!$O$15</f>
        <v>R$</v>
      </c>
      <c r="AJ550" s="301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299"/>
      <c r="X551" s="289"/>
      <c r="Y551" s="298"/>
      <c r="Z551" s="298"/>
      <c r="AA551" s="294" t="str">
        <f>'Comece aqui'!$O$15</f>
        <v>R$</v>
      </c>
      <c r="AB551" s="295"/>
      <c r="AC551" s="237"/>
      <c r="AD551" s="299"/>
      <c r="AE551" s="296"/>
      <c r="AF551" s="300"/>
      <c r="AG551" s="298"/>
      <c r="AH551" s="298"/>
      <c r="AI551" s="294" t="str">
        <f>'Comece aqui'!$O$15</f>
        <v>R$</v>
      </c>
      <c r="AJ551" s="301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299"/>
      <c r="X552" s="289"/>
      <c r="Y552" s="298"/>
      <c r="Z552" s="298"/>
      <c r="AA552" s="294" t="str">
        <f>'Comece aqui'!$O$15</f>
        <v>R$</v>
      </c>
      <c r="AB552" s="295"/>
      <c r="AC552" s="237"/>
      <c r="AD552" s="299"/>
      <c r="AE552" s="296"/>
      <c r="AF552" s="300"/>
      <c r="AG552" s="298"/>
      <c r="AH552" s="298"/>
      <c r="AI552" s="294" t="str">
        <f>'Comece aqui'!$O$15</f>
        <v>R$</v>
      </c>
      <c r="AJ552" s="301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299"/>
      <c r="X553" s="289"/>
      <c r="Y553" s="298"/>
      <c r="Z553" s="298"/>
      <c r="AA553" s="294" t="str">
        <f>'Comece aqui'!$O$15</f>
        <v>R$</v>
      </c>
      <c r="AB553" s="295"/>
      <c r="AC553" s="237"/>
      <c r="AD553" s="299"/>
      <c r="AE553" s="296"/>
      <c r="AF553" s="300"/>
      <c r="AG553" s="298"/>
      <c r="AH553" s="298"/>
      <c r="AI553" s="294" t="str">
        <f>'Comece aqui'!$O$15</f>
        <v>R$</v>
      </c>
      <c r="AJ553" s="301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299"/>
      <c r="X554" s="289"/>
      <c r="Y554" s="298"/>
      <c r="Z554" s="298"/>
      <c r="AA554" s="294" t="str">
        <f>'Comece aqui'!$O$15</f>
        <v>R$</v>
      </c>
      <c r="AB554" s="295"/>
      <c r="AC554" s="237"/>
      <c r="AD554" s="299"/>
      <c r="AE554" s="296"/>
      <c r="AF554" s="300"/>
      <c r="AG554" s="298"/>
      <c r="AH554" s="298"/>
      <c r="AI554" s="294" t="str">
        <f>'Comece aqui'!$O$15</f>
        <v>R$</v>
      </c>
      <c r="AJ554" s="301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299"/>
      <c r="X555" s="289"/>
      <c r="Y555" s="298"/>
      <c r="Z555" s="298"/>
      <c r="AA555" s="294" t="str">
        <f>'Comece aqui'!$O$15</f>
        <v>R$</v>
      </c>
      <c r="AB555" s="295"/>
      <c r="AC555" s="237"/>
      <c r="AD555" s="299"/>
      <c r="AE555" s="296"/>
      <c r="AF555" s="300"/>
      <c r="AG555" s="298"/>
      <c r="AH555" s="298"/>
      <c r="AI555" s="294" t="str">
        <f>'Comece aqui'!$O$15</f>
        <v>R$</v>
      </c>
      <c r="AJ555" s="301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299"/>
      <c r="X556" s="289"/>
      <c r="Y556" s="298"/>
      <c r="Z556" s="298"/>
      <c r="AA556" s="294" t="str">
        <f>'Comece aqui'!$O$15</f>
        <v>R$</v>
      </c>
      <c r="AB556" s="295"/>
      <c r="AC556" s="237"/>
      <c r="AD556" s="299"/>
      <c r="AE556" s="296"/>
      <c r="AF556" s="300"/>
      <c r="AG556" s="298"/>
      <c r="AH556" s="298"/>
      <c r="AI556" s="294" t="str">
        <f>'Comece aqui'!$O$15</f>
        <v>R$</v>
      </c>
      <c r="AJ556" s="301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299"/>
      <c r="X557" s="289"/>
      <c r="Y557" s="298"/>
      <c r="Z557" s="298"/>
      <c r="AA557" s="294" t="str">
        <f>'Comece aqui'!$O$15</f>
        <v>R$</v>
      </c>
      <c r="AB557" s="295"/>
      <c r="AC557" s="237"/>
      <c r="AD557" s="299"/>
      <c r="AE557" s="296"/>
      <c r="AF557" s="300"/>
      <c r="AG557" s="298"/>
      <c r="AH557" s="298"/>
      <c r="AI557" s="294" t="str">
        <f>'Comece aqui'!$O$15</f>
        <v>R$</v>
      </c>
      <c r="AJ557" s="301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299"/>
      <c r="X558" s="289"/>
      <c r="Y558" s="298"/>
      <c r="Z558" s="298"/>
      <c r="AA558" s="294" t="str">
        <f>'Comece aqui'!$O$15</f>
        <v>R$</v>
      </c>
      <c r="AB558" s="295"/>
      <c r="AC558" s="237"/>
      <c r="AD558" s="299"/>
      <c r="AE558" s="296"/>
      <c r="AF558" s="300"/>
      <c r="AG558" s="298"/>
      <c r="AH558" s="298"/>
      <c r="AI558" s="294" t="str">
        <f>'Comece aqui'!$O$15</f>
        <v>R$</v>
      </c>
      <c r="AJ558" s="301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299"/>
      <c r="X559" s="289"/>
      <c r="Y559" s="298"/>
      <c r="Z559" s="298"/>
      <c r="AA559" s="294" t="str">
        <f>'Comece aqui'!$O$15</f>
        <v>R$</v>
      </c>
      <c r="AB559" s="295"/>
      <c r="AC559" s="237"/>
      <c r="AD559" s="299"/>
      <c r="AE559" s="296"/>
      <c r="AF559" s="300"/>
      <c r="AG559" s="298"/>
      <c r="AH559" s="298"/>
      <c r="AI559" s="294" t="str">
        <f>'Comece aqui'!$O$15</f>
        <v>R$</v>
      </c>
      <c r="AJ559" s="301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299"/>
      <c r="X560" s="289"/>
      <c r="Y560" s="298"/>
      <c r="Z560" s="298"/>
      <c r="AA560" s="294" t="str">
        <f>'Comece aqui'!$O$15</f>
        <v>R$</v>
      </c>
      <c r="AB560" s="295"/>
      <c r="AC560" s="237"/>
      <c r="AD560" s="299"/>
      <c r="AE560" s="296"/>
      <c r="AF560" s="300"/>
      <c r="AG560" s="298"/>
      <c r="AH560" s="298"/>
      <c r="AI560" s="294" t="str">
        <f>'Comece aqui'!$O$15</f>
        <v>R$</v>
      </c>
      <c r="AJ560" s="301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299"/>
      <c r="X561" s="289"/>
      <c r="Y561" s="298"/>
      <c r="Z561" s="298"/>
      <c r="AA561" s="294" t="str">
        <f>'Comece aqui'!$O$15</f>
        <v>R$</v>
      </c>
      <c r="AB561" s="295"/>
      <c r="AC561" s="237"/>
      <c r="AD561" s="299"/>
      <c r="AE561" s="296"/>
      <c r="AF561" s="300"/>
      <c r="AG561" s="298"/>
      <c r="AH561" s="298"/>
      <c r="AI561" s="294" t="str">
        <f>'Comece aqui'!$O$15</f>
        <v>R$</v>
      </c>
      <c r="AJ561" s="301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299"/>
      <c r="X562" s="289"/>
      <c r="Y562" s="298"/>
      <c r="Z562" s="298"/>
      <c r="AA562" s="294" t="str">
        <f>'Comece aqui'!$O$15</f>
        <v>R$</v>
      </c>
      <c r="AB562" s="295"/>
      <c r="AC562" s="237"/>
      <c r="AD562" s="299"/>
      <c r="AE562" s="296"/>
      <c r="AF562" s="300"/>
      <c r="AG562" s="298"/>
      <c r="AH562" s="298"/>
      <c r="AI562" s="294" t="str">
        <f>'Comece aqui'!$O$15</f>
        <v>R$</v>
      </c>
      <c r="AJ562" s="301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299"/>
      <c r="X563" s="289"/>
      <c r="Y563" s="298"/>
      <c r="Z563" s="298"/>
      <c r="AA563" s="294" t="str">
        <f>'Comece aqui'!$O$15</f>
        <v>R$</v>
      </c>
      <c r="AB563" s="295"/>
      <c r="AC563" s="237"/>
      <c r="AD563" s="299"/>
      <c r="AE563" s="296"/>
      <c r="AF563" s="300"/>
      <c r="AG563" s="298"/>
      <c r="AH563" s="298"/>
      <c r="AI563" s="294" t="str">
        <f>'Comece aqui'!$O$15</f>
        <v>R$</v>
      </c>
      <c r="AJ563" s="301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299"/>
      <c r="X564" s="289"/>
      <c r="Y564" s="298"/>
      <c r="Z564" s="298"/>
      <c r="AA564" s="294" t="str">
        <f>'Comece aqui'!$O$15</f>
        <v>R$</v>
      </c>
      <c r="AB564" s="295"/>
      <c r="AC564" s="237"/>
      <c r="AD564" s="299"/>
      <c r="AE564" s="296"/>
      <c r="AF564" s="300"/>
      <c r="AG564" s="298"/>
      <c r="AH564" s="298"/>
      <c r="AI564" s="294" t="str">
        <f>'Comece aqui'!$O$15</f>
        <v>R$</v>
      </c>
      <c r="AJ564" s="301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299"/>
      <c r="X565" s="289"/>
      <c r="Y565" s="298"/>
      <c r="Z565" s="298"/>
      <c r="AA565" s="294" t="str">
        <f>'Comece aqui'!$O$15</f>
        <v>R$</v>
      </c>
      <c r="AB565" s="295"/>
      <c r="AC565" s="237"/>
      <c r="AD565" s="299"/>
      <c r="AE565" s="296"/>
      <c r="AF565" s="300"/>
      <c r="AG565" s="298"/>
      <c r="AH565" s="298"/>
      <c r="AI565" s="294" t="str">
        <f>'Comece aqui'!$O$15</f>
        <v>R$</v>
      </c>
      <c r="AJ565" s="301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299"/>
      <c r="X566" s="289"/>
      <c r="Y566" s="298"/>
      <c r="Z566" s="298"/>
      <c r="AA566" s="294" t="str">
        <f>'Comece aqui'!$O$15</f>
        <v>R$</v>
      </c>
      <c r="AB566" s="295"/>
      <c r="AC566" s="237"/>
      <c r="AD566" s="299"/>
      <c r="AE566" s="296"/>
      <c r="AF566" s="300"/>
      <c r="AG566" s="298"/>
      <c r="AH566" s="298"/>
      <c r="AI566" s="294" t="str">
        <f>'Comece aqui'!$O$15</f>
        <v>R$</v>
      </c>
      <c r="AJ566" s="301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299"/>
      <c r="X567" s="289"/>
      <c r="Y567" s="298"/>
      <c r="Z567" s="298"/>
      <c r="AA567" s="294" t="str">
        <f>'Comece aqui'!$O$15</f>
        <v>R$</v>
      </c>
      <c r="AB567" s="295"/>
      <c r="AC567" s="237"/>
      <c r="AD567" s="299"/>
      <c r="AE567" s="296"/>
      <c r="AF567" s="300"/>
      <c r="AG567" s="298"/>
      <c r="AH567" s="298"/>
      <c r="AI567" s="294" t="str">
        <f>'Comece aqui'!$O$15</f>
        <v>R$</v>
      </c>
      <c r="AJ567" s="301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299"/>
      <c r="X568" s="289"/>
      <c r="Y568" s="298"/>
      <c r="Z568" s="298"/>
      <c r="AA568" s="294" t="str">
        <f>'Comece aqui'!$O$15</f>
        <v>R$</v>
      </c>
      <c r="AB568" s="295"/>
      <c r="AC568" s="237"/>
      <c r="AD568" s="299"/>
      <c r="AE568" s="296"/>
      <c r="AF568" s="300"/>
      <c r="AG568" s="298"/>
      <c r="AH568" s="298"/>
      <c r="AI568" s="294" t="str">
        <f>'Comece aqui'!$O$15</f>
        <v>R$</v>
      </c>
      <c r="AJ568" s="301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299"/>
      <c r="X569" s="289"/>
      <c r="Y569" s="298"/>
      <c r="Z569" s="298"/>
      <c r="AA569" s="294" t="str">
        <f>'Comece aqui'!$O$15</f>
        <v>R$</v>
      </c>
      <c r="AB569" s="295"/>
      <c r="AC569" s="237"/>
      <c r="AD569" s="299"/>
      <c r="AE569" s="296"/>
      <c r="AF569" s="300"/>
      <c r="AG569" s="298"/>
      <c r="AH569" s="298"/>
      <c r="AI569" s="294" t="str">
        <f>'Comece aqui'!$O$15</f>
        <v>R$</v>
      </c>
      <c r="AJ569" s="301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299"/>
      <c r="X570" s="289"/>
      <c r="Y570" s="298"/>
      <c r="Z570" s="298"/>
      <c r="AA570" s="294" t="str">
        <f>'Comece aqui'!$O$15</f>
        <v>R$</v>
      </c>
      <c r="AB570" s="295"/>
      <c r="AC570" s="237"/>
      <c r="AD570" s="299"/>
      <c r="AE570" s="296"/>
      <c r="AF570" s="300"/>
      <c r="AG570" s="298"/>
      <c r="AH570" s="298"/>
      <c r="AI570" s="294" t="str">
        <f>'Comece aqui'!$O$15</f>
        <v>R$</v>
      </c>
      <c r="AJ570" s="301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299"/>
      <c r="X571" s="289"/>
      <c r="Y571" s="298"/>
      <c r="Z571" s="298"/>
      <c r="AA571" s="294" t="str">
        <f>'Comece aqui'!$O$15</f>
        <v>R$</v>
      </c>
      <c r="AB571" s="295"/>
      <c r="AC571" s="237"/>
      <c r="AD571" s="299"/>
      <c r="AE571" s="296"/>
      <c r="AF571" s="300"/>
      <c r="AG571" s="298"/>
      <c r="AH571" s="298"/>
      <c r="AI571" s="294" t="str">
        <f>'Comece aqui'!$O$15</f>
        <v>R$</v>
      </c>
      <c r="AJ571" s="301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299"/>
      <c r="X572" s="289"/>
      <c r="Y572" s="298"/>
      <c r="Z572" s="298"/>
      <c r="AA572" s="294" t="str">
        <f>'Comece aqui'!$O$15</f>
        <v>R$</v>
      </c>
      <c r="AB572" s="295"/>
      <c r="AC572" s="237"/>
      <c r="AD572" s="299"/>
      <c r="AE572" s="296"/>
      <c r="AF572" s="300"/>
      <c r="AG572" s="298"/>
      <c r="AH572" s="298"/>
      <c r="AI572" s="294" t="str">
        <f>'Comece aqui'!$O$15</f>
        <v>R$</v>
      </c>
      <c r="AJ572" s="301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299"/>
      <c r="X573" s="289"/>
      <c r="Y573" s="298"/>
      <c r="Z573" s="298"/>
      <c r="AA573" s="294" t="str">
        <f>'Comece aqui'!$O$15</f>
        <v>R$</v>
      </c>
      <c r="AB573" s="295"/>
      <c r="AC573" s="237"/>
      <c r="AD573" s="299"/>
      <c r="AE573" s="296"/>
      <c r="AF573" s="300"/>
      <c r="AG573" s="298"/>
      <c r="AH573" s="298"/>
      <c r="AI573" s="294" t="str">
        <f>'Comece aqui'!$O$15</f>
        <v>R$</v>
      </c>
      <c r="AJ573" s="301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299"/>
      <c r="X574" s="289"/>
      <c r="Y574" s="298"/>
      <c r="Z574" s="298"/>
      <c r="AA574" s="294" t="str">
        <f>'Comece aqui'!$O$15</f>
        <v>R$</v>
      </c>
      <c r="AB574" s="295"/>
      <c r="AC574" s="237"/>
      <c r="AD574" s="299"/>
      <c r="AE574" s="296"/>
      <c r="AF574" s="300"/>
      <c r="AG574" s="298"/>
      <c r="AH574" s="298"/>
      <c r="AI574" s="294" t="str">
        <f>'Comece aqui'!$O$15</f>
        <v>R$</v>
      </c>
      <c r="AJ574" s="301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299"/>
      <c r="X575" s="289"/>
      <c r="Y575" s="298"/>
      <c r="Z575" s="298"/>
      <c r="AA575" s="294" t="str">
        <f>'Comece aqui'!$O$15</f>
        <v>R$</v>
      </c>
      <c r="AB575" s="295"/>
      <c r="AC575" s="237"/>
      <c r="AD575" s="299"/>
      <c r="AE575" s="296"/>
      <c r="AF575" s="300"/>
      <c r="AG575" s="298"/>
      <c r="AH575" s="298"/>
      <c r="AI575" s="294" t="str">
        <f>'Comece aqui'!$O$15</f>
        <v>R$</v>
      </c>
      <c r="AJ575" s="301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299"/>
      <c r="X576" s="289"/>
      <c r="Y576" s="298"/>
      <c r="Z576" s="298"/>
      <c r="AA576" s="294" t="str">
        <f>'Comece aqui'!$O$15</f>
        <v>R$</v>
      </c>
      <c r="AB576" s="295"/>
      <c r="AC576" s="237"/>
      <c r="AD576" s="299"/>
      <c r="AE576" s="296"/>
      <c r="AF576" s="300"/>
      <c r="AG576" s="298"/>
      <c r="AH576" s="298"/>
      <c r="AI576" s="294" t="str">
        <f>'Comece aqui'!$O$15</f>
        <v>R$</v>
      </c>
      <c r="AJ576" s="301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299"/>
      <c r="X577" s="289"/>
      <c r="Y577" s="298"/>
      <c r="Z577" s="298"/>
      <c r="AA577" s="294" t="str">
        <f>'Comece aqui'!$O$15</f>
        <v>R$</v>
      </c>
      <c r="AB577" s="295"/>
      <c r="AC577" s="237"/>
      <c r="AD577" s="299"/>
      <c r="AE577" s="296"/>
      <c r="AF577" s="300"/>
      <c r="AG577" s="298"/>
      <c r="AH577" s="298"/>
      <c r="AI577" s="294" t="str">
        <f>'Comece aqui'!$O$15</f>
        <v>R$</v>
      </c>
      <c r="AJ577" s="301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299"/>
      <c r="X578" s="289"/>
      <c r="Y578" s="298"/>
      <c r="Z578" s="298"/>
      <c r="AA578" s="294" t="str">
        <f>'Comece aqui'!$O$15</f>
        <v>R$</v>
      </c>
      <c r="AB578" s="295"/>
      <c r="AC578" s="237"/>
      <c r="AD578" s="299"/>
      <c r="AE578" s="296"/>
      <c r="AF578" s="300"/>
      <c r="AG578" s="298"/>
      <c r="AH578" s="298"/>
      <c r="AI578" s="294" t="str">
        <f>'Comece aqui'!$O$15</f>
        <v>R$</v>
      </c>
      <c r="AJ578" s="301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299"/>
      <c r="X579" s="289"/>
      <c r="Y579" s="298"/>
      <c r="Z579" s="298"/>
      <c r="AA579" s="294" t="str">
        <f>'Comece aqui'!$O$15</f>
        <v>R$</v>
      </c>
      <c r="AB579" s="295"/>
      <c r="AC579" s="237"/>
      <c r="AD579" s="299"/>
      <c r="AE579" s="296"/>
      <c r="AF579" s="300"/>
      <c r="AG579" s="298"/>
      <c r="AH579" s="298"/>
      <c r="AI579" s="294" t="str">
        <f>'Comece aqui'!$O$15</f>
        <v>R$</v>
      </c>
      <c r="AJ579" s="301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299"/>
      <c r="X580" s="289"/>
      <c r="Y580" s="298"/>
      <c r="Z580" s="298"/>
      <c r="AA580" s="294" t="str">
        <f>'Comece aqui'!$O$15</f>
        <v>R$</v>
      </c>
      <c r="AB580" s="295"/>
      <c r="AC580" s="237"/>
      <c r="AD580" s="299"/>
      <c r="AE580" s="296"/>
      <c r="AF580" s="300"/>
      <c r="AG580" s="298"/>
      <c r="AH580" s="298"/>
      <c r="AI580" s="294" t="str">
        <f>'Comece aqui'!$O$15</f>
        <v>R$</v>
      </c>
      <c r="AJ580" s="301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299"/>
      <c r="X581" s="289"/>
      <c r="Y581" s="298"/>
      <c r="Z581" s="298"/>
      <c r="AA581" s="294" t="str">
        <f>'Comece aqui'!$O$15</f>
        <v>R$</v>
      </c>
      <c r="AB581" s="295"/>
      <c r="AC581" s="237"/>
      <c r="AD581" s="299"/>
      <c r="AE581" s="296"/>
      <c r="AF581" s="300"/>
      <c r="AG581" s="298"/>
      <c r="AH581" s="298"/>
      <c r="AI581" s="294" t="str">
        <f>'Comece aqui'!$O$15</f>
        <v>R$</v>
      </c>
      <c r="AJ581" s="301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299"/>
      <c r="X582" s="289"/>
      <c r="Y582" s="298"/>
      <c r="Z582" s="298"/>
      <c r="AA582" s="294" t="str">
        <f>'Comece aqui'!$O$15</f>
        <v>R$</v>
      </c>
      <c r="AB582" s="295"/>
      <c r="AC582" s="237"/>
      <c r="AD582" s="299"/>
      <c r="AE582" s="296"/>
      <c r="AF582" s="300"/>
      <c r="AG582" s="298"/>
      <c r="AH582" s="298"/>
      <c r="AI582" s="294" t="str">
        <f>'Comece aqui'!$O$15</f>
        <v>R$</v>
      </c>
      <c r="AJ582" s="301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299"/>
      <c r="X583" s="289"/>
      <c r="Y583" s="298"/>
      <c r="Z583" s="298"/>
      <c r="AA583" s="294" t="str">
        <f>'Comece aqui'!$O$15</f>
        <v>R$</v>
      </c>
      <c r="AB583" s="295"/>
      <c r="AC583" s="237"/>
      <c r="AD583" s="299"/>
      <c r="AE583" s="296"/>
      <c r="AF583" s="300"/>
      <c r="AG583" s="298"/>
      <c r="AH583" s="298"/>
      <c r="AI583" s="294" t="str">
        <f>'Comece aqui'!$O$15</f>
        <v>R$</v>
      </c>
      <c r="AJ583" s="301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299"/>
      <c r="X584" s="289"/>
      <c r="Y584" s="298"/>
      <c r="Z584" s="298"/>
      <c r="AA584" s="294" t="str">
        <f>'Comece aqui'!$O$15</f>
        <v>R$</v>
      </c>
      <c r="AB584" s="295"/>
      <c r="AC584" s="237"/>
      <c r="AD584" s="299"/>
      <c r="AE584" s="296"/>
      <c r="AF584" s="300"/>
      <c r="AG584" s="298"/>
      <c r="AH584" s="298"/>
      <c r="AI584" s="294" t="str">
        <f>'Comece aqui'!$O$15</f>
        <v>R$</v>
      </c>
      <c r="AJ584" s="301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299"/>
      <c r="X585" s="289"/>
      <c r="Y585" s="298"/>
      <c r="Z585" s="298"/>
      <c r="AA585" s="294" t="str">
        <f>'Comece aqui'!$O$15</f>
        <v>R$</v>
      </c>
      <c r="AB585" s="295"/>
      <c r="AC585" s="237"/>
      <c r="AD585" s="299"/>
      <c r="AE585" s="296"/>
      <c r="AF585" s="300"/>
      <c r="AG585" s="298"/>
      <c r="AH585" s="298"/>
      <c r="AI585" s="294" t="str">
        <f>'Comece aqui'!$O$15</f>
        <v>R$</v>
      </c>
      <c r="AJ585" s="301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299"/>
      <c r="X586" s="289"/>
      <c r="Y586" s="298"/>
      <c r="Z586" s="298"/>
      <c r="AA586" s="294" t="str">
        <f>'Comece aqui'!$O$15</f>
        <v>R$</v>
      </c>
      <c r="AB586" s="295"/>
      <c r="AC586" s="237"/>
      <c r="AD586" s="299"/>
      <c r="AE586" s="296"/>
      <c r="AF586" s="300"/>
      <c r="AG586" s="298"/>
      <c r="AH586" s="298"/>
      <c r="AI586" s="294" t="str">
        <f>'Comece aqui'!$O$15</f>
        <v>R$</v>
      </c>
      <c r="AJ586" s="301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299"/>
      <c r="X587" s="289"/>
      <c r="Y587" s="298"/>
      <c r="Z587" s="298"/>
      <c r="AA587" s="294" t="str">
        <f>'Comece aqui'!$O$15</f>
        <v>R$</v>
      </c>
      <c r="AB587" s="295"/>
      <c r="AC587" s="237"/>
      <c r="AD587" s="299"/>
      <c r="AE587" s="296"/>
      <c r="AF587" s="300"/>
      <c r="AG587" s="298"/>
      <c r="AH587" s="298"/>
      <c r="AI587" s="294" t="str">
        <f>'Comece aqui'!$O$15</f>
        <v>R$</v>
      </c>
      <c r="AJ587" s="301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299"/>
      <c r="X588" s="289"/>
      <c r="Y588" s="298"/>
      <c r="Z588" s="298"/>
      <c r="AA588" s="294" t="str">
        <f>'Comece aqui'!$O$15</f>
        <v>R$</v>
      </c>
      <c r="AB588" s="295"/>
      <c r="AC588" s="237"/>
      <c r="AD588" s="299"/>
      <c r="AE588" s="296"/>
      <c r="AF588" s="300"/>
      <c r="AG588" s="298"/>
      <c r="AH588" s="298"/>
      <c r="AI588" s="294" t="str">
        <f>'Comece aqui'!$O$15</f>
        <v>R$</v>
      </c>
      <c r="AJ588" s="301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299"/>
      <c r="X589" s="289"/>
      <c r="Y589" s="298"/>
      <c r="Z589" s="298"/>
      <c r="AA589" s="294" t="str">
        <f>'Comece aqui'!$O$15</f>
        <v>R$</v>
      </c>
      <c r="AB589" s="295"/>
      <c r="AC589" s="237"/>
      <c r="AD589" s="299"/>
      <c r="AE589" s="296"/>
      <c r="AF589" s="300"/>
      <c r="AG589" s="298"/>
      <c r="AH589" s="298"/>
      <c r="AI589" s="294" t="str">
        <f>'Comece aqui'!$O$15</f>
        <v>R$</v>
      </c>
      <c r="AJ589" s="301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299"/>
      <c r="X590" s="289"/>
      <c r="Y590" s="298"/>
      <c r="Z590" s="298"/>
      <c r="AA590" s="294" t="str">
        <f>'Comece aqui'!$O$15</f>
        <v>R$</v>
      </c>
      <c r="AB590" s="295"/>
      <c r="AC590" s="237"/>
      <c r="AD590" s="299"/>
      <c r="AE590" s="296"/>
      <c r="AF590" s="300"/>
      <c r="AG590" s="298"/>
      <c r="AH590" s="298"/>
      <c r="AI590" s="294" t="str">
        <f>'Comece aqui'!$O$15</f>
        <v>R$</v>
      </c>
      <c r="AJ590" s="301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299"/>
      <c r="X591" s="289"/>
      <c r="Y591" s="298"/>
      <c r="Z591" s="298"/>
      <c r="AA591" s="294" t="str">
        <f>'Comece aqui'!$O$15</f>
        <v>R$</v>
      </c>
      <c r="AB591" s="295"/>
      <c r="AC591" s="237"/>
      <c r="AD591" s="299"/>
      <c r="AE591" s="296"/>
      <c r="AF591" s="300"/>
      <c r="AG591" s="298"/>
      <c r="AH591" s="298"/>
      <c r="AI591" s="294" t="str">
        <f>'Comece aqui'!$O$15</f>
        <v>R$</v>
      </c>
      <c r="AJ591" s="301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299"/>
      <c r="X592" s="289"/>
      <c r="Y592" s="298"/>
      <c r="Z592" s="298"/>
      <c r="AA592" s="294" t="str">
        <f>'Comece aqui'!$O$15</f>
        <v>R$</v>
      </c>
      <c r="AB592" s="295"/>
      <c r="AC592" s="237"/>
      <c r="AD592" s="299"/>
      <c r="AE592" s="296"/>
      <c r="AF592" s="300"/>
      <c r="AG592" s="298"/>
      <c r="AH592" s="298"/>
      <c r="AI592" s="294" t="str">
        <f>'Comece aqui'!$O$15</f>
        <v>R$</v>
      </c>
      <c r="AJ592" s="301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299"/>
      <c r="X593" s="289"/>
      <c r="Y593" s="298"/>
      <c r="Z593" s="298"/>
      <c r="AA593" s="294" t="str">
        <f>'Comece aqui'!$O$15</f>
        <v>R$</v>
      </c>
      <c r="AB593" s="295"/>
      <c r="AC593" s="237"/>
      <c r="AD593" s="299"/>
      <c r="AE593" s="296"/>
      <c r="AF593" s="300"/>
      <c r="AG593" s="298"/>
      <c r="AH593" s="298"/>
      <c r="AI593" s="294" t="str">
        <f>'Comece aqui'!$O$15</f>
        <v>R$</v>
      </c>
      <c r="AJ593" s="301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299"/>
      <c r="X594" s="289"/>
      <c r="Y594" s="298"/>
      <c r="Z594" s="298"/>
      <c r="AA594" s="294" t="str">
        <f>'Comece aqui'!$O$15</f>
        <v>R$</v>
      </c>
      <c r="AB594" s="295"/>
      <c r="AC594" s="237"/>
      <c r="AD594" s="299"/>
      <c r="AE594" s="296"/>
      <c r="AF594" s="300"/>
      <c r="AG594" s="298"/>
      <c r="AH594" s="298"/>
      <c r="AI594" s="294" t="str">
        <f>'Comece aqui'!$O$15</f>
        <v>R$</v>
      </c>
      <c r="AJ594" s="301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299"/>
      <c r="X595" s="289"/>
      <c r="Y595" s="298"/>
      <c r="Z595" s="298"/>
      <c r="AA595" s="294" t="str">
        <f>'Comece aqui'!$O$15</f>
        <v>R$</v>
      </c>
      <c r="AB595" s="295"/>
      <c r="AC595" s="237"/>
      <c r="AD595" s="299"/>
      <c r="AE595" s="296"/>
      <c r="AF595" s="300"/>
      <c r="AG595" s="298"/>
      <c r="AH595" s="298"/>
      <c r="AI595" s="294" t="str">
        <f>'Comece aqui'!$O$15</f>
        <v>R$</v>
      </c>
      <c r="AJ595" s="301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299"/>
      <c r="X596" s="289"/>
      <c r="Y596" s="298"/>
      <c r="Z596" s="298"/>
      <c r="AA596" s="294" t="str">
        <f>'Comece aqui'!$O$15</f>
        <v>R$</v>
      </c>
      <c r="AB596" s="295"/>
      <c r="AC596" s="237"/>
      <c r="AD596" s="299"/>
      <c r="AE596" s="296"/>
      <c r="AF596" s="300"/>
      <c r="AG596" s="298"/>
      <c r="AH596" s="298"/>
      <c r="AI596" s="294" t="str">
        <f>'Comece aqui'!$O$15</f>
        <v>R$</v>
      </c>
      <c r="AJ596" s="301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299"/>
      <c r="X597" s="289"/>
      <c r="Y597" s="298"/>
      <c r="Z597" s="298"/>
      <c r="AA597" s="294" t="str">
        <f>'Comece aqui'!$O$15</f>
        <v>R$</v>
      </c>
      <c r="AB597" s="295"/>
      <c r="AC597" s="237"/>
      <c r="AD597" s="299"/>
      <c r="AE597" s="296"/>
      <c r="AF597" s="300"/>
      <c r="AG597" s="298"/>
      <c r="AH597" s="298"/>
      <c r="AI597" s="294" t="str">
        <f>'Comece aqui'!$O$15</f>
        <v>R$</v>
      </c>
      <c r="AJ597" s="301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299"/>
      <c r="X598" s="289"/>
      <c r="Y598" s="298"/>
      <c r="Z598" s="298"/>
      <c r="AA598" s="294" t="str">
        <f>'Comece aqui'!$O$15</f>
        <v>R$</v>
      </c>
      <c r="AB598" s="295"/>
      <c r="AC598" s="237"/>
      <c r="AD598" s="299"/>
      <c r="AE598" s="296"/>
      <c r="AF598" s="300"/>
      <c r="AG598" s="298"/>
      <c r="AH598" s="298"/>
      <c r="AI598" s="294" t="str">
        <f>'Comece aqui'!$O$15</f>
        <v>R$</v>
      </c>
      <c r="AJ598" s="301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299"/>
      <c r="X599" s="289"/>
      <c r="Y599" s="298"/>
      <c r="Z599" s="298"/>
      <c r="AA599" s="294" t="str">
        <f>'Comece aqui'!$O$15</f>
        <v>R$</v>
      </c>
      <c r="AB599" s="295"/>
      <c r="AC599" s="237"/>
      <c r="AD599" s="299"/>
      <c r="AE599" s="296"/>
      <c r="AF599" s="300"/>
      <c r="AG599" s="298"/>
      <c r="AH599" s="298"/>
      <c r="AI599" s="294" t="str">
        <f>'Comece aqui'!$O$15</f>
        <v>R$</v>
      </c>
      <c r="AJ599" s="301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299"/>
      <c r="X600" s="289"/>
      <c r="Y600" s="298"/>
      <c r="Z600" s="298"/>
      <c r="AA600" s="294" t="str">
        <f>'Comece aqui'!$O$15</f>
        <v>R$</v>
      </c>
      <c r="AB600" s="295"/>
      <c r="AC600" s="237"/>
      <c r="AD600" s="299"/>
      <c r="AE600" s="296"/>
      <c r="AF600" s="300"/>
      <c r="AG600" s="298"/>
      <c r="AH600" s="298"/>
      <c r="AI600" s="294" t="str">
        <f>'Comece aqui'!$O$15</f>
        <v>R$</v>
      </c>
      <c r="AJ600" s="301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299"/>
      <c r="X601" s="289"/>
      <c r="Y601" s="298"/>
      <c r="Z601" s="298"/>
      <c r="AA601" s="294" t="str">
        <f>'Comece aqui'!$O$15</f>
        <v>R$</v>
      </c>
      <c r="AB601" s="295"/>
      <c r="AC601" s="237"/>
      <c r="AD601" s="299"/>
      <c r="AE601" s="296"/>
      <c r="AF601" s="300"/>
      <c r="AG601" s="298"/>
      <c r="AH601" s="298"/>
      <c r="AI601" s="294" t="str">
        <f>'Comece aqui'!$O$15</f>
        <v>R$</v>
      </c>
      <c r="AJ601" s="301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299"/>
      <c r="X602" s="289"/>
      <c r="Y602" s="298"/>
      <c r="Z602" s="298"/>
      <c r="AA602" s="294" t="str">
        <f>'Comece aqui'!$O$15</f>
        <v>R$</v>
      </c>
      <c r="AB602" s="295"/>
      <c r="AC602" s="237"/>
      <c r="AD602" s="299"/>
      <c r="AE602" s="296"/>
      <c r="AF602" s="300"/>
      <c r="AG602" s="298"/>
      <c r="AH602" s="298"/>
      <c r="AI602" s="294" t="str">
        <f>'Comece aqui'!$O$15</f>
        <v>R$</v>
      </c>
      <c r="AJ602" s="301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299"/>
      <c r="X603" s="289"/>
      <c r="Y603" s="298"/>
      <c r="Z603" s="298"/>
      <c r="AA603" s="294" t="str">
        <f>'Comece aqui'!$O$15</f>
        <v>R$</v>
      </c>
      <c r="AB603" s="295"/>
      <c r="AC603" s="237"/>
      <c r="AD603" s="299"/>
      <c r="AE603" s="296"/>
      <c r="AF603" s="300"/>
      <c r="AG603" s="298"/>
      <c r="AH603" s="298"/>
      <c r="AI603" s="294" t="str">
        <f>'Comece aqui'!$O$15</f>
        <v>R$</v>
      </c>
      <c r="AJ603" s="301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299"/>
      <c r="X604" s="289"/>
      <c r="Y604" s="298"/>
      <c r="Z604" s="298"/>
      <c r="AA604" s="294" t="str">
        <f>'Comece aqui'!$O$15</f>
        <v>R$</v>
      </c>
      <c r="AB604" s="295"/>
      <c r="AC604" s="237"/>
      <c r="AD604" s="299"/>
      <c r="AE604" s="296"/>
      <c r="AF604" s="300"/>
      <c r="AG604" s="298"/>
      <c r="AH604" s="298"/>
      <c r="AI604" s="294" t="str">
        <f>'Comece aqui'!$O$15</f>
        <v>R$</v>
      </c>
      <c r="AJ604" s="301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299"/>
      <c r="X605" s="289"/>
      <c r="Y605" s="298"/>
      <c r="Z605" s="298"/>
      <c r="AA605" s="294" t="str">
        <f>'Comece aqui'!$O$15</f>
        <v>R$</v>
      </c>
      <c r="AB605" s="295"/>
      <c r="AC605" s="237"/>
      <c r="AD605" s="299"/>
      <c r="AE605" s="296"/>
      <c r="AF605" s="300"/>
      <c r="AG605" s="298"/>
      <c r="AH605" s="298"/>
      <c r="AI605" s="294" t="str">
        <f>'Comece aqui'!$O$15</f>
        <v>R$</v>
      </c>
      <c r="AJ605" s="301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299"/>
      <c r="X606" s="289"/>
      <c r="Y606" s="298"/>
      <c r="Z606" s="298"/>
      <c r="AA606" s="294" t="str">
        <f>'Comece aqui'!$O$15</f>
        <v>R$</v>
      </c>
      <c r="AB606" s="295"/>
      <c r="AC606" s="237"/>
      <c r="AD606" s="299"/>
      <c r="AE606" s="296"/>
      <c r="AF606" s="300"/>
      <c r="AG606" s="298"/>
      <c r="AH606" s="298"/>
      <c r="AI606" s="294" t="str">
        <f>'Comece aqui'!$O$15</f>
        <v>R$</v>
      </c>
      <c r="AJ606" s="301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299"/>
      <c r="X607" s="289"/>
      <c r="Y607" s="298"/>
      <c r="Z607" s="298"/>
      <c r="AA607" s="294" t="str">
        <f>'Comece aqui'!$O$15</f>
        <v>R$</v>
      </c>
      <c r="AB607" s="295"/>
      <c r="AC607" s="237"/>
      <c r="AD607" s="299"/>
      <c r="AE607" s="296"/>
      <c r="AF607" s="300"/>
      <c r="AG607" s="298"/>
      <c r="AH607" s="298"/>
      <c r="AI607" s="294" t="str">
        <f>'Comece aqui'!$O$15</f>
        <v>R$</v>
      </c>
      <c r="AJ607" s="301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299"/>
      <c r="X608" s="289"/>
      <c r="Y608" s="298"/>
      <c r="Z608" s="298"/>
      <c r="AA608" s="294" t="str">
        <f>'Comece aqui'!$O$15</f>
        <v>R$</v>
      </c>
      <c r="AB608" s="295"/>
      <c r="AC608" s="237"/>
      <c r="AD608" s="299"/>
      <c r="AE608" s="296"/>
      <c r="AF608" s="300"/>
      <c r="AG608" s="298"/>
      <c r="AH608" s="298"/>
      <c r="AI608" s="294" t="str">
        <f>'Comece aqui'!$O$15</f>
        <v>R$</v>
      </c>
      <c r="AJ608" s="301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299"/>
      <c r="X609" s="289"/>
      <c r="Y609" s="298"/>
      <c r="Z609" s="298"/>
      <c r="AA609" s="294" t="str">
        <f>'Comece aqui'!$O$15</f>
        <v>R$</v>
      </c>
      <c r="AB609" s="295"/>
      <c r="AC609" s="237"/>
      <c r="AD609" s="299"/>
      <c r="AE609" s="296"/>
      <c r="AF609" s="300"/>
      <c r="AG609" s="298"/>
      <c r="AH609" s="298"/>
      <c r="AI609" s="294" t="str">
        <f>'Comece aqui'!$O$15</f>
        <v>R$</v>
      </c>
      <c r="AJ609" s="301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299"/>
      <c r="X610" s="289"/>
      <c r="Y610" s="298"/>
      <c r="Z610" s="298"/>
      <c r="AA610" s="294" t="str">
        <f>'Comece aqui'!$O$15</f>
        <v>R$</v>
      </c>
      <c r="AB610" s="295"/>
      <c r="AC610" s="237"/>
      <c r="AD610" s="299"/>
      <c r="AE610" s="296"/>
      <c r="AF610" s="300"/>
      <c r="AG610" s="298"/>
      <c r="AH610" s="298"/>
      <c r="AI610" s="294" t="str">
        <f>'Comece aqui'!$O$15</f>
        <v>R$</v>
      </c>
      <c r="AJ610" s="301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299"/>
      <c r="X611" s="289"/>
      <c r="Y611" s="298"/>
      <c r="Z611" s="298"/>
      <c r="AA611" s="294" t="str">
        <f>'Comece aqui'!$O$15</f>
        <v>R$</v>
      </c>
      <c r="AB611" s="295"/>
      <c r="AC611" s="237"/>
      <c r="AD611" s="299"/>
      <c r="AE611" s="296"/>
      <c r="AF611" s="300"/>
      <c r="AG611" s="298"/>
      <c r="AH611" s="298"/>
      <c r="AI611" s="294" t="str">
        <f>'Comece aqui'!$O$15</f>
        <v>R$</v>
      </c>
      <c r="AJ611" s="301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299"/>
      <c r="X612" s="289"/>
      <c r="Y612" s="298"/>
      <c r="Z612" s="298"/>
      <c r="AA612" s="294" t="str">
        <f>'Comece aqui'!$O$15</f>
        <v>R$</v>
      </c>
      <c r="AB612" s="295"/>
      <c r="AC612" s="237"/>
      <c r="AD612" s="299"/>
      <c r="AE612" s="296"/>
      <c r="AF612" s="300"/>
      <c r="AG612" s="298"/>
      <c r="AH612" s="298"/>
      <c r="AI612" s="294" t="str">
        <f>'Comece aqui'!$O$15</f>
        <v>R$</v>
      </c>
      <c r="AJ612" s="301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299"/>
      <c r="X613" s="289"/>
      <c r="Y613" s="298"/>
      <c r="Z613" s="298"/>
      <c r="AA613" s="294" t="str">
        <f>'Comece aqui'!$O$15</f>
        <v>R$</v>
      </c>
      <c r="AB613" s="295"/>
      <c r="AC613" s="237"/>
      <c r="AD613" s="299"/>
      <c r="AE613" s="296"/>
      <c r="AF613" s="300"/>
      <c r="AG613" s="298"/>
      <c r="AH613" s="298"/>
      <c r="AI613" s="294" t="str">
        <f>'Comece aqui'!$O$15</f>
        <v>R$</v>
      </c>
      <c r="AJ613" s="301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299"/>
      <c r="X614" s="289"/>
      <c r="Y614" s="298"/>
      <c r="Z614" s="298"/>
      <c r="AA614" s="294" t="str">
        <f>'Comece aqui'!$O$15</f>
        <v>R$</v>
      </c>
      <c r="AB614" s="295"/>
      <c r="AC614" s="237"/>
      <c r="AD614" s="299"/>
      <c r="AE614" s="296"/>
      <c r="AF614" s="300"/>
      <c r="AG614" s="298"/>
      <c r="AH614" s="298"/>
      <c r="AI614" s="294" t="str">
        <f>'Comece aqui'!$O$15</f>
        <v>R$</v>
      </c>
      <c r="AJ614" s="301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299"/>
      <c r="X615" s="289"/>
      <c r="Y615" s="298"/>
      <c r="Z615" s="298"/>
      <c r="AA615" s="294" t="str">
        <f>'Comece aqui'!$O$15</f>
        <v>R$</v>
      </c>
      <c r="AB615" s="295"/>
      <c r="AC615" s="237"/>
      <c r="AD615" s="299"/>
      <c r="AE615" s="296"/>
      <c r="AF615" s="300"/>
      <c r="AG615" s="298"/>
      <c r="AH615" s="298"/>
      <c r="AI615" s="294" t="str">
        <f>'Comece aqui'!$O$15</f>
        <v>R$</v>
      </c>
      <c r="AJ615" s="301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299"/>
      <c r="X616" s="289"/>
      <c r="Y616" s="298"/>
      <c r="Z616" s="298"/>
      <c r="AA616" s="294" t="str">
        <f>'Comece aqui'!$O$15</f>
        <v>R$</v>
      </c>
      <c r="AB616" s="295"/>
      <c r="AC616" s="237"/>
      <c r="AD616" s="299"/>
      <c r="AE616" s="296"/>
      <c r="AF616" s="300"/>
      <c r="AG616" s="298"/>
      <c r="AH616" s="298"/>
      <c r="AI616" s="294" t="str">
        <f>'Comece aqui'!$O$15</f>
        <v>R$</v>
      </c>
      <c r="AJ616" s="301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299"/>
      <c r="X617" s="289"/>
      <c r="Y617" s="298"/>
      <c r="Z617" s="298"/>
      <c r="AA617" s="294" t="str">
        <f>'Comece aqui'!$O$15</f>
        <v>R$</v>
      </c>
      <c r="AB617" s="295"/>
      <c r="AC617" s="237"/>
      <c r="AD617" s="299"/>
      <c r="AE617" s="296"/>
      <c r="AF617" s="300"/>
      <c r="AG617" s="298"/>
      <c r="AH617" s="298"/>
      <c r="AI617" s="294" t="str">
        <f>'Comece aqui'!$O$15</f>
        <v>R$</v>
      </c>
      <c r="AJ617" s="301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299"/>
      <c r="X618" s="289"/>
      <c r="Y618" s="298"/>
      <c r="Z618" s="298"/>
      <c r="AA618" s="294" t="str">
        <f>'Comece aqui'!$O$15</f>
        <v>R$</v>
      </c>
      <c r="AB618" s="295"/>
      <c r="AC618" s="237"/>
      <c r="AD618" s="299"/>
      <c r="AE618" s="296"/>
      <c r="AF618" s="300"/>
      <c r="AG618" s="298"/>
      <c r="AH618" s="298"/>
      <c r="AI618" s="294" t="str">
        <f>'Comece aqui'!$O$15</f>
        <v>R$</v>
      </c>
      <c r="AJ618" s="301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299"/>
      <c r="X619" s="289"/>
      <c r="Y619" s="298"/>
      <c r="Z619" s="298"/>
      <c r="AA619" s="294" t="str">
        <f>'Comece aqui'!$O$15</f>
        <v>R$</v>
      </c>
      <c r="AB619" s="295"/>
      <c r="AC619" s="237"/>
      <c r="AD619" s="299"/>
      <c r="AE619" s="296"/>
      <c r="AF619" s="300"/>
      <c r="AG619" s="298"/>
      <c r="AH619" s="298"/>
      <c r="AI619" s="294" t="str">
        <f>'Comece aqui'!$O$15</f>
        <v>R$</v>
      </c>
      <c r="AJ619" s="301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299"/>
      <c r="X620" s="289"/>
      <c r="Y620" s="298"/>
      <c r="Z620" s="298"/>
      <c r="AA620" s="294" t="str">
        <f>'Comece aqui'!$O$15</f>
        <v>R$</v>
      </c>
      <c r="AB620" s="295"/>
      <c r="AC620" s="237"/>
      <c r="AD620" s="299"/>
      <c r="AE620" s="296"/>
      <c r="AF620" s="300"/>
      <c r="AG620" s="298"/>
      <c r="AH620" s="298"/>
      <c r="AI620" s="294" t="str">
        <f>'Comece aqui'!$O$15</f>
        <v>R$</v>
      </c>
      <c r="AJ620" s="301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299"/>
      <c r="X621" s="289"/>
      <c r="Y621" s="298"/>
      <c r="Z621" s="298"/>
      <c r="AA621" s="294" t="str">
        <f>'Comece aqui'!$O$15</f>
        <v>R$</v>
      </c>
      <c r="AB621" s="295"/>
      <c r="AC621" s="237"/>
      <c r="AD621" s="299"/>
      <c r="AE621" s="296"/>
      <c r="AF621" s="300"/>
      <c r="AG621" s="298"/>
      <c r="AH621" s="298"/>
      <c r="AI621" s="294" t="str">
        <f>'Comece aqui'!$O$15</f>
        <v>R$</v>
      </c>
      <c r="AJ621" s="301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299"/>
      <c r="X622" s="289"/>
      <c r="Y622" s="298"/>
      <c r="Z622" s="298"/>
      <c r="AA622" s="294" t="str">
        <f>'Comece aqui'!$O$15</f>
        <v>R$</v>
      </c>
      <c r="AB622" s="295"/>
      <c r="AC622" s="237"/>
      <c r="AD622" s="299"/>
      <c r="AE622" s="296"/>
      <c r="AF622" s="300"/>
      <c r="AG622" s="298"/>
      <c r="AH622" s="298"/>
      <c r="AI622" s="294" t="str">
        <f>'Comece aqui'!$O$15</f>
        <v>R$</v>
      </c>
      <c r="AJ622" s="301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299"/>
      <c r="X623" s="289"/>
      <c r="Y623" s="298"/>
      <c r="Z623" s="298"/>
      <c r="AA623" s="294" t="str">
        <f>'Comece aqui'!$O$15</f>
        <v>R$</v>
      </c>
      <c r="AB623" s="295"/>
      <c r="AC623" s="237"/>
      <c r="AD623" s="299"/>
      <c r="AE623" s="296"/>
      <c r="AF623" s="300"/>
      <c r="AG623" s="298"/>
      <c r="AH623" s="298"/>
      <c r="AI623" s="294" t="str">
        <f>'Comece aqui'!$O$15</f>
        <v>R$</v>
      </c>
      <c r="AJ623" s="301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299"/>
      <c r="X624" s="289"/>
      <c r="Y624" s="298"/>
      <c r="Z624" s="298"/>
      <c r="AA624" s="294" t="str">
        <f>'Comece aqui'!$O$15</f>
        <v>R$</v>
      </c>
      <c r="AB624" s="295"/>
      <c r="AC624" s="237"/>
      <c r="AD624" s="299"/>
      <c r="AE624" s="296"/>
      <c r="AF624" s="300"/>
      <c r="AG624" s="298"/>
      <c r="AH624" s="298"/>
      <c r="AI624" s="294" t="str">
        <f>'Comece aqui'!$O$15</f>
        <v>R$</v>
      </c>
      <c r="AJ624" s="301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299"/>
      <c r="X625" s="289"/>
      <c r="Y625" s="298"/>
      <c r="Z625" s="298"/>
      <c r="AA625" s="294" t="str">
        <f>'Comece aqui'!$O$15</f>
        <v>R$</v>
      </c>
      <c r="AB625" s="295"/>
      <c r="AC625" s="237"/>
      <c r="AD625" s="299"/>
      <c r="AE625" s="296"/>
      <c r="AF625" s="300"/>
      <c r="AG625" s="298"/>
      <c r="AH625" s="298"/>
      <c r="AI625" s="294" t="str">
        <f>'Comece aqui'!$O$15</f>
        <v>R$</v>
      </c>
      <c r="AJ625" s="301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299"/>
      <c r="X626" s="289"/>
      <c r="Y626" s="298"/>
      <c r="Z626" s="298"/>
      <c r="AA626" s="294" t="str">
        <f>'Comece aqui'!$O$15</f>
        <v>R$</v>
      </c>
      <c r="AB626" s="295"/>
      <c r="AC626" s="237"/>
      <c r="AD626" s="299"/>
      <c r="AE626" s="296"/>
      <c r="AF626" s="300"/>
      <c r="AG626" s="298"/>
      <c r="AH626" s="298"/>
      <c r="AI626" s="294" t="str">
        <f>'Comece aqui'!$O$15</f>
        <v>R$</v>
      </c>
      <c r="AJ626" s="301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299"/>
      <c r="X627" s="289"/>
      <c r="Y627" s="298"/>
      <c r="Z627" s="298"/>
      <c r="AA627" s="294" t="str">
        <f>'Comece aqui'!$O$15</f>
        <v>R$</v>
      </c>
      <c r="AB627" s="295"/>
      <c r="AC627" s="237"/>
      <c r="AD627" s="299"/>
      <c r="AE627" s="296"/>
      <c r="AF627" s="300"/>
      <c r="AG627" s="298"/>
      <c r="AH627" s="298"/>
      <c r="AI627" s="294" t="str">
        <f>'Comece aqui'!$O$15</f>
        <v>R$</v>
      </c>
      <c r="AJ627" s="301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299"/>
      <c r="X628" s="289"/>
      <c r="Y628" s="298"/>
      <c r="Z628" s="298"/>
      <c r="AA628" s="294" t="str">
        <f>'Comece aqui'!$O$15</f>
        <v>R$</v>
      </c>
      <c r="AB628" s="295"/>
      <c r="AC628" s="237"/>
      <c r="AD628" s="299"/>
      <c r="AE628" s="296"/>
      <c r="AF628" s="300"/>
      <c r="AG628" s="298"/>
      <c r="AH628" s="298"/>
      <c r="AI628" s="294" t="str">
        <f>'Comece aqui'!$O$15</f>
        <v>R$</v>
      </c>
      <c r="AJ628" s="301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299"/>
      <c r="X629" s="289"/>
      <c r="Y629" s="298"/>
      <c r="Z629" s="298"/>
      <c r="AA629" s="294" t="str">
        <f>'Comece aqui'!$O$15</f>
        <v>R$</v>
      </c>
      <c r="AB629" s="295"/>
      <c r="AC629" s="237"/>
      <c r="AD629" s="299"/>
      <c r="AE629" s="296"/>
      <c r="AF629" s="300"/>
      <c r="AG629" s="298"/>
      <c r="AH629" s="298"/>
      <c r="AI629" s="294" t="str">
        <f>'Comece aqui'!$O$15</f>
        <v>R$</v>
      </c>
      <c r="AJ629" s="301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299"/>
      <c r="X630" s="289"/>
      <c r="Y630" s="298"/>
      <c r="Z630" s="298"/>
      <c r="AA630" s="294" t="str">
        <f>'Comece aqui'!$O$15</f>
        <v>R$</v>
      </c>
      <c r="AB630" s="295"/>
      <c r="AC630" s="237"/>
      <c r="AD630" s="299"/>
      <c r="AE630" s="296"/>
      <c r="AF630" s="300"/>
      <c r="AG630" s="298"/>
      <c r="AH630" s="298"/>
      <c r="AI630" s="294" t="str">
        <f>'Comece aqui'!$O$15</f>
        <v>R$</v>
      </c>
      <c r="AJ630" s="301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299"/>
      <c r="X631" s="289"/>
      <c r="Y631" s="298"/>
      <c r="Z631" s="298"/>
      <c r="AA631" s="294" t="str">
        <f>'Comece aqui'!$O$15</f>
        <v>R$</v>
      </c>
      <c r="AB631" s="295"/>
      <c r="AC631" s="237"/>
      <c r="AD631" s="299"/>
      <c r="AE631" s="296"/>
      <c r="AF631" s="300"/>
      <c r="AG631" s="298"/>
      <c r="AH631" s="298"/>
      <c r="AI631" s="294" t="str">
        <f>'Comece aqui'!$O$15</f>
        <v>R$</v>
      </c>
      <c r="AJ631" s="301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299"/>
      <c r="X632" s="289"/>
      <c r="Y632" s="298"/>
      <c r="Z632" s="298"/>
      <c r="AA632" s="294" t="str">
        <f>'Comece aqui'!$O$15</f>
        <v>R$</v>
      </c>
      <c r="AB632" s="295"/>
      <c r="AC632" s="237"/>
      <c r="AD632" s="299"/>
      <c r="AE632" s="296"/>
      <c r="AF632" s="300"/>
      <c r="AG632" s="298"/>
      <c r="AH632" s="298"/>
      <c r="AI632" s="294" t="str">
        <f>'Comece aqui'!$O$15</f>
        <v>R$</v>
      </c>
      <c r="AJ632" s="301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299"/>
      <c r="X633" s="289"/>
      <c r="Y633" s="298"/>
      <c r="Z633" s="298"/>
      <c r="AA633" s="294" t="str">
        <f>'Comece aqui'!$O$15</f>
        <v>R$</v>
      </c>
      <c r="AB633" s="295"/>
      <c r="AC633" s="237"/>
      <c r="AD633" s="299"/>
      <c r="AE633" s="296"/>
      <c r="AF633" s="300"/>
      <c r="AG633" s="298"/>
      <c r="AH633" s="298"/>
      <c r="AI633" s="294" t="str">
        <f>'Comece aqui'!$O$15</f>
        <v>R$</v>
      </c>
      <c r="AJ633" s="301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299"/>
      <c r="X634" s="289"/>
      <c r="Y634" s="298"/>
      <c r="Z634" s="298"/>
      <c r="AA634" s="294" t="str">
        <f>'Comece aqui'!$O$15</f>
        <v>R$</v>
      </c>
      <c r="AB634" s="295"/>
      <c r="AC634" s="237"/>
      <c r="AD634" s="299"/>
      <c r="AE634" s="296"/>
      <c r="AF634" s="300"/>
      <c r="AG634" s="298"/>
      <c r="AH634" s="298"/>
      <c r="AI634" s="294" t="str">
        <f>'Comece aqui'!$O$15</f>
        <v>R$</v>
      </c>
      <c r="AJ634" s="301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299"/>
      <c r="X635" s="289"/>
      <c r="Y635" s="298"/>
      <c r="Z635" s="298"/>
      <c r="AA635" s="294" t="str">
        <f>'Comece aqui'!$O$15</f>
        <v>R$</v>
      </c>
      <c r="AB635" s="295"/>
      <c r="AC635" s="237"/>
      <c r="AD635" s="299"/>
      <c r="AE635" s="296"/>
      <c r="AF635" s="300"/>
      <c r="AG635" s="298"/>
      <c r="AH635" s="298"/>
      <c r="AI635" s="294" t="str">
        <f>'Comece aqui'!$O$15</f>
        <v>R$</v>
      </c>
      <c r="AJ635" s="301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299"/>
      <c r="X636" s="289"/>
      <c r="Y636" s="298"/>
      <c r="Z636" s="298"/>
      <c r="AA636" s="294" t="str">
        <f>'Comece aqui'!$O$15</f>
        <v>R$</v>
      </c>
      <c r="AB636" s="295"/>
      <c r="AC636" s="237"/>
      <c r="AD636" s="299"/>
      <c r="AE636" s="296"/>
      <c r="AF636" s="300"/>
      <c r="AG636" s="298"/>
      <c r="AH636" s="298"/>
      <c r="AI636" s="294" t="str">
        <f>'Comece aqui'!$O$15</f>
        <v>R$</v>
      </c>
      <c r="AJ636" s="301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299"/>
      <c r="X637" s="289"/>
      <c r="Y637" s="298"/>
      <c r="Z637" s="298"/>
      <c r="AA637" s="294" t="str">
        <f>'Comece aqui'!$O$15</f>
        <v>R$</v>
      </c>
      <c r="AB637" s="295"/>
      <c r="AC637" s="237"/>
      <c r="AD637" s="299"/>
      <c r="AE637" s="296"/>
      <c r="AF637" s="300"/>
      <c r="AG637" s="298"/>
      <c r="AH637" s="298"/>
      <c r="AI637" s="294" t="str">
        <f>'Comece aqui'!$O$15</f>
        <v>R$</v>
      </c>
      <c r="AJ637" s="301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299"/>
      <c r="X638" s="289"/>
      <c r="Y638" s="298"/>
      <c r="Z638" s="298"/>
      <c r="AA638" s="294" t="str">
        <f>'Comece aqui'!$O$15</f>
        <v>R$</v>
      </c>
      <c r="AB638" s="295"/>
      <c r="AC638" s="237"/>
      <c r="AD638" s="299"/>
      <c r="AE638" s="296"/>
      <c r="AF638" s="300"/>
      <c r="AG638" s="298"/>
      <c r="AH638" s="298"/>
      <c r="AI638" s="294" t="str">
        <f>'Comece aqui'!$O$15</f>
        <v>R$</v>
      </c>
      <c r="AJ638" s="301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299"/>
      <c r="X639" s="289"/>
      <c r="Y639" s="298"/>
      <c r="Z639" s="298"/>
      <c r="AA639" s="294" t="str">
        <f>'Comece aqui'!$O$15</f>
        <v>R$</v>
      </c>
      <c r="AB639" s="295"/>
      <c r="AC639" s="237"/>
      <c r="AD639" s="299"/>
      <c r="AE639" s="296"/>
      <c r="AF639" s="300"/>
      <c r="AG639" s="298"/>
      <c r="AH639" s="298"/>
      <c r="AI639" s="294" t="str">
        <f>'Comece aqui'!$O$15</f>
        <v>R$</v>
      </c>
      <c r="AJ639" s="301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299"/>
      <c r="X640" s="289"/>
      <c r="Y640" s="298"/>
      <c r="Z640" s="298"/>
      <c r="AA640" s="294" t="str">
        <f>'Comece aqui'!$O$15</f>
        <v>R$</v>
      </c>
      <c r="AB640" s="295"/>
      <c r="AC640" s="237"/>
      <c r="AD640" s="299"/>
      <c r="AE640" s="296"/>
      <c r="AF640" s="300"/>
      <c r="AG640" s="298"/>
      <c r="AH640" s="298"/>
      <c r="AI640" s="294" t="str">
        <f>'Comece aqui'!$O$15</f>
        <v>R$</v>
      </c>
      <c r="AJ640" s="301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299"/>
      <c r="X641" s="289"/>
      <c r="Y641" s="298"/>
      <c r="Z641" s="298"/>
      <c r="AA641" s="294" t="str">
        <f>'Comece aqui'!$O$15</f>
        <v>R$</v>
      </c>
      <c r="AB641" s="295"/>
      <c r="AC641" s="237"/>
      <c r="AD641" s="299"/>
      <c r="AE641" s="296"/>
      <c r="AF641" s="300"/>
      <c r="AG641" s="298"/>
      <c r="AH641" s="298"/>
      <c r="AI641" s="294" t="str">
        <f>'Comece aqui'!$O$15</f>
        <v>R$</v>
      </c>
      <c r="AJ641" s="301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299"/>
      <c r="X642" s="289"/>
      <c r="Y642" s="298"/>
      <c r="Z642" s="298"/>
      <c r="AA642" s="294" t="str">
        <f>'Comece aqui'!$O$15</f>
        <v>R$</v>
      </c>
      <c r="AB642" s="295"/>
      <c r="AC642" s="237"/>
      <c r="AD642" s="299"/>
      <c r="AE642" s="296"/>
      <c r="AF642" s="300"/>
      <c r="AG642" s="298"/>
      <c r="AH642" s="298"/>
      <c r="AI642" s="294" t="str">
        <f>'Comece aqui'!$O$15</f>
        <v>R$</v>
      </c>
      <c r="AJ642" s="301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299"/>
      <c r="X643" s="289"/>
      <c r="Y643" s="298"/>
      <c r="Z643" s="298"/>
      <c r="AA643" s="294" t="str">
        <f>'Comece aqui'!$O$15</f>
        <v>R$</v>
      </c>
      <c r="AB643" s="295"/>
      <c r="AC643" s="237"/>
      <c r="AD643" s="299"/>
      <c r="AE643" s="296"/>
      <c r="AF643" s="300"/>
      <c r="AG643" s="298"/>
      <c r="AH643" s="298"/>
      <c r="AI643" s="294" t="str">
        <f>'Comece aqui'!$O$15</f>
        <v>R$</v>
      </c>
      <c r="AJ643" s="301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299"/>
      <c r="X644" s="289"/>
      <c r="Y644" s="298"/>
      <c r="Z644" s="298"/>
      <c r="AA644" s="294" t="str">
        <f>'Comece aqui'!$O$15</f>
        <v>R$</v>
      </c>
      <c r="AB644" s="295"/>
      <c r="AC644" s="237"/>
      <c r="AD644" s="299"/>
      <c r="AE644" s="296"/>
      <c r="AF644" s="300"/>
      <c r="AG644" s="298"/>
      <c r="AH644" s="298"/>
      <c r="AI644" s="294" t="str">
        <f>'Comece aqui'!$O$15</f>
        <v>R$</v>
      </c>
      <c r="AJ644" s="301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299"/>
      <c r="X645" s="289"/>
      <c r="Y645" s="298"/>
      <c r="Z645" s="298"/>
      <c r="AA645" s="294" t="str">
        <f>'Comece aqui'!$O$15</f>
        <v>R$</v>
      </c>
      <c r="AB645" s="295"/>
      <c r="AC645" s="237"/>
      <c r="AD645" s="299"/>
      <c r="AE645" s="296"/>
      <c r="AF645" s="300"/>
      <c r="AG645" s="298"/>
      <c r="AH645" s="298"/>
      <c r="AI645" s="294" t="str">
        <f>'Comece aqui'!$O$15</f>
        <v>R$</v>
      </c>
      <c r="AJ645" s="301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299"/>
      <c r="X646" s="289"/>
      <c r="Y646" s="298"/>
      <c r="Z646" s="298"/>
      <c r="AA646" s="294" t="str">
        <f>'Comece aqui'!$O$15</f>
        <v>R$</v>
      </c>
      <c r="AB646" s="295"/>
      <c r="AC646" s="237"/>
      <c r="AD646" s="299"/>
      <c r="AE646" s="296"/>
      <c r="AF646" s="300"/>
      <c r="AG646" s="298"/>
      <c r="AH646" s="298"/>
      <c r="AI646" s="294" t="str">
        <f>'Comece aqui'!$O$15</f>
        <v>R$</v>
      </c>
      <c r="AJ646" s="301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299"/>
      <c r="X647" s="289"/>
      <c r="Y647" s="298"/>
      <c r="Z647" s="298"/>
      <c r="AA647" s="294" t="str">
        <f>'Comece aqui'!$O$15</f>
        <v>R$</v>
      </c>
      <c r="AB647" s="295"/>
      <c r="AC647" s="237"/>
      <c r="AD647" s="299"/>
      <c r="AE647" s="296"/>
      <c r="AF647" s="300"/>
      <c r="AG647" s="298"/>
      <c r="AH647" s="298"/>
      <c r="AI647" s="294" t="str">
        <f>'Comece aqui'!$O$15</f>
        <v>R$</v>
      </c>
      <c r="AJ647" s="301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299"/>
      <c r="X648" s="289"/>
      <c r="Y648" s="298"/>
      <c r="Z648" s="298"/>
      <c r="AA648" s="294" t="str">
        <f>'Comece aqui'!$O$15</f>
        <v>R$</v>
      </c>
      <c r="AB648" s="295"/>
      <c r="AC648" s="237"/>
      <c r="AD648" s="299"/>
      <c r="AE648" s="296"/>
      <c r="AF648" s="300"/>
      <c r="AG648" s="298"/>
      <c r="AH648" s="298"/>
      <c r="AI648" s="294" t="str">
        <f>'Comece aqui'!$O$15</f>
        <v>R$</v>
      </c>
      <c r="AJ648" s="301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299"/>
      <c r="X649" s="289"/>
      <c r="Y649" s="298"/>
      <c r="Z649" s="298"/>
      <c r="AA649" s="294" t="str">
        <f>'Comece aqui'!$O$15</f>
        <v>R$</v>
      </c>
      <c r="AB649" s="295"/>
      <c r="AC649" s="237"/>
      <c r="AD649" s="299"/>
      <c r="AE649" s="296"/>
      <c r="AF649" s="300"/>
      <c r="AG649" s="298"/>
      <c r="AH649" s="298"/>
      <c r="AI649" s="294" t="str">
        <f>'Comece aqui'!$O$15</f>
        <v>R$</v>
      </c>
      <c r="AJ649" s="301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299"/>
      <c r="X650" s="289"/>
      <c r="Y650" s="298"/>
      <c r="Z650" s="298"/>
      <c r="AA650" s="294" t="str">
        <f>'Comece aqui'!$O$15</f>
        <v>R$</v>
      </c>
      <c r="AB650" s="295"/>
      <c r="AC650" s="237"/>
      <c r="AD650" s="299"/>
      <c r="AE650" s="296"/>
      <c r="AF650" s="300"/>
      <c r="AG650" s="298"/>
      <c r="AH650" s="298"/>
      <c r="AI650" s="294" t="str">
        <f>'Comece aqui'!$O$15</f>
        <v>R$</v>
      </c>
      <c r="AJ650" s="301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299"/>
      <c r="X651" s="289"/>
      <c r="Y651" s="298"/>
      <c r="Z651" s="298"/>
      <c r="AA651" s="294" t="str">
        <f>'Comece aqui'!$O$15</f>
        <v>R$</v>
      </c>
      <c r="AB651" s="295"/>
      <c r="AC651" s="237"/>
      <c r="AD651" s="299"/>
      <c r="AE651" s="296"/>
      <c r="AF651" s="300"/>
      <c r="AG651" s="298"/>
      <c r="AH651" s="298"/>
      <c r="AI651" s="294" t="str">
        <f>'Comece aqui'!$O$15</f>
        <v>R$</v>
      </c>
      <c r="AJ651" s="301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299"/>
      <c r="X652" s="289"/>
      <c r="Y652" s="298"/>
      <c r="Z652" s="298"/>
      <c r="AA652" s="294" t="str">
        <f>'Comece aqui'!$O$15</f>
        <v>R$</v>
      </c>
      <c r="AB652" s="295"/>
      <c r="AC652" s="237"/>
      <c r="AD652" s="299"/>
      <c r="AE652" s="296"/>
      <c r="AF652" s="300"/>
      <c r="AG652" s="298"/>
      <c r="AH652" s="298"/>
      <c r="AI652" s="294" t="str">
        <f>'Comece aqui'!$O$15</f>
        <v>R$</v>
      </c>
      <c r="AJ652" s="301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299"/>
      <c r="X653" s="289"/>
      <c r="Y653" s="298"/>
      <c r="Z653" s="298"/>
      <c r="AA653" s="294" t="str">
        <f>'Comece aqui'!$O$15</f>
        <v>R$</v>
      </c>
      <c r="AB653" s="295"/>
      <c r="AC653" s="237"/>
      <c r="AD653" s="299"/>
      <c r="AE653" s="296"/>
      <c r="AF653" s="300"/>
      <c r="AG653" s="298"/>
      <c r="AH653" s="298"/>
      <c r="AI653" s="294" t="str">
        <f>'Comece aqui'!$O$15</f>
        <v>R$</v>
      </c>
      <c r="AJ653" s="301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299"/>
      <c r="X654" s="289"/>
      <c r="Y654" s="298"/>
      <c r="Z654" s="298"/>
      <c r="AA654" s="294" t="str">
        <f>'Comece aqui'!$O$15</f>
        <v>R$</v>
      </c>
      <c r="AB654" s="295"/>
      <c r="AC654" s="237"/>
      <c r="AD654" s="299"/>
      <c r="AE654" s="296"/>
      <c r="AF654" s="300"/>
      <c r="AG654" s="298"/>
      <c r="AH654" s="298"/>
      <c r="AI654" s="294" t="str">
        <f>'Comece aqui'!$O$15</f>
        <v>R$</v>
      </c>
      <c r="AJ654" s="301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299"/>
      <c r="X655" s="289"/>
      <c r="Y655" s="298"/>
      <c r="Z655" s="298"/>
      <c r="AA655" s="294" t="str">
        <f>'Comece aqui'!$O$15</f>
        <v>R$</v>
      </c>
      <c r="AB655" s="295"/>
      <c r="AC655" s="237"/>
      <c r="AD655" s="299"/>
      <c r="AE655" s="296"/>
      <c r="AF655" s="300"/>
      <c r="AG655" s="298"/>
      <c r="AH655" s="298"/>
      <c r="AI655" s="294" t="str">
        <f>'Comece aqui'!$O$15</f>
        <v>R$</v>
      </c>
      <c r="AJ655" s="301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299"/>
      <c r="X656" s="289"/>
      <c r="Y656" s="298"/>
      <c r="Z656" s="298"/>
      <c r="AA656" s="294" t="str">
        <f>'Comece aqui'!$O$15</f>
        <v>R$</v>
      </c>
      <c r="AB656" s="295"/>
      <c r="AC656" s="237"/>
      <c r="AD656" s="299"/>
      <c r="AE656" s="296"/>
      <c r="AF656" s="300"/>
      <c r="AG656" s="298"/>
      <c r="AH656" s="298"/>
      <c r="AI656" s="294" t="str">
        <f>'Comece aqui'!$O$15</f>
        <v>R$</v>
      </c>
      <c r="AJ656" s="301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299"/>
      <c r="X657" s="289"/>
      <c r="Y657" s="298"/>
      <c r="Z657" s="298"/>
      <c r="AA657" s="294" t="str">
        <f>'Comece aqui'!$O$15</f>
        <v>R$</v>
      </c>
      <c r="AB657" s="295"/>
      <c r="AC657" s="237"/>
      <c r="AD657" s="299"/>
      <c r="AE657" s="296"/>
      <c r="AF657" s="300"/>
      <c r="AG657" s="298"/>
      <c r="AH657" s="298"/>
      <c r="AI657" s="294" t="str">
        <f>'Comece aqui'!$O$15</f>
        <v>R$</v>
      </c>
      <c r="AJ657" s="301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299"/>
      <c r="X658" s="289"/>
      <c r="Y658" s="298"/>
      <c r="Z658" s="298"/>
      <c r="AA658" s="294" t="str">
        <f>'Comece aqui'!$O$15</f>
        <v>R$</v>
      </c>
      <c r="AB658" s="295"/>
      <c r="AC658" s="237"/>
      <c r="AD658" s="299"/>
      <c r="AE658" s="296"/>
      <c r="AF658" s="300"/>
      <c r="AG658" s="298"/>
      <c r="AH658" s="298"/>
      <c r="AI658" s="294" t="str">
        <f>'Comece aqui'!$O$15</f>
        <v>R$</v>
      </c>
      <c r="AJ658" s="301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299"/>
      <c r="X659" s="289"/>
      <c r="Y659" s="298"/>
      <c r="Z659" s="298"/>
      <c r="AA659" s="294" t="str">
        <f>'Comece aqui'!$O$15</f>
        <v>R$</v>
      </c>
      <c r="AB659" s="295"/>
      <c r="AC659" s="237"/>
      <c r="AD659" s="299"/>
      <c r="AE659" s="296"/>
      <c r="AF659" s="300"/>
      <c r="AG659" s="298"/>
      <c r="AH659" s="298"/>
      <c r="AI659" s="294" t="str">
        <f>'Comece aqui'!$O$15</f>
        <v>R$</v>
      </c>
      <c r="AJ659" s="301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299"/>
      <c r="X660" s="289"/>
      <c r="Y660" s="298"/>
      <c r="Z660" s="298"/>
      <c r="AA660" s="294" t="str">
        <f>'Comece aqui'!$O$15</f>
        <v>R$</v>
      </c>
      <c r="AB660" s="295"/>
      <c r="AC660" s="237"/>
      <c r="AD660" s="299"/>
      <c r="AE660" s="296"/>
      <c r="AF660" s="300"/>
      <c r="AG660" s="298"/>
      <c r="AH660" s="298"/>
      <c r="AI660" s="294" t="str">
        <f>'Comece aqui'!$O$15</f>
        <v>R$</v>
      </c>
      <c r="AJ660" s="301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299"/>
      <c r="X661" s="289"/>
      <c r="Y661" s="298"/>
      <c r="Z661" s="298"/>
      <c r="AA661" s="294" t="str">
        <f>'Comece aqui'!$O$15</f>
        <v>R$</v>
      </c>
      <c r="AB661" s="295"/>
      <c r="AC661" s="237"/>
      <c r="AD661" s="299"/>
      <c r="AE661" s="296"/>
      <c r="AF661" s="300"/>
      <c r="AG661" s="298"/>
      <c r="AH661" s="298"/>
      <c r="AI661" s="294" t="str">
        <f>'Comece aqui'!$O$15</f>
        <v>R$</v>
      </c>
      <c r="AJ661" s="301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299"/>
      <c r="X662" s="289"/>
      <c r="Y662" s="298"/>
      <c r="Z662" s="298"/>
      <c r="AA662" s="294" t="str">
        <f>'Comece aqui'!$O$15</f>
        <v>R$</v>
      </c>
      <c r="AB662" s="295"/>
      <c r="AC662" s="237"/>
      <c r="AD662" s="299"/>
      <c r="AE662" s="296"/>
      <c r="AF662" s="300"/>
      <c r="AG662" s="298"/>
      <c r="AH662" s="298"/>
      <c r="AI662" s="294" t="str">
        <f>'Comece aqui'!$O$15</f>
        <v>R$</v>
      </c>
      <c r="AJ662" s="301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299"/>
      <c r="X663" s="289"/>
      <c r="Y663" s="298"/>
      <c r="Z663" s="298"/>
      <c r="AA663" s="294" t="str">
        <f>'Comece aqui'!$O$15</f>
        <v>R$</v>
      </c>
      <c r="AB663" s="295"/>
      <c r="AC663" s="237"/>
      <c r="AD663" s="299"/>
      <c r="AE663" s="296"/>
      <c r="AF663" s="300"/>
      <c r="AG663" s="298"/>
      <c r="AH663" s="298"/>
      <c r="AI663" s="294" t="str">
        <f>'Comece aqui'!$O$15</f>
        <v>R$</v>
      </c>
      <c r="AJ663" s="301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299"/>
      <c r="X664" s="289"/>
      <c r="Y664" s="298"/>
      <c r="Z664" s="298"/>
      <c r="AA664" s="294" t="str">
        <f>'Comece aqui'!$O$15</f>
        <v>R$</v>
      </c>
      <c r="AB664" s="295"/>
      <c r="AC664" s="237"/>
      <c r="AD664" s="299"/>
      <c r="AE664" s="296"/>
      <c r="AF664" s="300"/>
      <c r="AG664" s="298"/>
      <c r="AH664" s="298"/>
      <c r="AI664" s="294" t="str">
        <f>'Comece aqui'!$O$15</f>
        <v>R$</v>
      </c>
      <c r="AJ664" s="301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299"/>
      <c r="X665" s="289"/>
      <c r="Y665" s="298"/>
      <c r="Z665" s="298"/>
      <c r="AA665" s="294" t="str">
        <f>'Comece aqui'!$O$15</f>
        <v>R$</v>
      </c>
      <c r="AB665" s="295"/>
      <c r="AC665" s="237"/>
      <c r="AD665" s="299"/>
      <c r="AE665" s="296"/>
      <c r="AF665" s="300"/>
      <c r="AG665" s="298"/>
      <c r="AH665" s="298"/>
      <c r="AI665" s="294" t="str">
        <f>'Comece aqui'!$O$15</f>
        <v>R$</v>
      </c>
      <c r="AJ665" s="301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299"/>
      <c r="X666" s="289"/>
      <c r="Y666" s="298"/>
      <c r="Z666" s="298"/>
      <c r="AA666" s="294" t="str">
        <f>'Comece aqui'!$O$15</f>
        <v>R$</v>
      </c>
      <c r="AB666" s="295"/>
      <c r="AC666" s="237"/>
      <c r="AD666" s="299"/>
      <c r="AE666" s="296"/>
      <c r="AF666" s="300"/>
      <c r="AG666" s="298"/>
      <c r="AH666" s="298"/>
      <c r="AI666" s="294" t="str">
        <f>'Comece aqui'!$O$15</f>
        <v>R$</v>
      </c>
      <c r="AJ666" s="301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299"/>
      <c r="X667" s="289"/>
      <c r="Y667" s="298"/>
      <c r="Z667" s="298"/>
      <c r="AA667" s="294" t="str">
        <f>'Comece aqui'!$O$15</f>
        <v>R$</v>
      </c>
      <c r="AB667" s="295"/>
      <c r="AC667" s="237"/>
      <c r="AD667" s="299"/>
      <c r="AE667" s="296"/>
      <c r="AF667" s="300"/>
      <c r="AG667" s="298"/>
      <c r="AH667" s="298"/>
      <c r="AI667" s="294" t="str">
        <f>'Comece aqui'!$O$15</f>
        <v>R$</v>
      </c>
      <c r="AJ667" s="301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299"/>
      <c r="X668" s="289"/>
      <c r="Y668" s="298"/>
      <c r="Z668" s="298"/>
      <c r="AA668" s="294" t="str">
        <f>'Comece aqui'!$O$15</f>
        <v>R$</v>
      </c>
      <c r="AB668" s="295"/>
      <c r="AC668" s="237"/>
      <c r="AD668" s="299"/>
      <c r="AE668" s="296"/>
      <c r="AF668" s="300"/>
      <c r="AG668" s="298"/>
      <c r="AH668" s="298"/>
      <c r="AI668" s="294" t="str">
        <f>'Comece aqui'!$O$15</f>
        <v>R$</v>
      </c>
      <c r="AJ668" s="301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299"/>
      <c r="X669" s="289"/>
      <c r="Y669" s="298"/>
      <c r="Z669" s="298"/>
      <c r="AA669" s="294" t="str">
        <f>'Comece aqui'!$O$15</f>
        <v>R$</v>
      </c>
      <c r="AB669" s="295"/>
      <c r="AC669" s="237"/>
      <c r="AD669" s="299"/>
      <c r="AE669" s="296"/>
      <c r="AF669" s="300"/>
      <c r="AG669" s="298"/>
      <c r="AH669" s="298"/>
      <c r="AI669" s="294" t="str">
        <f>'Comece aqui'!$O$15</f>
        <v>R$</v>
      </c>
      <c r="AJ669" s="301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299"/>
      <c r="X670" s="289"/>
      <c r="Y670" s="298"/>
      <c r="Z670" s="298"/>
      <c r="AA670" s="294" t="str">
        <f>'Comece aqui'!$O$15</f>
        <v>R$</v>
      </c>
      <c r="AB670" s="295"/>
      <c r="AC670" s="237"/>
      <c r="AD670" s="299"/>
      <c r="AE670" s="296"/>
      <c r="AF670" s="300"/>
      <c r="AG670" s="298"/>
      <c r="AH670" s="298"/>
      <c r="AI670" s="294" t="str">
        <f>'Comece aqui'!$O$15</f>
        <v>R$</v>
      </c>
      <c r="AJ670" s="301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299"/>
      <c r="X671" s="289"/>
      <c r="Y671" s="298"/>
      <c r="Z671" s="298"/>
      <c r="AA671" s="294" t="str">
        <f>'Comece aqui'!$O$15</f>
        <v>R$</v>
      </c>
      <c r="AB671" s="295"/>
      <c r="AC671" s="237"/>
      <c r="AD671" s="299"/>
      <c r="AE671" s="296"/>
      <c r="AF671" s="300"/>
      <c r="AG671" s="298"/>
      <c r="AH671" s="298"/>
      <c r="AI671" s="294" t="str">
        <f>'Comece aqui'!$O$15</f>
        <v>R$</v>
      </c>
      <c r="AJ671" s="301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299"/>
      <c r="X672" s="289"/>
      <c r="Y672" s="298"/>
      <c r="Z672" s="298"/>
      <c r="AA672" s="294" t="str">
        <f>'Comece aqui'!$O$15</f>
        <v>R$</v>
      </c>
      <c r="AB672" s="295"/>
      <c r="AC672" s="237"/>
      <c r="AD672" s="299"/>
      <c r="AE672" s="296"/>
      <c r="AF672" s="300"/>
      <c r="AG672" s="298"/>
      <c r="AH672" s="298"/>
      <c r="AI672" s="294" t="str">
        <f>'Comece aqui'!$O$15</f>
        <v>R$</v>
      </c>
      <c r="AJ672" s="301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299"/>
      <c r="X673" s="289"/>
      <c r="Y673" s="298"/>
      <c r="Z673" s="298"/>
      <c r="AA673" s="294" t="str">
        <f>'Comece aqui'!$O$15</f>
        <v>R$</v>
      </c>
      <c r="AB673" s="295"/>
      <c r="AC673" s="237"/>
      <c r="AD673" s="299"/>
      <c r="AE673" s="296"/>
      <c r="AF673" s="300"/>
      <c r="AG673" s="298"/>
      <c r="AH673" s="298"/>
      <c r="AI673" s="294" t="str">
        <f>'Comece aqui'!$O$15</f>
        <v>R$</v>
      </c>
      <c r="AJ673" s="301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299"/>
      <c r="X674" s="289"/>
      <c r="Y674" s="298"/>
      <c r="Z674" s="298"/>
      <c r="AA674" s="294" t="str">
        <f>'Comece aqui'!$O$15</f>
        <v>R$</v>
      </c>
      <c r="AB674" s="295"/>
      <c r="AC674" s="237"/>
      <c r="AD674" s="299"/>
      <c r="AE674" s="296"/>
      <c r="AF674" s="300"/>
      <c r="AG674" s="298"/>
      <c r="AH674" s="298"/>
      <c r="AI674" s="294" t="str">
        <f>'Comece aqui'!$O$15</f>
        <v>R$</v>
      </c>
      <c r="AJ674" s="301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299"/>
      <c r="X675" s="289"/>
      <c r="Y675" s="298"/>
      <c r="Z675" s="298"/>
      <c r="AA675" s="294" t="str">
        <f>'Comece aqui'!$O$15</f>
        <v>R$</v>
      </c>
      <c r="AB675" s="295"/>
      <c r="AC675" s="237"/>
      <c r="AD675" s="299"/>
      <c r="AE675" s="296"/>
      <c r="AF675" s="300"/>
      <c r="AG675" s="298"/>
      <c r="AH675" s="298"/>
      <c r="AI675" s="294" t="str">
        <f>'Comece aqui'!$O$15</f>
        <v>R$</v>
      </c>
      <c r="AJ675" s="301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299"/>
      <c r="X676" s="289"/>
      <c r="Y676" s="298"/>
      <c r="Z676" s="298"/>
      <c r="AA676" s="294" t="str">
        <f>'Comece aqui'!$O$15</f>
        <v>R$</v>
      </c>
      <c r="AB676" s="295"/>
      <c r="AC676" s="237"/>
      <c r="AD676" s="299"/>
      <c r="AE676" s="296"/>
      <c r="AF676" s="300"/>
      <c r="AG676" s="298"/>
      <c r="AH676" s="298"/>
      <c r="AI676" s="294" t="str">
        <f>'Comece aqui'!$O$15</f>
        <v>R$</v>
      </c>
      <c r="AJ676" s="301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299"/>
      <c r="X677" s="289"/>
      <c r="Y677" s="298"/>
      <c r="Z677" s="298"/>
      <c r="AA677" s="294" t="str">
        <f>'Comece aqui'!$O$15</f>
        <v>R$</v>
      </c>
      <c r="AB677" s="295"/>
      <c r="AC677" s="237"/>
      <c r="AD677" s="299"/>
      <c r="AE677" s="296"/>
      <c r="AF677" s="300"/>
      <c r="AG677" s="298"/>
      <c r="AH677" s="298"/>
      <c r="AI677" s="294" t="str">
        <f>'Comece aqui'!$O$15</f>
        <v>R$</v>
      </c>
      <c r="AJ677" s="301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299"/>
      <c r="X678" s="289"/>
      <c r="Y678" s="298"/>
      <c r="Z678" s="298"/>
      <c r="AA678" s="294" t="str">
        <f>'Comece aqui'!$O$15</f>
        <v>R$</v>
      </c>
      <c r="AB678" s="295"/>
      <c r="AC678" s="237"/>
      <c r="AD678" s="299"/>
      <c r="AE678" s="296"/>
      <c r="AF678" s="300"/>
      <c r="AG678" s="298"/>
      <c r="AH678" s="298"/>
      <c r="AI678" s="294" t="str">
        <f>'Comece aqui'!$O$15</f>
        <v>R$</v>
      </c>
      <c r="AJ678" s="301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299"/>
      <c r="X679" s="289"/>
      <c r="Y679" s="298"/>
      <c r="Z679" s="298"/>
      <c r="AA679" s="294" t="str">
        <f>'Comece aqui'!$O$15</f>
        <v>R$</v>
      </c>
      <c r="AB679" s="295"/>
      <c r="AC679" s="237"/>
      <c r="AD679" s="299"/>
      <c r="AE679" s="296"/>
      <c r="AF679" s="300"/>
      <c r="AG679" s="298"/>
      <c r="AH679" s="298"/>
      <c r="AI679" s="294" t="str">
        <f>'Comece aqui'!$O$15</f>
        <v>R$</v>
      </c>
      <c r="AJ679" s="301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299"/>
      <c r="X680" s="289"/>
      <c r="Y680" s="298"/>
      <c r="Z680" s="298"/>
      <c r="AA680" s="294" t="str">
        <f>'Comece aqui'!$O$15</f>
        <v>R$</v>
      </c>
      <c r="AB680" s="295"/>
      <c r="AC680" s="237"/>
      <c r="AD680" s="299"/>
      <c r="AE680" s="296"/>
      <c r="AF680" s="300"/>
      <c r="AG680" s="298"/>
      <c r="AH680" s="298"/>
      <c r="AI680" s="294" t="str">
        <f>'Comece aqui'!$O$15</f>
        <v>R$</v>
      </c>
      <c r="AJ680" s="301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299"/>
      <c r="X681" s="289"/>
      <c r="Y681" s="298"/>
      <c r="Z681" s="298"/>
      <c r="AA681" s="294" t="str">
        <f>'Comece aqui'!$O$15</f>
        <v>R$</v>
      </c>
      <c r="AB681" s="295"/>
      <c r="AC681" s="237"/>
      <c r="AD681" s="299"/>
      <c r="AE681" s="296"/>
      <c r="AF681" s="300"/>
      <c r="AG681" s="298"/>
      <c r="AH681" s="298"/>
      <c r="AI681" s="294" t="str">
        <f>'Comece aqui'!$O$15</f>
        <v>R$</v>
      </c>
      <c r="AJ681" s="301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299"/>
      <c r="X682" s="289"/>
      <c r="Y682" s="298"/>
      <c r="Z682" s="298"/>
      <c r="AA682" s="294" t="str">
        <f>'Comece aqui'!$O$15</f>
        <v>R$</v>
      </c>
      <c r="AB682" s="295"/>
      <c r="AC682" s="237"/>
      <c r="AD682" s="299"/>
      <c r="AE682" s="296"/>
      <c r="AF682" s="300"/>
      <c r="AG682" s="298"/>
      <c r="AH682" s="298"/>
      <c r="AI682" s="294" t="str">
        <f>'Comece aqui'!$O$15</f>
        <v>R$</v>
      </c>
      <c r="AJ682" s="301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299"/>
      <c r="X683" s="289"/>
      <c r="Y683" s="298"/>
      <c r="Z683" s="298"/>
      <c r="AA683" s="294" t="str">
        <f>'Comece aqui'!$O$15</f>
        <v>R$</v>
      </c>
      <c r="AB683" s="295"/>
      <c r="AC683" s="237"/>
      <c r="AD683" s="299"/>
      <c r="AE683" s="296"/>
      <c r="AF683" s="300"/>
      <c r="AG683" s="298"/>
      <c r="AH683" s="298"/>
      <c r="AI683" s="294" t="str">
        <f>'Comece aqui'!$O$15</f>
        <v>R$</v>
      </c>
      <c r="AJ683" s="301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299"/>
      <c r="X684" s="289"/>
      <c r="Y684" s="298"/>
      <c r="Z684" s="298"/>
      <c r="AA684" s="294" t="str">
        <f>'Comece aqui'!$O$15</f>
        <v>R$</v>
      </c>
      <c r="AB684" s="295"/>
      <c r="AC684" s="237"/>
      <c r="AD684" s="299"/>
      <c r="AE684" s="296"/>
      <c r="AF684" s="300"/>
      <c r="AG684" s="298"/>
      <c r="AH684" s="298"/>
      <c r="AI684" s="294" t="str">
        <f>'Comece aqui'!$O$15</f>
        <v>R$</v>
      </c>
      <c r="AJ684" s="301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299"/>
      <c r="X685" s="289"/>
      <c r="Y685" s="298"/>
      <c r="Z685" s="298"/>
      <c r="AA685" s="294" t="str">
        <f>'Comece aqui'!$O$15</f>
        <v>R$</v>
      </c>
      <c r="AB685" s="295"/>
      <c r="AC685" s="237"/>
      <c r="AD685" s="299"/>
      <c r="AE685" s="296"/>
      <c r="AF685" s="300"/>
      <c r="AG685" s="298"/>
      <c r="AH685" s="298"/>
      <c r="AI685" s="294" t="str">
        <f>'Comece aqui'!$O$15</f>
        <v>R$</v>
      </c>
      <c r="AJ685" s="301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299"/>
      <c r="X686" s="289"/>
      <c r="Y686" s="298"/>
      <c r="Z686" s="298"/>
      <c r="AA686" s="294" t="str">
        <f>'Comece aqui'!$O$15</f>
        <v>R$</v>
      </c>
      <c r="AB686" s="295"/>
      <c r="AC686" s="237"/>
      <c r="AD686" s="299"/>
      <c r="AE686" s="296"/>
      <c r="AF686" s="300"/>
      <c r="AG686" s="298"/>
      <c r="AH686" s="298"/>
      <c r="AI686" s="294" t="str">
        <f>'Comece aqui'!$O$15</f>
        <v>R$</v>
      </c>
      <c r="AJ686" s="301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299"/>
      <c r="X687" s="289"/>
      <c r="Y687" s="298"/>
      <c r="Z687" s="298"/>
      <c r="AA687" s="294" t="str">
        <f>'Comece aqui'!$O$15</f>
        <v>R$</v>
      </c>
      <c r="AB687" s="295"/>
      <c r="AC687" s="237"/>
      <c r="AD687" s="299"/>
      <c r="AE687" s="296"/>
      <c r="AF687" s="300"/>
      <c r="AG687" s="298"/>
      <c r="AH687" s="298"/>
      <c r="AI687" s="294" t="str">
        <f>'Comece aqui'!$O$15</f>
        <v>R$</v>
      </c>
      <c r="AJ687" s="301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299"/>
      <c r="X688" s="289"/>
      <c r="Y688" s="298"/>
      <c r="Z688" s="298"/>
      <c r="AA688" s="294" t="str">
        <f>'Comece aqui'!$O$15</f>
        <v>R$</v>
      </c>
      <c r="AB688" s="295"/>
      <c r="AC688" s="237"/>
      <c r="AD688" s="299"/>
      <c r="AE688" s="296"/>
      <c r="AF688" s="300"/>
      <c r="AG688" s="298"/>
      <c r="AH688" s="298"/>
      <c r="AI688" s="294" t="str">
        <f>'Comece aqui'!$O$15</f>
        <v>R$</v>
      </c>
      <c r="AJ688" s="301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299"/>
      <c r="X689" s="289"/>
      <c r="Y689" s="298"/>
      <c r="Z689" s="298"/>
      <c r="AA689" s="294" t="str">
        <f>'Comece aqui'!$O$15</f>
        <v>R$</v>
      </c>
      <c r="AB689" s="295"/>
      <c r="AC689" s="237"/>
      <c r="AD689" s="299"/>
      <c r="AE689" s="296"/>
      <c r="AF689" s="300"/>
      <c r="AG689" s="298"/>
      <c r="AH689" s="298"/>
      <c r="AI689" s="294" t="str">
        <f>'Comece aqui'!$O$15</f>
        <v>R$</v>
      </c>
      <c r="AJ689" s="301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299"/>
      <c r="X690" s="289"/>
      <c r="Y690" s="298"/>
      <c r="Z690" s="298"/>
      <c r="AA690" s="294" t="str">
        <f>'Comece aqui'!$O$15</f>
        <v>R$</v>
      </c>
      <c r="AB690" s="295"/>
      <c r="AC690" s="237"/>
      <c r="AD690" s="299"/>
      <c r="AE690" s="296"/>
      <c r="AF690" s="300"/>
      <c r="AG690" s="298"/>
      <c r="AH690" s="298"/>
      <c r="AI690" s="294" t="str">
        <f>'Comece aqui'!$O$15</f>
        <v>R$</v>
      </c>
      <c r="AJ690" s="301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299"/>
      <c r="X691" s="289"/>
      <c r="Y691" s="298"/>
      <c r="Z691" s="298"/>
      <c r="AA691" s="294" t="str">
        <f>'Comece aqui'!$O$15</f>
        <v>R$</v>
      </c>
      <c r="AB691" s="295"/>
      <c r="AC691" s="237"/>
      <c r="AD691" s="299"/>
      <c r="AE691" s="296"/>
      <c r="AF691" s="300"/>
      <c r="AG691" s="298"/>
      <c r="AH691" s="298"/>
      <c r="AI691" s="294" t="str">
        <f>'Comece aqui'!$O$15</f>
        <v>R$</v>
      </c>
      <c r="AJ691" s="301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299"/>
      <c r="X692" s="289"/>
      <c r="Y692" s="298"/>
      <c r="Z692" s="298"/>
      <c r="AA692" s="294" t="str">
        <f>'Comece aqui'!$O$15</f>
        <v>R$</v>
      </c>
      <c r="AB692" s="295"/>
      <c r="AC692" s="237"/>
      <c r="AD692" s="299"/>
      <c r="AE692" s="296"/>
      <c r="AF692" s="300"/>
      <c r="AG692" s="298"/>
      <c r="AH692" s="298"/>
      <c r="AI692" s="294" t="str">
        <f>'Comece aqui'!$O$15</f>
        <v>R$</v>
      </c>
      <c r="AJ692" s="301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299"/>
      <c r="X693" s="289"/>
      <c r="Y693" s="298"/>
      <c r="Z693" s="298"/>
      <c r="AA693" s="294" t="str">
        <f>'Comece aqui'!$O$15</f>
        <v>R$</v>
      </c>
      <c r="AB693" s="295"/>
      <c r="AC693" s="237"/>
      <c r="AD693" s="299"/>
      <c r="AE693" s="296"/>
      <c r="AF693" s="300"/>
      <c r="AG693" s="298"/>
      <c r="AH693" s="298"/>
      <c r="AI693" s="294" t="str">
        <f>'Comece aqui'!$O$15</f>
        <v>R$</v>
      </c>
      <c r="AJ693" s="301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299"/>
      <c r="X694" s="289"/>
      <c r="Y694" s="298"/>
      <c r="Z694" s="298"/>
      <c r="AA694" s="294" t="str">
        <f>'Comece aqui'!$O$15</f>
        <v>R$</v>
      </c>
      <c r="AB694" s="295"/>
      <c r="AC694" s="237"/>
      <c r="AD694" s="299"/>
      <c r="AE694" s="296"/>
      <c r="AF694" s="300"/>
      <c r="AG694" s="298"/>
      <c r="AH694" s="298"/>
      <c r="AI694" s="294" t="str">
        <f>'Comece aqui'!$O$15</f>
        <v>R$</v>
      </c>
      <c r="AJ694" s="301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299"/>
      <c r="X695" s="289"/>
      <c r="Y695" s="298"/>
      <c r="Z695" s="298"/>
      <c r="AA695" s="294" t="str">
        <f>'Comece aqui'!$O$15</f>
        <v>R$</v>
      </c>
      <c r="AB695" s="295"/>
      <c r="AC695" s="237"/>
      <c r="AD695" s="299"/>
      <c r="AE695" s="296"/>
      <c r="AF695" s="300"/>
      <c r="AG695" s="298"/>
      <c r="AH695" s="298"/>
      <c r="AI695" s="294" t="str">
        <f>'Comece aqui'!$O$15</f>
        <v>R$</v>
      </c>
      <c r="AJ695" s="301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299"/>
      <c r="X696" s="289"/>
      <c r="Y696" s="298"/>
      <c r="Z696" s="298"/>
      <c r="AA696" s="294" t="str">
        <f>'Comece aqui'!$O$15</f>
        <v>R$</v>
      </c>
      <c r="AB696" s="295"/>
      <c r="AC696" s="237"/>
      <c r="AD696" s="299"/>
      <c r="AE696" s="296"/>
      <c r="AF696" s="300"/>
      <c r="AG696" s="298"/>
      <c r="AH696" s="298"/>
      <c r="AI696" s="294" t="str">
        <f>'Comece aqui'!$O$15</f>
        <v>R$</v>
      </c>
      <c r="AJ696" s="301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299"/>
      <c r="X697" s="289"/>
      <c r="Y697" s="298"/>
      <c r="Z697" s="298"/>
      <c r="AA697" s="294" t="str">
        <f>'Comece aqui'!$O$15</f>
        <v>R$</v>
      </c>
      <c r="AB697" s="295"/>
      <c r="AC697" s="237"/>
      <c r="AD697" s="299"/>
      <c r="AE697" s="296"/>
      <c r="AF697" s="300"/>
      <c r="AG697" s="298"/>
      <c r="AH697" s="298"/>
      <c r="AI697" s="294" t="str">
        <f>'Comece aqui'!$O$15</f>
        <v>R$</v>
      </c>
      <c r="AJ697" s="301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299"/>
      <c r="X698" s="289"/>
      <c r="Y698" s="298"/>
      <c r="Z698" s="298"/>
      <c r="AA698" s="294" t="str">
        <f>'Comece aqui'!$O$15</f>
        <v>R$</v>
      </c>
      <c r="AB698" s="295"/>
      <c r="AC698" s="237"/>
      <c r="AD698" s="299"/>
      <c r="AE698" s="296"/>
      <c r="AF698" s="300"/>
      <c r="AG698" s="298"/>
      <c r="AH698" s="298"/>
      <c r="AI698" s="294" t="str">
        <f>'Comece aqui'!$O$15</f>
        <v>R$</v>
      </c>
      <c r="AJ698" s="301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299"/>
      <c r="X699" s="289"/>
      <c r="Y699" s="298"/>
      <c r="Z699" s="298"/>
      <c r="AA699" s="294" t="str">
        <f>'Comece aqui'!$O$15</f>
        <v>R$</v>
      </c>
      <c r="AB699" s="295"/>
      <c r="AC699" s="237"/>
      <c r="AD699" s="299"/>
      <c r="AE699" s="296"/>
      <c r="AF699" s="300"/>
      <c r="AG699" s="298"/>
      <c r="AH699" s="298"/>
      <c r="AI699" s="294" t="str">
        <f>'Comece aqui'!$O$15</f>
        <v>R$</v>
      </c>
      <c r="AJ699" s="301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299"/>
      <c r="X700" s="289"/>
      <c r="Y700" s="298"/>
      <c r="Z700" s="298"/>
      <c r="AA700" s="294" t="str">
        <f>'Comece aqui'!$O$15</f>
        <v>R$</v>
      </c>
      <c r="AB700" s="295"/>
      <c r="AC700" s="237"/>
      <c r="AD700" s="299"/>
      <c r="AE700" s="296"/>
      <c r="AF700" s="300"/>
      <c r="AG700" s="298"/>
      <c r="AH700" s="298"/>
      <c r="AI700" s="294" t="str">
        <f>'Comece aqui'!$O$15</f>
        <v>R$</v>
      </c>
      <c r="AJ700" s="301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299"/>
      <c r="X701" s="289"/>
      <c r="Y701" s="298"/>
      <c r="Z701" s="298"/>
      <c r="AA701" s="294" t="str">
        <f>'Comece aqui'!$O$15</f>
        <v>R$</v>
      </c>
      <c r="AB701" s="295"/>
      <c r="AC701" s="237"/>
      <c r="AD701" s="299"/>
      <c r="AE701" s="296"/>
      <c r="AF701" s="300"/>
      <c r="AG701" s="298"/>
      <c r="AH701" s="298"/>
      <c r="AI701" s="294" t="str">
        <f>'Comece aqui'!$O$15</f>
        <v>R$</v>
      </c>
      <c r="AJ701" s="301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299"/>
      <c r="X702" s="289"/>
      <c r="Y702" s="298"/>
      <c r="Z702" s="298"/>
      <c r="AA702" s="294" t="str">
        <f>'Comece aqui'!$O$15</f>
        <v>R$</v>
      </c>
      <c r="AB702" s="295"/>
      <c r="AC702" s="237"/>
      <c r="AD702" s="299"/>
      <c r="AE702" s="296"/>
      <c r="AF702" s="300"/>
      <c r="AG702" s="298"/>
      <c r="AH702" s="298"/>
      <c r="AI702" s="294" t="str">
        <f>'Comece aqui'!$O$15</f>
        <v>R$</v>
      </c>
      <c r="AJ702" s="301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299"/>
      <c r="X703" s="289"/>
      <c r="Y703" s="298"/>
      <c r="Z703" s="298"/>
      <c r="AA703" s="294" t="str">
        <f>'Comece aqui'!$O$15</f>
        <v>R$</v>
      </c>
      <c r="AB703" s="295"/>
      <c r="AC703" s="237"/>
      <c r="AD703" s="299"/>
      <c r="AE703" s="296"/>
      <c r="AF703" s="300"/>
      <c r="AG703" s="298"/>
      <c r="AH703" s="298"/>
      <c r="AI703" s="294" t="str">
        <f>'Comece aqui'!$O$15</f>
        <v>R$</v>
      </c>
      <c r="AJ703" s="301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299"/>
      <c r="X704" s="289"/>
      <c r="Y704" s="298"/>
      <c r="Z704" s="298"/>
      <c r="AA704" s="294" t="str">
        <f>'Comece aqui'!$O$15</f>
        <v>R$</v>
      </c>
      <c r="AB704" s="295"/>
      <c r="AC704" s="237"/>
      <c r="AD704" s="299"/>
      <c r="AE704" s="296"/>
      <c r="AF704" s="300"/>
      <c r="AG704" s="298"/>
      <c r="AH704" s="298"/>
      <c r="AI704" s="294" t="str">
        <f>'Comece aqui'!$O$15</f>
        <v>R$</v>
      </c>
      <c r="AJ704" s="301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299"/>
      <c r="X705" s="289"/>
      <c r="Y705" s="298"/>
      <c r="Z705" s="298"/>
      <c r="AA705" s="294" t="str">
        <f>'Comece aqui'!$O$15</f>
        <v>R$</v>
      </c>
      <c r="AB705" s="295"/>
      <c r="AC705" s="237"/>
      <c r="AD705" s="299"/>
      <c r="AE705" s="296"/>
      <c r="AF705" s="300"/>
      <c r="AG705" s="298"/>
      <c r="AH705" s="298"/>
      <c r="AI705" s="294" t="str">
        <f>'Comece aqui'!$O$15</f>
        <v>R$</v>
      </c>
      <c r="AJ705" s="301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299"/>
      <c r="X706" s="289"/>
      <c r="Y706" s="298"/>
      <c r="Z706" s="298"/>
      <c r="AA706" s="294" t="str">
        <f>'Comece aqui'!$O$15</f>
        <v>R$</v>
      </c>
      <c r="AB706" s="295"/>
      <c r="AC706" s="237"/>
      <c r="AD706" s="299"/>
      <c r="AE706" s="296"/>
      <c r="AF706" s="300"/>
      <c r="AG706" s="298"/>
      <c r="AH706" s="298"/>
      <c r="AI706" s="294" t="str">
        <f>'Comece aqui'!$O$15</f>
        <v>R$</v>
      </c>
      <c r="AJ706" s="301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299"/>
      <c r="X707" s="289"/>
      <c r="Y707" s="298"/>
      <c r="Z707" s="298"/>
      <c r="AA707" s="294" t="str">
        <f>'Comece aqui'!$O$15</f>
        <v>R$</v>
      </c>
      <c r="AB707" s="295"/>
      <c r="AC707" s="237"/>
      <c r="AD707" s="299"/>
      <c r="AE707" s="296"/>
      <c r="AF707" s="300"/>
      <c r="AG707" s="298"/>
      <c r="AH707" s="298"/>
      <c r="AI707" s="294" t="str">
        <f>'Comece aqui'!$O$15</f>
        <v>R$</v>
      </c>
      <c r="AJ707" s="301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299"/>
      <c r="X708" s="289"/>
      <c r="Y708" s="298"/>
      <c r="Z708" s="298"/>
      <c r="AA708" s="294" t="str">
        <f>'Comece aqui'!$O$15</f>
        <v>R$</v>
      </c>
      <c r="AB708" s="295"/>
      <c r="AC708" s="237"/>
      <c r="AD708" s="299"/>
      <c r="AE708" s="296"/>
      <c r="AF708" s="300"/>
      <c r="AG708" s="298"/>
      <c r="AH708" s="298"/>
      <c r="AI708" s="294" t="str">
        <f>'Comece aqui'!$O$15</f>
        <v>R$</v>
      </c>
      <c r="AJ708" s="301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299"/>
      <c r="X709" s="289"/>
      <c r="Y709" s="298"/>
      <c r="Z709" s="298"/>
      <c r="AA709" s="294" t="str">
        <f>'Comece aqui'!$O$15</f>
        <v>R$</v>
      </c>
      <c r="AB709" s="295"/>
      <c r="AC709" s="237"/>
      <c r="AD709" s="299"/>
      <c r="AE709" s="296"/>
      <c r="AF709" s="300"/>
      <c r="AG709" s="298"/>
      <c r="AH709" s="298"/>
      <c r="AI709" s="294" t="str">
        <f>'Comece aqui'!$O$15</f>
        <v>R$</v>
      </c>
      <c r="AJ709" s="301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299"/>
      <c r="X710" s="289"/>
      <c r="Y710" s="298"/>
      <c r="Z710" s="298"/>
      <c r="AA710" s="294" t="str">
        <f>'Comece aqui'!$O$15</f>
        <v>R$</v>
      </c>
      <c r="AB710" s="295"/>
      <c r="AC710" s="237"/>
      <c r="AD710" s="299"/>
      <c r="AE710" s="296"/>
      <c r="AF710" s="300"/>
      <c r="AG710" s="298"/>
      <c r="AH710" s="298"/>
      <c r="AI710" s="294" t="str">
        <f>'Comece aqui'!$O$15</f>
        <v>R$</v>
      </c>
      <c r="AJ710" s="301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299"/>
      <c r="X711" s="289"/>
      <c r="Y711" s="298"/>
      <c r="Z711" s="298"/>
      <c r="AA711" s="294" t="str">
        <f>'Comece aqui'!$O$15</f>
        <v>R$</v>
      </c>
      <c r="AB711" s="295"/>
      <c r="AC711" s="237"/>
      <c r="AD711" s="299"/>
      <c r="AE711" s="296"/>
      <c r="AF711" s="300"/>
      <c r="AG711" s="298"/>
      <c r="AH711" s="298"/>
      <c r="AI711" s="294" t="str">
        <f>'Comece aqui'!$O$15</f>
        <v>R$</v>
      </c>
      <c r="AJ711" s="301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299"/>
      <c r="X712" s="289"/>
      <c r="Y712" s="298"/>
      <c r="Z712" s="298"/>
      <c r="AA712" s="294" t="str">
        <f>'Comece aqui'!$O$15</f>
        <v>R$</v>
      </c>
      <c r="AB712" s="295"/>
      <c r="AC712" s="237"/>
      <c r="AD712" s="299"/>
      <c r="AE712" s="296"/>
      <c r="AF712" s="300"/>
      <c r="AG712" s="298"/>
      <c r="AH712" s="298"/>
      <c r="AI712" s="294" t="str">
        <f>'Comece aqui'!$O$15</f>
        <v>R$</v>
      </c>
      <c r="AJ712" s="301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299"/>
      <c r="X713" s="289"/>
      <c r="Y713" s="298"/>
      <c r="Z713" s="298"/>
      <c r="AA713" s="294" t="str">
        <f>'Comece aqui'!$O$15</f>
        <v>R$</v>
      </c>
      <c r="AB713" s="295"/>
      <c r="AC713" s="237"/>
      <c r="AD713" s="299"/>
      <c r="AE713" s="296"/>
      <c r="AF713" s="300"/>
      <c r="AG713" s="298"/>
      <c r="AH713" s="298"/>
      <c r="AI713" s="294" t="str">
        <f>'Comece aqui'!$O$15</f>
        <v>R$</v>
      </c>
      <c r="AJ713" s="301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299"/>
      <c r="X714" s="289"/>
      <c r="Y714" s="298"/>
      <c r="Z714" s="298"/>
      <c r="AA714" s="294" t="str">
        <f>'Comece aqui'!$O$15</f>
        <v>R$</v>
      </c>
      <c r="AB714" s="295"/>
      <c r="AC714" s="237"/>
      <c r="AD714" s="299"/>
      <c r="AE714" s="296"/>
      <c r="AF714" s="300"/>
      <c r="AG714" s="298"/>
      <c r="AH714" s="298"/>
      <c r="AI714" s="294" t="str">
        <f>'Comece aqui'!$O$15</f>
        <v>R$</v>
      </c>
      <c r="AJ714" s="301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299"/>
      <c r="X715" s="289"/>
      <c r="Y715" s="298"/>
      <c r="Z715" s="298"/>
      <c r="AA715" s="294" t="str">
        <f>'Comece aqui'!$O$15</f>
        <v>R$</v>
      </c>
      <c r="AB715" s="295"/>
      <c r="AC715" s="237"/>
      <c r="AD715" s="299"/>
      <c r="AE715" s="296"/>
      <c r="AF715" s="300"/>
      <c r="AG715" s="298"/>
      <c r="AH715" s="298"/>
      <c r="AI715" s="294" t="str">
        <f>'Comece aqui'!$O$15</f>
        <v>R$</v>
      </c>
      <c r="AJ715" s="301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299"/>
      <c r="X716" s="289"/>
      <c r="Y716" s="298"/>
      <c r="Z716" s="298"/>
      <c r="AA716" s="294" t="str">
        <f>'Comece aqui'!$O$15</f>
        <v>R$</v>
      </c>
      <c r="AB716" s="295"/>
      <c r="AC716" s="237"/>
      <c r="AD716" s="299"/>
      <c r="AE716" s="296"/>
      <c r="AF716" s="300"/>
      <c r="AG716" s="298"/>
      <c r="AH716" s="298"/>
      <c r="AI716" s="294" t="str">
        <f>'Comece aqui'!$O$15</f>
        <v>R$</v>
      </c>
      <c r="AJ716" s="301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299"/>
      <c r="X717" s="289"/>
      <c r="Y717" s="298"/>
      <c r="Z717" s="298"/>
      <c r="AA717" s="294" t="str">
        <f>'Comece aqui'!$O$15</f>
        <v>R$</v>
      </c>
      <c r="AB717" s="295"/>
      <c r="AC717" s="237"/>
      <c r="AD717" s="299"/>
      <c r="AE717" s="296"/>
      <c r="AF717" s="300"/>
      <c r="AG717" s="298"/>
      <c r="AH717" s="298"/>
      <c r="AI717" s="294" t="str">
        <f>'Comece aqui'!$O$15</f>
        <v>R$</v>
      </c>
      <c r="AJ717" s="301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299"/>
      <c r="X718" s="289"/>
      <c r="Y718" s="298"/>
      <c r="Z718" s="298"/>
      <c r="AA718" s="294" t="str">
        <f>'Comece aqui'!$O$15</f>
        <v>R$</v>
      </c>
      <c r="AB718" s="295"/>
      <c r="AC718" s="237"/>
      <c r="AD718" s="299"/>
      <c r="AE718" s="296"/>
      <c r="AF718" s="300"/>
      <c r="AG718" s="298"/>
      <c r="AH718" s="298"/>
      <c r="AI718" s="294" t="str">
        <f>'Comece aqui'!$O$15</f>
        <v>R$</v>
      </c>
      <c r="AJ718" s="301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299"/>
      <c r="X719" s="289"/>
      <c r="Y719" s="298"/>
      <c r="Z719" s="298"/>
      <c r="AA719" s="294" t="str">
        <f>'Comece aqui'!$O$15</f>
        <v>R$</v>
      </c>
      <c r="AB719" s="295"/>
      <c r="AC719" s="237"/>
      <c r="AD719" s="299"/>
      <c r="AE719" s="296"/>
      <c r="AF719" s="300"/>
      <c r="AG719" s="298"/>
      <c r="AH719" s="298"/>
      <c r="AI719" s="294" t="str">
        <f>'Comece aqui'!$O$15</f>
        <v>R$</v>
      </c>
      <c r="AJ719" s="301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299"/>
      <c r="X720" s="289"/>
      <c r="Y720" s="298"/>
      <c r="Z720" s="298"/>
      <c r="AA720" s="294" t="str">
        <f>'Comece aqui'!$O$15</f>
        <v>R$</v>
      </c>
      <c r="AB720" s="295"/>
      <c r="AC720" s="237"/>
      <c r="AD720" s="299"/>
      <c r="AE720" s="296"/>
      <c r="AF720" s="300"/>
      <c r="AG720" s="298"/>
      <c r="AH720" s="298"/>
      <c r="AI720" s="294" t="str">
        <f>'Comece aqui'!$O$15</f>
        <v>R$</v>
      </c>
      <c r="AJ720" s="301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299"/>
      <c r="X721" s="289"/>
      <c r="Y721" s="298"/>
      <c r="Z721" s="298"/>
      <c r="AA721" s="294" t="str">
        <f>'Comece aqui'!$O$15</f>
        <v>R$</v>
      </c>
      <c r="AB721" s="295"/>
      <c r="AC721" s="237"/>
      <c r="AD721" s="299"/>
      <c r="AE721" s="296"/>
      <c r="AF721" s="300"/>
      <c r="AG721" s="298"/>
      <c r="AH721" s="298"/>
      <c r="AI721" s="294" t="str">
        <f>'Comece aqui'!$O$15</f>
        <v>R$</v>
      </c>
      <c r="AJ721" s="301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299"/>
      <c r="X722" s="289"/>
      <c r="Y722" s="298"/>
      <c r="Z722" s="298"/>
      <c r="AA722" s="294" t="str">
        <f>'Comece aqui'!$O$15</f>
        <v>R$</v>
      </c>
      <c r="AB722" s="295"/>
      <c r="AC722" s="237"/>
      <c r="AD722" s="299"/>
      <c r="AE722" s="296"/>
      <c r="AF722" s="300"/>
      <c r="AG722" s="298"/>
      <c r="AH722" s="298"/>
      <c r="AI722" s="294" t="str">
        <f>'Comece aqui'!$O$15</f>
        <v>R$</v>
      </c>
      <c r="AJ722" s="301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299"/>
      <c r="X723" s="289"/>
      <c r="Y723" s="298"/>
      <c r="Z723" s="298"/>
      <c r="AA723" s="294" t="str">
        <f>'Comece aqui'!$O$15</f>
        <v>R$</v>
      </c>
      <c r="AB723" s="295"/>
      <c r="AC723" s="237"/>
      <c r="AD723" s="299"/>
      <c r="AE723" s="296"/>
      <c r="AF723" s="300"/>
      <c r="AG723" s="298"/>
      <c r="AH723" s="298"/>
      <c r="AI723" s="294" t="str">
        <f>'Comece aqui'!$O$15</f>
        <v>R$</v>
      </c>
      <c r="AJ723" s="301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299"/>
      <c r="X724" s="289"/>
      <c r="Y724" s="298"/>
      <c r="Z724" s="298"/>
      <c r="AA724" s="294" t="str">
        <f>'Comece aqui'!$O$15</f>
        <v>R$</v>
      </c>
      <c r="AB724" s="295"/>
      <c r="AC724" s="237"/>
      <c r="AD724" s="299"/>
      <c r="AE724" s="296"/>
      <c r="AF724" s="300"/>
      <c r="AG724" s="298"/>
      <c r="AH724" s="298"/>
      <c r="AI724" s="294" t="str">
        <f>'Comece aqui'!$O$15</f>
        <v>R$</v>
      </c>
      <c r="AJ724" s="301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299"/>
      <c r="X725" s="289"/>
      <c r="Y725" s="298"/>
      <c r="Z725" s="298"/>
      <c r="AA725" s="294" t="str">
        <f>'Comece aqui'!$O$15</f>
        <v>R$</v>
      </c>
      <c r="AB725" s="295"/>
      <c r="AC725" s="237"/>
      <c r="AD725" s="299"/>
      <c r="AE725" s="296"/>
      <c r="AF725" s="300"/>
      <c r="AG725" s="298"/>
      <c r="AH725" s="298"/>
      <c r="AI725" s="294" t="str">
        <f>'Comece aqui'!$O$15</f>
        <v>R$</v>
      </c>
      <c r="AJ725" s="301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299"/>
      <c r="X726" s="289"/>
      <c r="Y726" s="298"/>
      <c r="Z726" s="298"/>
      <c r="AA726" s="294" t="str">
        <f>'Comece aqui'!$O$15</f>
        <v>R$</v>
      </c>
      <c r="AB726" s="295"/>
      <c r="AC726" s="237"/>
      <c r="AD726" s="299"/>
      <c r="AE726" s="296"/>
      <c r="AF726" s="300"/>
      <c r="AG726" s="298"/>
      <c r="AH726" s="298"/>
      <c r="AI726" s="294" t="str">
        <f>'Comece aqui'!$O$15</f>
        <v>R$</v>
      </c>
      <c r="AJ726" s="301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299"/>
      <c r="X727" s="289"/>
      <c r="Y727" s="298"/>
      <c r="Z727" s="298"/>
      <c r="AA727" s="294" t="str">
        <f>'Comece aqui'!$O$15</f>
        <v>R$</v>
      </c>
      <c r="AB727" s="295"/>
      <c r="AC727" s="237"/>
      <c r="AD727" s="299"/>
      <c r="AE727" s="296"/>
      <c r="AF727" s="300"/>
      <c r="AG727" s="298"/>
      <c r="AH727" s="298"/>
      <c r="AI727" s="294" t="str">
        <f>'Comece aqui'!$O$15</f>
        <v>R$</v>
      </c>
      <c r="AJ727" s="301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299"/>
      <c r="X728" s="289"/>
      <c r="Y728" s="298"/>
      <c r="Z728" s="298"/>
      <c r="AA728" s="294" t="str">
        <f>'Comece aqui'!$O$15</f>
        <v>R$</v>
      </c>
      <c r="AB728" s="295"/>
      <c r="AC728" s="237"/>
      <c r="AD728" s="299"/>
      <c r="AE728" s="296"/>
      <c r="AF728" s="300"/>
      <c r="AG728" s="298"/>
      <c r="AH728" s="298"/>
      <c r="AI728" s="294" t="str">
        <f>'Comece aqui'!$O$15</f>
        <v>R$</v>
      </c>
      <c r="AJ728" s="301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299"/>
      <c r="X729" s="289"/>
      <c r="Y729" s="298"/>
      <c r="Z729" s="298"/>
      <c r="AA729" s="294" t="str">
        <f>'Comece aqui'!$O$15</f>
        <v>R$</v>
      </c>
      <c r="AB729" s="295"/>
      <c r="AC729" s="237"/>
      <c r="AD729" s="299"/>
      <c r="AE729" s="296"/>
      <c r="AF729" s="300"/>
      <c r="AG729" s="298"/>
      <c r="AH729" s="298"/>
      <c r="AI729" s="294" t="str">
        <f>'Comece aqui'!$O$15</f>
        <v>R$</v>
      </c>
      <c r="AJ729" s="301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299"/>
      <c r="X730" s="289"/>
      <c r="Y730" s="298"/>
      <c r="Z730" s="298"/>
      <c r="AA730" s="294" t="str">
        <f>'Comece aqui'!$O$15</f>
        <v>R$</v>
      </c>
      <c r="AB730" s="295"/>
      <c r="AC730" s="237"/>
      <c r="AD730" s="299"/>
      <c r="AE730" s="296"/>
      <c r="AF730" s="300"/>
      <c r="AG730" s="298"/>
      <c r="AH730" s="298"/>
      <c r="AI730" s="294" t="str">
        <f>'Comece aqui'!$O$15</f>
        <v>R$</v>
      </c>
      <c r="AJ730" s="301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299"/>
      <c r="X731" s="289"/>
      <c r="Y731" s="298"/>
      <c r="Z731" s="298"/>
      <c r="AA731" s="294" t="str">
        <f>'Comece aqui'!$O$15</f>
        <v>R$</v>
      </c>
      <c r="AB731" s="295"/>
      <c r="AC731" s="237"/>
      <c r="AD731" s="299"/>
      <c r="AE731" s="296"/>
      <c r="AF731" s="300"/>
      <c r="AG731" s="298"/>
      <c r="AH731" s="298"/>
      <c r="AI731" s="294" t="str">
        <f>'Comece aqui'!$O$15</f>
        <v>R$</v>
      </c>
      <c r="AJ731" s="301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299"/>
      <c r="X732" s="289"/>
      <c r="Y732" s="298"/>
      <c r="Z732" s="298"/>
      <c r="AA732" s="294" t="str">
        <f>'Comece aqui'!$O$15</f>
        <v>R$</v>
      </c>
      <c r="AB732" s="295"/>
      <c r="AC732" s="237"/>
      <c r="AD732" s="299"/>
      <c r="AE732" s="296"/>
      <c r="AF732" s="300"/>
      <c r="AG732" s="298"/>
      <c r="AH732" s="298"/>
      <c r="AI732" s="294" t="str">
        <f>'Comece aqui'!$O$15</f>
        <v>R$</v>
      </c>
      <c r="AJ732" s="301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299"/>
      <c r="X733" s="289"/>
      <c r="Y733" s="298"/>
      <c r="Z733" s="298"/>
      <c r="AA733" s="294" t="str">
        <f>'Comece aqui'!$O$15</f>
        <v>R$</v>
      </c>
      <c r="AB733" s="295"/>
      <c r="AC733" s="237"/>
      <c r="AD733" s="299"/>
      <c r="AE733" s="296"/>
      <c r="AF733" s="300"/>
      <c r="AG733" s="298"/>
      <c r="AH733" s="298"/>
      <c r="AI733" s="294" t="str">
        <f>'Comece aqui'!$O$15</f>
        <v>R$</v>
      </c>
      <c r="AJ733" s="301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299"/>
      <c r="X734" s="289"/>
      <c r="Y734" s="298"/>
      <c r="Z734" s="298"/>
      <c r="AA734" s="294" t="str">
        <f>'Comece aqui'!$O$15</f>
        <v>R$</v>
      </c>
      <c r="AB734" s="295"/>
      <c r="AC734" s="237"/>
      <c r="AD734" s="299"/>
      <c r="AE734" s="296"/>
      <c r="AF734" s="300"/>
      <c r="AG734" s="298"/>
      <c r="AH734" s="298"/>
      <c r="AI734" s="294" t="str">
        <f>'Comece aqui'!$O$15</f>
        <v>R$</v>
      </c>
      <c r="AJ734" s="301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299"/>
      <c r="X735" s="289"/>
      <c r="Y735" s="298"/>
      <c r="Z735" s="298"/>
      <c r="AA735" s="294" t="str">
        <f>'Comece aqui'!$O$15</f>
        <v>R$</v>
      </c>
      <c r="AB735" s="295"/>
      <c r="AC735" s="237"/>
      <c r="AD735" s="299"/>
      <c r="AE735" s="296"/>
      <c r="AF735" s="300"/>
      <c r="AG735" s="298"/>
      <c r="AH735" s="298"/>
      <c r="AI735" s="294" t="str">
        <f>'Comece aqui'!$O$15</f>
        <v>R$</v>
      </c>
      <c r="AJ735" s="301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299"/>
      <c r="X736" s="289"/>
      <c r="Y736" s="298"/>
      <c r="Z736" s="298"/>
      <c r="AA736" s="294" t="str">
        <f>'Comece aqui'!$O$15</f>
        <v>R$</v>
      </c>
      <c r="AB736" s="295"/>
      <c r="AC736" s="237"/>
      <c r="AD736" s="299"/>
      <c r="AE736" s="296"/>
      <c r="AF736" s="300"/>
      <c r="AG736" s="298"/>
      <c r="AH736" s="298"/>
      <c r="AI736" s="294" t="str">
        <f>'Comece aqui'!$O$15</f>
        <v>R$</v>
      </c>
      <c r="AJ736" s="301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299"/>
      <c r="X737" s="289"/>
      <c r="Y737" s="298"/>
      <c r="Z737" s="298"/>
      <c r="AA737" s="294" t="str">
        <f>'Comece aqui'!$O$15</f>
        <v>R$</v>
      </c>
      <c r="AB737" s="295"/>
      <c r="AC737" s="237"/>
      <c r="AD737" s="299"/>
      <c r="AE737" s="296"/>
      <c r="AF737" s="300"/>
      <c r="AG737" s="298"/>
      <c r="AH737" s="298"/>
      <c r="AI737" s="294" t="str">
        <f>'Comece aqui'!$O$15</f>
        <v>R$</v>
      </c>
      <c r="AJ737" s="301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299"/>
      <c r="X738" s="289"/>
      <c r="Y738" s="298"/>
      <c r="Z738" s="298"/>
      <c r="AA738" s="294" t="str">
        <f>'Comece aqui'!$O$15</f>
        <v>R$</v>
      </c>
      <c r="AB738" s="295"/>
      <c r="AC738" s="237"/>
      <c r="AD738" s="299"/>
      <c r="AE738" s="296"/>
      <c r="AF738" s="300"/>
      <c r="AG738" s="298"/>
      <c r="AH738" s="298"/>
      <c r="AI738" s="294" t="str">
        <f>'Comece aqui'!$O$15</f>
        <v>R$</v>
      </c>
      <c r="AJ738" s="301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299"/>
      <c r="X739" s="289"/>
      <c r="Y739" s="298"/>
      <c r="Z739" s="298"/>
      <c r="AA739" s="294" t="str">
        <f>'Comece aqui'!$O$15</f>
        <v>R$</v>
      </c>
      <c r="AB739" s="295"/>
      <c r="AC739" s="237"/>
      <c r="AD739" s="299"/>
      <c r="AE739" s="296"/>
      <c r="AF739" s="300"/>
      <c r="AG739" s="298"/>
      <c r="AH739" s="298"/>
      <c r="AI739" s="294" t="str">
        <f>'Comece aqui'!$O$15</f>
        <v>R$</v>
      </c>
      <c r="AJ739" s="301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299"/>
      <c r="X740" s="289"/>
      <c r="Y740" s="298"/>
      <c r="Z740" s="298"/>
      <c r="AA740" s="294" t="str">
        <f>'Comece aqui'!$O$15</f>
        <v>R$</v>
      </c>
      <c r="AB740" s="295"/>
      <c r="AC740" s="237"/>
      <c r="AD740" s="299"/>
      <c r="AE740" s="296"/>
      <c r="AF740" s="300"/>
      <c r="AG740" s="298"/>
      <c r="AH740" s="298"/>
      <c r="AI740" s="294" t="str">
        <f>'Comece aqui'!$O$15</f>
        <v>R$</v>
      </c>
      <c r="AJ740" s="301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299"/>
      <c r="X741" s="289"/>
      <c r="Y741" s="298"/>
      <c r="Z741" s="298"/>
      <c r="AA741" s="294" t="str">
        <f>'Comece aqui'!$O$15</f>
        <v>R$</v>
      </c>
      <c r="AB741" s="295"/>
      <c r="AC741" s="237"/>
      <c r="AD741" s="299"/>
      <c r="AE741" s="296"/>
      <c r="AF741" s="300"/>
      <c r="AG741" s="298"/>
      <c r="AH741" s="298"/>
      <c r="AI741" s="294" t="str">
        <f>'Comece aqui'!$O$15</f>
        <v>R$</v>
      </c>
      <c r="AJ741" s="301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299"/>
      <c r="X742" s="289"/>
      <c r="Y742" s="298"/>
      <c r="Z742" s="298"/>
      <c r="AA742" s="294" t="str">
        <f>'Comece aqui'!$O$15</f>
        <v>R$</v>
      </c>
      <c r="AB742" s="295"/>
      <c r="AC742" s="237"/>
      <c r="AD742" s="299"/>
      <c r="AE742" s="296"/>
      <c r="AF742" s="300"/>
      <c r="AG742" s="298"/>
      <c r="AH742" s="298"/>
      <c r="AI742" s="294" t="str">
        <f>'Comece aqui'!$O$15</f>
        <v>R$</v>
      </c>
      <c r="AJ742" s="301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299"/>
      <c r="X743" s="289"/>
      <c r="Y743" s="298"/>
      <c r="Z743" s="298"/>
      <c r="AA743" s="294" t="str">
        <f>'Comece aqui'!$O$15</f>
        <v>R$</v>
      </c>
      <c r="AB743" s="295"/>
      <c r="AC743" s="237"/>
      <c r="AD743" s="299"/>
      <c r="AE743" s="296"/>
      <c r="AF743" s="300"/>
      <c r="AG743" s="298"/>
      <c r="AH743" s="298"/>
      <c r="AI743" s="294" t="str">
        <f>'Comece aqui'!$O$15</f>
        <v>R$</v>
      </c>
      <c r="AJ743" s="301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299"/>
      <c r="X744" s="289"/>
      <c r="Y744" s="298"/>
      <c r="Z744" s="298"/>
      <c r="AA744" s="294" t="str">
        <f>'Comece aqui'!$O$15</f>
        <v>R$</v>
      </c>
      <c r="AB744" s="295"/>
      <c r="AC744" s="237"/>
      <c r="AD744" s="299"/>
      <c r="AE744" s="296"/>
      <c r="AF744" s="300"/>
      <c r="AG744" s="298"/>
      <c r="AH744" s="298"/>
      <c r="AI744" s="294" t="str">
        <f>'Comece aqui'!$O$15</f>
        <v>R$</v>
      </c>
      <c r="AJ744" s="301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299"/>
      <c r="X745" s="289"/>
      <c r="Y745" s="298"/>
      <c r="Z745" s="298"/>
      <c r="AA745" s="294" t="str">
        <f>'Comece aqui'!$O$15</f>
        <v>R$</v>
      </c>
      <c r="AB745" s="295"/>
      <c r="AC745" s="237"/>
      <c r="AD745" s="299"/>
      <c r="AE745" s="296"/>
      <c r="AF745" s="300"/>
      <c r="AG745" s="298"/>
      <c r="AH745" s="298"/>
      <c r="AI745" s="294" t="str">
        <f>'Comece aqui'!$O$15</f>
        <v>R$</v>
      </c>
      <c r="AJ745" s="301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299"/>
      <c r="X746" s="289"/>
      <c r="Y746" s="298"/>
      <c r="Z746" s="298"/>
      <c r="AA746" s="294" t="str">
        <f>'Comece aqui'!$O$15</f>
        <v>R$</v>
      </c>
      <c r="AB746" s="295"/>
      <c r="AC746" s="237"/>
      <c r="AD746" s="299"/>
      <c r="AE746" s="296"/>
      <c r="AF746" s="300"/>
      <c r="AG746" s="298"/>
      <c r="AH746" s="298"/>
      <c r="AI746" s="294" t="str">
        <f>'Comece aqui'!$O$15</f>
        <v>R$</v>
      </c>
      <c r="AJ746" s="301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299"/>
      <c r="X747" s="289"/>
      <c r="Y747" s="298"/>
      <c r="Z747" s="298"/>
      <c r="AA747" s="294" t="str">
        <f>'Comece aqui'!$O$15</f>
        <v>R$</v>
      </c>
      <c r="AB747" s="295"/>
      <c r="AC747" s="237"/>
      <c r="AD747" s="299"/>
      <c r="AE747" s="296"/>
      <c r="AF747" s="300"/>
      <c r="AG747" s="298"/>
      <c r="AH747" s="298"/>
      <c r="AI747" s="294" t="str">
        <f>'Comece aqui'!$O$15</f>
        <v>R$</v>
      </c>
      <c r="AJ747" s="301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299"/>
      <c r="X748" s="289"/>
      <c r="Y748" s="298"/>
      <c r="Z748" s="298"/>
      <c r="AA748" s="294" t="str">
        <f>'Comece aqui'!$O$15</f>
        <v>R$</v>
      </c>
      <c r="AB748" s="295"/>
      <c r="AC748" s="237"/>
      <c r="AD748" s="299"/>
      <c r="AE748" s="296"/>
      <c r="AF748" s="300"/>
      <c r="AG748" s="298"/>
      <c r="AH748" s="298"/>
      <c r="AI748" s="294" t="str">
        <f>'Comece aqui'!$O$15</f>
        <v>R$</v>
      </c>
      <c r="AJ748" s="301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299"/>
      <c r="X749" s="289"/>
      <c r="Y749" s="298"/>
      <c r="Z749" s="298"/>
      <c r="AA749" s="294" t="str">
        <f>'Comece aqui'!$O$15</f>
        <v>R$</v>
      </c>
      <c r="AB749" s="295"/>
      <c r="AC749" s="237"/>
      <c r="AD749" s="299"/>
      <c r="AE749" s="296"/>
      <c r="AF749" s="300"/>
      <c r="AG749" s="298"/>
      <c r="AH749" s="298"/>
      <c r="AI749" s="294" t="str">
        <f>'Comece aqui'!$O$15</f>
        <v>R$</v>
      </c>
      <c r="AJ749" s="301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299"/>
      <c r="X750" s="289"/>
      <c r="Y750" s="298"/>
      <c r="Z750" s="298"/>
      <c r="AA750" s="294" t="str">
        <f>'Comece aqui'!$O$15</f>
        <v>R$</v>
      </c>
      <c r="AB750" s="295"/>
      <c r="AC750" s="237"/>
      <c r="AD750" s="299"/>
      <c r="AE750" s="296"/>
      <c r="AF750" s="300"/>
      <c r="AG750" s="298"/>
      <c r="AH750" s="298"/>
      <c r="AI750" s="294" t="str">
        <f>'Comece aqui'!$O$15</f>
        <v>R$</v>
      </c>
      <c r="AJ750" s="301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299"/>
      <c r="X751" s="289"/>
      <c r="Y751" s="298"/>
      <c r="Z751" s="298"/>
      <c r="AA751" s="294" t="str">
        <f>'Comece aqui'!$O$15</f>
        <v>R$</v>
      </c>
      <c r="AB751" s="295"/>
      <c r="AC751" s="237"/>
      <c r="AD751" s="299"/>
      <c r="AE751" s="296"/>
      <c r="AF751" s="300"/>
      <c r="AG751" s="298"/>
      <c r="AH751" s="298"/>
      <c r="AI751" s="294" t="str">
        <f>'Comece aqui'!$O$15</f>
        <v>R$</v>
      </c>
      <c r="AJ751" s="301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299"/>
      <c r="X752" s="289"/>
      <c r="Y752" s="298"/>
      <c r="Z752" s="298"/>
      <c r="AA752" s="294" t="str">
        <f>'Comece aqui'!$O$15</f>
        <v>R$</v>
      </c>
      <c r="AB752" s="295"/>
      <c r="AC752" s="237"/>
      <c r="AD752" s="299"/>
      <c r="AE752" s="296"/>
      <c r="AF752" s="300"/>
      <c r="AG752" s="298"/>
      <c r="AH752" s="298"/>
      <c r="AI752" s="294" t="str">
        <f>'Comece aqui'!$O$15</f>
        <v>R$</v>
      </c>
      <c r="AJ752" s="301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299"/>
      <c r="X753" s="289"/>
      <c r="Y753" s="298"/>
      <c r="Z753" s="298"/>
      <c r="AA753" s="294" t="str">
        <f>'Comece aqui'!$O$15</f>
        <v>R$</v>
      </c>
      <c r="AB753" s="295"/>
      <c r="AC753" s="237"/>
      <c r="AD753" s="299"/>
      <c r="AE753" s="296"/>
      <c r="AF753" s="300"/>
      <c r="AG753" s="298"/>
      <c r="AH753" s="298"/>
      <c r="AI753" s="294" t="str">
        <f>'Comece aqui'!$O$15</f>
        <v>R$</v>
      </c>
      <c r="AJ753" s="301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299"/>
      <c r="X754" s="289"/>
      <c r="Y754" s="298"/>
      <c r="Z754" s="298"/>
      <c r="AA754" s="294" t="str">
        <f>'Comece aqui'!$O$15</f>
        <v>R$</v>
      </c>
      <c r="AB754" s="295"/>
      <c r="AC754" s="237"/>
      <c r="AD754" s="299"/>
      <c r="AE754" s="296"/>
      <c r="AF754" s="300"/>
      <c r="AG754" s="298"/>
      <c r="AH754" s="298"/>
      <c r="AI754" s="294" t="str">
        <f>'Comece aqui'!$O$15</f>
        <v>R$</v>
      </c>
      <c r="AJ754" s="301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299"/>
      <c r="X755" s="289"/>
      <c r="Y755" s="298"/>
      <c r="Z755" s="298"/>
      <c r="AA755" s="294" t="str">
        <f>'Comece aqui'!$O$15</f>
        <v>R$</v>
      </c>
      <c r="AB755" s="295"/>
      <c r="AC755" s="237"/>
      <c r="AD755" s="299"/>
      <c r="AE755" s="296"/>
      <c r="AF755" s="300"/>
      <c r="AG755" s="298"/>
      <c r="AH755" s="298"/>
      <c r="AI755" s="294" t="str">
        <f>'Comece aqui'!$O$15</f>
        <v>R$</v>
      </c>
      <c r="AJ755" s="301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299"/>
      <c r="X756" s="289"/>
      <c r="Y756" s="298"/>
      <c r="Z756" s="298"/>
      <c r="AA756" s="294" t="str">
        <f>'Comece aqui'!$O$15</f>
        <v>R$</v>
      </c>
      <c r="AB756" s="295"/>
      <c r="AC756" s="237"/>
      <c r="AD756" s="299"/>
      <c r="AE756" s="296"/>
      <c r="AF756" s="300"/>
      <c r="AG756" s="298"/>
      <c r="AH756" s="298"/>
      <c r="AI756" s="294" t="str">
        <f>'Comece aqui'!$O$15</f>
        <v>R$</v>
      </c>
      <c r="AJ756" s="301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299"/>
      <c r="X757" s="289"/>
      <c r="Y757" s="298"/>
      <c r="Z757" s="298"/>
      <c r="AA757" s="294" t="str">
        <f>'Comece aqui'!$O$15</f>
        <v>R$</v>
      </c>
      <c r="AB757" s="295"/>
      <c r="AC757" s="237"/>
      <c r="AD757" s="299"/>
      <c r="AE757" s="296"/>
      <c r="AF757" s="300"/>
      <c r="AG757" s="298"/>
      <c r="AH757" s="298"/>
      <c r="AI757" s="294" t="str">
        <f>'Comece aqui'!$O$15</f>
        <v>R$</v>
      </c>
      <c r="AJ757" s="301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299"/>
      <c r="X758" s="289"/>
      <c r="Y758" s="298"/>
      <c r="Z758" s="298"/>
      <c r="AA758" s="294" t="str">
        <f>'Comece aqui'!$O$15</f>
        <v>R$</v>
      </c>
      <c r="AB758" s="295"/>
      <c r="AC758" s="237"/>
      <c r="AD758" s="299"/>
      <c r="AE758" s="296"/>
      <c r="AF758" s="300"/>
      <c r="AG758" s="298"/>
      <c r="AH758" s="298"/>
      <c r="AI758" s="294" t="str">
        <f>'Comece aqui'!$O$15</f>
        <v>R$</v>
      </c>
      <c r="AJ758" s="301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299"/>
      <c r="X759" s="289"/>
      <c r="Y759" s="298"/>
      <c r="Z759" s="298"/>
      <c r="AA759" s="294" t="str">
        <f>'Comece aqui'!$O$15</f>
        <v>R$</v>
      </c>
      <c r="AB759" s="295"/>
      <c r="AC759" s="237"/>
      <c r="AD759" s="299"/>
      <c r="AE759" s="296"/>
      <c r="AF759" s="300"/>
      <c r="AG759" s="298"/>
      <c r="AH759" s="298"/>
      <c r="AI759" s="294" t="str">
        <f>'Comece aqui'!$O$15</f>
        <v>R$</v>
      </c>
      <c r="AJ759" s="301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299"/>
      <c r="X760" s="289"/>
      <c r="Y760" s="298"/>
      <c r="Z760" s="298"/>
      <c r="AA760" s="294" t="str">
        <f>'Comece aqui'!$O$15</f>
        <v>R$</v>
      </c>
      <c r="AB760" s="295"/>
      <c r="AC760" s="237"/>
      <c r="AD760" s="299"/>
      <c r="AE760" s="296"/>
      <c r="AF760" s="300"/>
      <c r="AG760" s="298"/>
      <c r="AH760" s="298"/>
      <c r="AI760" s="294" t="str">
        <f>'Comece aqui'!$O$15</f>
        <v>R$</v>
      </c>
      <c r="AJ760" s="301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299"/>
      <c r="X761" s="289"/>
      <c r="Y761" s="298"/>
      <c r="Z761" s="298"/>
      <c r="AA761" s="294" t="str">
        <f>'Comece aqui'!$O$15</f>
        <v>R$</v>
      </c>
      <c r="AB761" s="295"/>
      <c r="AC761" s="237"/>
      <c r="AD761" s="299"/>
      <c r="AE761" s="296"/>
      <c r="AF761" s="300"/>
      <c r="AG761" s="298"/>
      <c r="AH761" s="298"/>
      <c r="AI761" s="294" t="str">
        <f>'Comece aqui'!$O$15</f>
        <v>R$</v>
      </c>
      <c r="AJ761" s="301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299"/>
      <c r="X762" s="289"/>
      <c r="Y762" s="298"/>
      <c r="Z762" s="298"/>
      <c r="AA762" s="294" t="str">
        <f>'Comece aqui'!$O$15</f>
        <v>R$</v>
      </c>
      <c r="AB762" s="295"/>
      <c r="AC762" s="237"/>
      <c r="AD762" s="299"/>
      <c r="AE762" s="296"/>
      <c r="AF762" s="300"/>
      <c r="AG762" s="298"/>
      <c r="AH762" s="298"/>
      <c r="AI762" s="294" t="str">
        <f>'Comece aqui'!$O$15</f>
        <v>R$</v>
      </c>
      <c r="AJ762" s="301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299"/>
      <c r="X763" s="289"/>
      <c r="Y763" s="298"/>
      <c r="Z763" s="298"/>
      <c r="AA763" s="294" t="str">
        <f>'Comece aqui'!$O$15</f>
        <v>R$</v>
      </c>
      <c r="AB763" s="295"/>
      <c r="AC763" s="237"/>
      <c r="AD763" s="299"/>
      <c r="AE763" s="296"/>
      <c r="AF763" s="300"/>
      <c r="AG763" s="298"/>
      <c r="AH763" s="298"/>
      <c r="AI763" s="294" t="str">
        <f>'Comece aqui'!$O$15</f>
        <v>R$</v>
      </c>
      <c r="AJ763" s="301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299"/>
      <c r="X764" s="289"/>
      <c r="Y764" s="298"/>
      <c r="Z764" s="298"/>
      <c r="AA764" s="294" t="str">
        <f>'Comece aqui'!$O$15</f>
        <v>R$</v>
      </c>
      <c r="AB764" s="295"/>
      <c r="AC764" s="237"/>
      <c r="AD764" s="299"/>
      <c r="AE764" s="296"/>
      <c r="AF764" s="300"/>
      <c r="AG764" s="298"/>
      <c r="AH764" s="298"/>
      <c r="AI764" s="294" t="str">
        <f>'Comece aqui'!$O$15</f>
        <v>R$</v>
      </c>
      <c r="AJ764" s="301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299"/>
      <c r="X765" s="289"/>
      <c r="Y765" s="298"/>
      <c r="Z765" s="298"/>
      <c r="AA765" s="294" t="str">
        <f>'Comece aqui'!$O$15</f>
        <v>R$</v>
      </c>
      <c r="AB765" s="295"/>
      <c r="AC765" s="237"/>
      <c r="AD765" s="299"/>
      <c r="AE765" s="296"/>
      <c r="AF765" s="300"/>
      <c r="AG765" s="298"/>
      <c r="AH765" s="298"/>
      <c r="AI765" s="294" t="str">
        <f>'Comece aqui'!$O$15</f>
        <v>R$</v>
      </c>
      <c r="AJ765" s="301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299"/>
      <c r="X766" s="289"/>
      <c r="Y766" s="298"/>
      <c r="Z766" s="298"/>
      <c r="AA766" s="294" t="str">
        <f>'Comece aqui'!$O$15</f>
        <v>R$</v>
      </c>
      <c r="AB766" s="295"/>
      <c r="AC766" s="237"/>
      <c r="AD766" s="299"/>
      <c r="AE766" s="296"/>
      <c r="AF766" s="300"/>
      <c r="AG766" s="298"/>
      <c r="AH766" s="298"/>
      <c r="AI766" s="294" t="str">
        <f>'Comece aqui'!$O$15</f>
        <v>R$</v>
      </c>
      <c r="AJ766" s="301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299"/>
      <c r="X767" s="289"/>
      <c r="Y767" s="298"/>
      <c r="Z767" s="298"/>
      <c r="AA767" s="294" t="str">
        <f>'Comece aqui'!$O$15</f>
        <v>R$</v>
      </c>
      <c r="AB767" s="295"/>
      <c r="AC767" s="237"/>
      <c r="AD767" s="299"/>
      <c r="AE767" s="296"/>
      <c r="AF767" s="300"/>
      <c r="AG767" s="298"/>
      <c r="AH767" s="298"/>
      <c r="AI767" s="294" t="str">
        <f>'Comece aqui'!$O$15</f>
        <v>R$</v>
      </c>
      <c r="AJ767" s="301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299"/>
      <c r="X768" s="289"/>
      <c r="Y768" s="298"/>
      <c r="Z768" s="298"/>
      <c r="AA768" s="294" t="str">
        <f>'Comece aqui'!$O$15</f>
        <v>R$</v>
      </c>
      <c r="AB768" s="295"/>
      <c r="AC768" s="237"/>
      <c r="AD768" s="299"/>
      <c r="AE768" s="296"/>
      <c r="AF768" s="300"/>
      <c r="AG768" s="298"/>
      <c r="AH768" s="298"/>
      <c r="AI768" s="294" t="str">
        <f>'Comece aqui'!$O$15</f>
        <v>R$</v>
      </c>
      <c r="AJ768" s="301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299"/>
      <c r="X769" s="289"/>
      <c r="Y769" s="298"/>
      <c r="Z769" s="298"/>
      <c r="AA769" s="294" t="str">
        <f>'Comece aqui'!$O$15</f>
        <v>R$</v>
      </c>
      <c r="AB769" s="295"/>
      <c r="AC769" s="237"/>
      <c r="AD769" s="299"/>
      <c r="AE769" s="296"/>
      <c r="AF769" s="300"/>
      <c r="AG769" s="298"/>
      <c r="AH769" s="298"/>
      <c r="AI769" s="294" t="str">
        <f>'Comece aqui'!$O$15</f>
        <v>R$</v>
      </c>
      <c r="AJ769" s="301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299"/>
      <c r="X770" s="289"/>
      <c r="Y770" s="298"/>
      <c r="Z770" s="298"/>
      <c r="AA770" s="294" t="str">
        <f>'Comece aqui'!$O$15</f>
        <v>R$</v>
      </c>
      <c r="AB770" s="295"/>
      <c r="AC770" s="237"/>
      <c r="AD770" s="299"/>
      <c r="AE770" s="296"/>
      <c r="AF770" s="300"/>
      <c r="AG770" s="298"/>
      <c r="AH770" s="298"/>
      <c r="AI770" s="294" t="str">
        <f>'Comece aqui'!$O$15</f>
        <v>R$</v>
      </c>
      <c r="AJ770" s="301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299"/>
      <c r="X771" s="289"/>
      <c r="Y771" s="298"/>
      <c r="Z771" s="298"/>
      <c r="AA771" s="294" t="str">
        <f>'Comece aqui'!$O$15</f>
        <v>R$</v>
      </c>
      <c r="AB771" s="295"/>
      <c r="AC771" s="237"/>
      <c r="AD771" s="299"/>
      <c r="AE771" s="296"/>
      <c r="AF771" s="300"/>
      <c r="AG771" s="298"/>
      <c r="AH771" s="298"/>
      <c r="AI771" s="294" t="str">
        <f>'Comece aqui'!$O$15</f>
        <v>R$</v>
      </c>
      <c r="AJ771" s="301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299"/>
      <c r="X772" s="289"/>
      <c r="Y772" s="298"/>
      <c r="Z772" s="298"/>
      <c r="AA772" s="294" t="str">
        <f>'Comece aqui'!$O$15</f>
        <v>R$</v>
      </c>
      <c r="AB772" s="295"/>
      <c r="AC772" s="237"/>
      <c r="AD772" s="299"/>
      <c r="AE772" s="296"/>
      <c r="AF772" s="300"/>
      <c r="AG772" s="298"/>
      <c r="AH772" s="298"/>
      <c r="AI772" s="294" t="str">
        <f>'Comece aqui'!$O$15</f>
        <v>R$</v>
      </c>
      <c r="AJ772" s="301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299"/>
      <c r="X773" s="289"/>
      <c r="Y773" s="298"/>
      <c r="Z773" s="298"/>
      <c r="AA773" s="294" t="str">
        <f>'Comece aqui'!$O$15</f>
        <v>R$</v>
      </c>
      <c r="AB773" s="295"/>
      <c r="AC773" s="237"/>
      <c r="AD773" s="299"/>
      <c r="AE773" s="296"/>
      <c r="AF773" s="300"/>
      <c r="AG773" s="298"/>
      <c r="AH773" s="298"/>
      <c r="AI773" s="294" t="str">
        <f>'Comece aqui'!$O$15</f>
        <v>R$</v>
      </c>
      <c r="AJ773" s="301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299"/>
      <c r="X774" s="289"/>
      <c r="Y774" s="298"/>
      <c r="Z774" s="298"/>
      <c r="AA774" s="294" t="str">
        <f>'Comece aqui'!$O$15</f>
        <v>R$</v>
      </c>
      <c r="AB774" s="295"/>
      <c r="AC774" s="237"/>
      <c r="AD774" s="299"/>
      <c r="AE774" s="296"/>
      <c r="AF774" s="300"/>
      <c r="AG774" s="298"/>
      <c r="AH774" s="298"/>
      <c r="AI774" s="294" t="str">
        <f>'Comece aqui'!$O$15</f>
        <v>R$</v>
      </c>
      <c r="AJ774" s="301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299"/>
      <c r="X775" s="289"/>
      <c r="Y775" s="298"/>
      <c r="Z775" s="298"/>
      <c r="AA775" s="294" t="str">
        <f>'Comece aqui'!$O$15</f>
        <v>R$</v>
      </c>
      <c r="AB775" s="295"/>
      <c r="AC775" s="237"/>
      <c r="AD775" s="299"/>
      <c r="AE775" s="296"/>
      <c r="AF775" s="300"/>
      <c r="AG775" s="298"/>
      <c r="AH775" s="298"/>
      <c r="AI775" s="294" t="str">
        <f>'Comece aqui'!$O$15</f>
        <v>R$</v>
      </c>
      <c r="AJ775" s="301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299"/>
      <c r="X776" s="289"/>
      <c r="Y776" s="298"/>
      <c r="Z776" s="298"/>
      <c r="AA776" s="294" t="str">
        <f>'Comece aqui'!$O$15</f>
        <v>R$</v>
      </c>
      <c r="AB776" s="295"/>
      <c r="AC776" s="237"/>
      <c r="AD776" s="299"/>
      <c r="AE776" s="296"/>
      <c r="AF776" s="300"/>
      <c r="AG776" s="298"/>
      <c r="AH776" s="298"/>
      <c r="AI776" s="294" t="str">
        <f>'Comece aqui'!$O$15</f>
        <v>R$</v>
      </c>
      <c r="AJ776" s="301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299"/>
      <c r="X777" s="289"/>
      <c r="Y777" s="298"/>
      <c r="Z777" s="298"/>
      <c r="AA777" s="294" t="str">
        <f>'Comece aqui'!$O$15</f>
        <v>R$</v>
      </c>
      <c r="AB777" s="295"/>
      <c r="AC777" s="237"/>
      <c r="AD777" s="299"/>
      <c r="AE777" s="296"/>
      <c r="AF777" s="300"/>
      <c r="AG777" s="298"/>
      <c r="AH777" s="298"/>
      <c r="AI777" s="294" t="str">
        <f>'Comece aqui'!$O$15</f>
        <v>R$</v>
      </c>
      <c r="AJ777" s="301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299"/>
      <c r="X778" s="289"/>
      <c r="Y778" s="298"/>
      <c r="Z778" s="298"/>
      <c r="AA778" s="294" t="str">
        <f>'Comece aqui'!$O$15</f>
        <v>R$</v>
      </c>
      <c r="AB778" s="295"/>
      <c r="AC778" s="237"/>
      <c r="AD778" s="299"/>
      <c r="AE778" s="296"/>
      <c r="AF778" s="300"/>
      <c r="AG778" s="298"/>
      <c r="AH778" s="298"/>
      <c r="AI778" s="294" t="str">
        <f>'Comece aqui'!$O$15</f>
        <v>R$</v>
      </c>
      <c r="AJ778" s="301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299"/>
      <c r="X779" s="289"/>
      <c r="Y779" s="298"/>
      <c r="Z779" s="298"/>
      <c r="AA779" s="294" t="str">
        <f>'Comece aqui'!$O$15</f>
        <v>R$</v>
      </c>
      <c r="AB779" s="295"/>
      <c r="AC779" s="237"/>
      <c r="AD779" s="299"/>
      <c r="AE779" s="296"/>
      <c r="AF779" s="300"/>
      <c r="AG779" s="298"/>
      <c r="AH779" s="298"/>
      <c r="AI779" s="294" t="str">
        <f>'Comece aqui'!$O$15</f>
        <v>R$</v>
      </c>
      <c r="AJ779" s="301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299"/>
      <c r="X780" s="289"/>
      <c r="Y780" s="298"/>
      <c r="Z780" s="298"/>
      <c r="AA780" s="294" t="str">
        <f>'Comece aqui'!$O$15</f>
        <v>R$</v>
      </c>
      <c r="AB780" s="295"/>
      <c r="AC780" s="237"/>
      <c r="AD780" s="299"/>
      <c r="AE780" s="296"/>
      <c r="AF780" s="300"/>
      <c r="AG780" s="298"/>
      <c r="AH780" s="298"/>
      <c r="AI780" s="294" t="str">
        <f>'Comece aqui'!$O$15</f>
        <v>R$</v>
      </c>
      <c r="AJ780" s="301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299"/>
      <c r="X781" s="289"/>
      <c r="Y781" s="298"/>
      <c r="Z781" s="298"/>
      <c r="AA781" s="294" t="str">
        <f>'Comece aqui'!$O$15</f>
        <v>R$</v>
      </c>
      <c r="AB781" s="295"/>
      <c r="AC781" s="237"/>
      <c r="AD781" s="299"/>
      <c r="AE781" s="296"/>
      <c r="AF781" s="300"/>
      <c r="AG781" s="298"/>
      <c r="AH781" s="298"/>
      <c r="AI781" s="294" t="str">
        <f>'Comece aqui'!$O$15</f>
        <v>R$</v>
      </c>
      <c r="AJ781" s="301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299"/>
      <c r="X782" s="289"/>
      <c r="Y782" s="298"/>
      <c r="Z782" s="298"/>
      <c r="AA782" s="294" t="str">
        <f>'Comece aqui'!$O$15</f>
        <v>R$</v>
      </c>
      <c r="AB782" s="295"/>
      <c r="AC782" s="237"/>
      <c r="AD782" s="299"/>
      <c r="AE782" s="296"/>
      <c r="AF782" s="300"/>
      <c r="AG782" s="298"/>
      <c r="AH782" s="298"/>
      <c r="AI782" s="294" t="str">
        <f>'Comece aqui'!$O$15</f>
        <v>R$</v>
      </c>
      <c r="AJ782" s="301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299"/>
      <c r="X783" s="289"/>
      <c r="Y783" s="298"/>
      <c r="Z783" s="298"/>
      <c r="AA783" s="294" t="str">
        <f>'Comece aqui'!$O$15</f>
        <v>R$</v>
      </c>
      <c r="AB783" s="295"/>
      <c r="AC783" s="237"/>
      <c r="AD783" s="299"/>
      <c r="AE783" s="296"/>
      <c r="AF783" s="300"/>
      <c r="AG783" s="298"/>
      <c r="AH783" s="298"/>
      <c r="AI783" s="294" t="str">
        <f>'Comece aqui'!$O$15</f>
        <v>R$</v>
      </c>
      <c r="AJ783" s="301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299"/>
      <c r="X784" s="289"/>
      <c r="Y784" s="298"/>
      <c r="Z784" s="298"/>
      <c r="AA784" s="294" t="str">
        <f>'Comece aqui'!$O$15</f>
        <v>R$</v>
      </c>
      <c r="AB784" s="295"/>
      <c r="AC784" s="237"/>
      <c r="AD784" s="299"/>
      <c r="AE784" s="296"/>
      <c r="AF784" s="300"/>
      <c r="AG784" s="298"/>
      <c r="AH784" s="298"/>
      <c r="AI784" s="294" t="str">
        <f>'Comece aqui'!$O$15</f>
        <v>R$</v>
      </c>
      <c r="AJ784" s="301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299"/>
      <c r="X785" s="289"/>
      <c r="Y785" s="298"/>
      <c r="Z785" s="298"/>
      <c r="AA785" s="294" t="str">
        <f>'Comece aqui'!$O$15</f>
        <v>R$</v>
      </c>
      <c r="AB785" s="295"/>
      <c r="AC785" s="237"/>
      <c r="AD785" s="299"/>
      <c r="AE785" s="296"/>
      <c r="AF785" s="300"/>
      <c r="AG785" s="298"/>
      <c r="AH785" s="298"/>
      <c r="AI785" s="294" t="str">
        <f>'Comece aqui'!$O$15</f>
        <v>R$</v>
      </c>
      <c r="AJ785" s="301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299"/>
      <c r="X786" s="289"/>
      <c r="Y786" s="298"/>
      <c r="Z786" s="298"/>
      <c r="AA786" s="294" t="str">
        <f>'Comece aqui'!$O$15</f>
        <v>R$</v>
      </c>
      <c r="AB786" s="295"/>
      <c r="AC786" s="237"/>
      <c r="AD786" s="299"/>
      <c r="AE786" s="296"/>
      <c r="AF786" s="300"/>
      <c r="AG786" s="298"/>
      <c r="AH786" s="298"/>
      <c r="AI786" s="294" t="str">
        <f>'Comece aqui'!$O$15</f>
        <v>R$</v>
      </c>
      <c r="AJ786" s="301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299"/>
      <c r="X787" s="289"/>
      <c r="Y787" s="298"/>
      <c r="Z787" s="298"/>
      <c r="AA787" s="294" t="str">
        <f>'Comece aqui'!$O$15</f>
        <v>R$</v>
      </c>
      <c r="AB787" s="295"/>
      <c r="AC787" s="237"/>
      <c r="AD787" s="299"/>
      <c r="AE787" s="296"/>
      <c r="AF787" s="300"/>
      <c r="AG787" s="298"/>
      <c r="AH787" s="298"/>
      <c r="AI787" s="294" t="str">
        <f>'Comece aqui'!$O$15</f>
        <v>R$</v>
      </c>
      <c r="AJ787" s="301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299"/>
      <c r="X788" s="289"/>
      <c r="Y788" s="298"/>
      <c r="Z788" s="298"/>
      <c r="AA788" s="294" t="str">
        <f>'Comece aqui'!$O$15</f>
        <v>R$</v>
      </c>
      <c r="AB788" s="295"/>
      <c r="AC788" s="237"/>
      <c r="AD788" s="299"/>
      <c r="AE788" s="296"/>
      <c r="AF788" s="300"/>
      <c r="AG788" s="298"/>
      <c r="AH788" s="298"/>
      <c r="AI788" s="294" t="str">
        <f>'Comece aqui'!$O$15</f>
        <v>R$</v>
      </c>
      <c r="AJ788" s="301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299"/>
      <c r="X789" s="289"/>
      <c r="Y789" s="298"/>
      <c r="Z789" s="298"/>
      <c r="AA789" s="294" t="str">
        <f>'Comece aqui'!$O$15</f>
        <v>R$</v>
      </c>
      <c r="AB789" s="295"/>
      <c r="AC789" s="237"/>
      <c r="AD789" s="299"/>
      <c r="AE789" s="296"/>
      <c r="AF789" s="300"/>
      <c r="AG789" s="298"/>
      <c r="AH789" s="298"/>
      <c r="AI789" s="294" t="str">
        <f>'Comece aqui'!$O$15</f>
        <v>R$</v>
      </c>
      <c r="AJ789" s="301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299"/>
      <c r="X790" s="289"/>
      <c r="Y790" s="298"/>
      <c r="Z790" s="298"/>
      <c r="AA790" s="294" t="str">
        <f>'Comece aqui'!$O$15</f>
        <v>R$</v>
      </c>
      <c r="AB790" s="295"/>
      <c r="AC790" s="237"/>
      <c r="AD790" s="299"/>
      <c r="AE790" s="296"/>
      <c r="AF790" s="300"/>
      <c r="AG790" s="298"/>
      <c r="AH790" s="298"/>
      <c r="AI790" s="294" t="str">
        <f>'Comece aqui'!$O$15</f>
        <v>R$</v>
      </c>
      <c r="AJ790" s="301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299"/>
      <c r="X791" s="289"/>
      <c r="Y791" s="298"/>
      <c r="Z791" s="298"/>
      <c r="AA791" s="294" t="str">
        <f>'Comece aqui'!$O$15</f>
        <v>R$</v>
      </c>
      <c r="AB791" s="295"/>
      <c r="AC791" s="237"/>
      <c r="AD791" s="299"/>
      <c r="AE791" s="296"/>
      <c r="AF791" s="300"/>
      <c r="AG791" s="298"/>
      <c r="AH791" s="298"/>
      <c r="AI791" s="294" t="str">
        <f>'Comece aqui'!$O$15</f>
        <v>R$</v>
      </c>
      <c r="AJ791" s="301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299"/>
      <c r="X792" s="289"/>
      <c r="Y792" s="298"/>
      <c r="Z792" s="298"/>
      <c r="AA792" s="294" t="str">
        <f>'Comece aqui'!$O$15</f>
        <v>R$</v>
      </c>
      <c r="AB792" s="295"/>
      <c r="AC792" s="237"/>
      <c r="AD792" s="299"/>
      <c r="AE792" s="296"/>
      <c r="AF792" s="300"/>
      <c r="AG792" s="298"/>
      <c r="AH792" s="298"/>
      <c r="AI792" s="294" t="str">
        <f>'Comece aqui'!$O$15</f>
        <v>R$</v>
      </c>
      <c r="AJ792" s="301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299"/>
      <c r="X793" s="289"/>
      <c r="Y793" s="298"/>
      <c r="Z793" s="298"/>
      <c r="AA793" s="294" t="str">
        <f>'Comece aqui'!$O$15</f>
        <v>R$</v>
      </c>
      <c r="AB793" s="295"/>
      <c r="AC793" s="237"/>
      <c r="AD793" s="299"/>
      <c r="AE793" s="296"/>
      <c r="AF793" s="300"/>
      <c r="AG793" s="298"/>
      <c r="AH793" s="298"/>
      <c r="AI793" s="294" t="str">
        <f>'Comece aqui'!$O$15</f>
        <v>R$</v>
      </c>
      <c r="AJ793" s="301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299"/>
      <c r="X794" s="289"/>
      <c r="Y794" s="298"/>
      <c r="Z794" s="298"/>
      <c r="AA794" s="294" t="str">
        <f>'Comece aqui'!$O$15</f>
        <v>R$</v>
      </c>
      <c r="AB794" s="295"/>
      <c r="AC794" s="237"/>
      <c r="AD794" s="299"/>
      <c r="AE794" s="296"/>
      <c r="AF794" s="300"/>
      <c r="AG794" s="298"/>
      <c r="AH794" s="298"/>
      <c r="AI794" s="294" t="str">
        <f>'Comece aqui'!$O$15</f>
        <v>R$</v>
      </c>
      <c r="AJ794" s="301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299"/>
      <c r="X795" s="289"/>
      <c r="Y795" s="298"/>
      <c r="Z795" s="298"/>
      <c r="AA795" s="294" t="str">
        <f>'Comece aqui'!$O$15</f>
        <v>R$</v>
      </c>
      <c r="AB795" s="295"/>
      <c r="AC795" s="237"/>
      <c r="AD795" s="299"/>
      <c r="AE795" s="296"/>
      <c r="AF795" s="300"/>
      <c r="AG795" s="298"/>
      <c r="AH795" s="298"/>
      <c r="AI795" s="294" t="str">
        <f>'Comece aqui'!$O$15</f>
        <v>R$</v>
      </c>
      <c r="AJ795" s="301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299"/>
      <c r="X796" s="289"/>
      <c r="Y796" s="298"/>
      <c r="Z796" s="298"/>
      <c r="AA796" s="294" t="str">
        <f>'Comece aqui'!$O$15</f>
        <v>R$</v>
      </c>
      <c r="AB796" s="295"/>
      <c r="AC796" s="237"/>
      <c r="AD796" s="299"/>
      <c r="AE796" s="296"/>
      <c r="AF796" s="300"/>
      <c r="AG796" s="298"/>
      <c r="AH796" s="298"/>
      <c r="AI796" s="294" t="str">
        <f>'Comece aqui'!$O$15</f>
        <v>R$</v>
      </c>
      <c r="AJ796" s="301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299"/>
      <c r="X797" s="289"/>
      <c r="Y797" s="298"/>
      <c r="Z797" s="298"/>
      <c r="AA797" s="294" t="str">
        <f>'Comece aqui'!$O$15</f>
        <v>R$</v>
      </c>
      <c r="AB797" s="295"/>
      <c r="AC797" s="237"/>
      <c r="AD797" s="299"/>
      <c r="AE797" s="296"/>
      <c r="AF797" s="300"/>
      <c r="AG797" s="298"/>
      <c r="AH797" s="298"/>
      <c r="AI797" s="294" t="str">
        <f>'Comece aqui'!$O$15</f>
        <v>R$</v>
      </c>
      <c r="AJ797" s="301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299"/>
      <c r="X798" s="289"/>
      <c r="Y798" s="298"/>
      <c r="Z798" s="298"/>
      <c r="AA798" s="294" t="str">
        <f>'Comece aqui'!$O$15</f>
        <v>R$</v>
      </c>
      <c r="AB798" s="295"/>
      <c r="AC798" s="237"/>
      <c r="AD798" s="299"/>
      <c r="AE798" s="296"/>
      <c r="AF798" s="300"/>
      <c r="AG798" s="298"/>
      <c r="AH798" s="298"/>
      <c r="AI798" s="294" t="str">
        <f>'Comece aqui'!$O$15</f>
        <v>R$</v>
      </c>
      <c r="AJ798" s="301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299"/>
      <c r="X799" s="289"/>
      <c r="Y799" s="298"/>
      <c r="Z799" s="298"/>
      <c r="AA799" s="294" t="str">
        <f>'Comece aqui'!$O$15</f>
        <v>R$</v>
      </c>
      <c r="AB799" s="295"/>
      <c r="AC799" s="237"/>
      <c r="AD799" s="299"/>
      <c r="AE799" s="296"/>
      <c r="AF799" s="300"/>
      <c r="AG799" s="298"/>
      <c r="AH799" s="298"/>
      <c r="AI799" s="294" t="str">
        <f>'Comece aqui'!$O$15</f>
        <v>R$</v>
      </c>
      <c r="AJ799" s="301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299"/>
      <c r="X800" s="289"/>
      <c r="Y800" s="298"/>
      <c r="Z800" s="298"/>
      <c r="AA800" s="294" t="str">
        <f>'Comece aqui'!$O$15</f>
        <v>R$</v>
      </c>
      <c r="AB800" s="295"/>
      <c r="AC800" s="237"/>
      <c r="AD800" s="299"/>
      <c r="AE800" s="296"/>
      <c r="AF800" s="300"/>
      <c r="AG800" s="298"/>
      <c r="AH800" s="298"/>
      <c r="AI800" s="294" t="str">
        <f>'Comece aqui'!$O$15</f>
        <v>R$</v>
      </c>
      <c r="AJ800" s="301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299"/>
      <c r="X801" s="289"/>
      <c r="Y801" s="298"/>
      <c r="Z801" s="298"/>
      <c r="AA801" s="294" t="str">
        <f>'Comece aqui'!$O$15</f>
        <v>R$</v>
      </c>
      <c r="AB801" s="295"/>
      <c r="AC801" s="237"/>
      <c r="AD801" s="299"/>
      <c r="AE801" s="296"/>
      <c r="AF801" s="300"/>
      <c r="AG801" s="298"/>
      <c r="AH801" s="298"/>
      <c r="AI801" s="294" t="str">
        <f>'Comece aqui'!$O$15</f>
        <v>R$</v>
      </c>
      <c r="AJ801" s="301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299"/>
      <c r="X802" s="289"/>
      <c r="Y802" s="298"/>
      <c r="Z802" s="298"/>
      <c r="AA802" s="294" t="str">
        <f>'Comece aqui'!$O$15</f>
        <v>R$</v>
      </c>
      <c r="AB802" s="295"/>
      <c r="AC802" s="237"/>
      <c r="AD802" s="299"/>
      <c r="AE802" s="296"/>
      <c r="AF802" s="300"/>
      <c r="AG802" s="298"/>
      <c r="AH802" s="298"/>
      <c r="AI802" s="294" t="str">
        <f>'Comece aqui'!$O$15</f>
        <v>R$</v>
      </c>
      <c r="AJ802" s="301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299"/>
      <c r="X803" s="289"/>
      <c r="Y803" s="298"/>
      <c r="Z803" s="298"/>
      <c r="AA803" s="294" t="str">
        <f>'Comece aqui'!$O$15</f>
        <v>R$</v>
      </c>
      <c r="AB803" s="295"/>
      <c r="AC803" s="237"/>
      <c r="AD803" s="299"/>
      <c r="AE803" s="296"/>
      <c r="AF803" s="300"/>
      <c r="AG803" s="298"/>
      <c r="AH803" s="298"/>
      <c r="AI803" s="294" t="str">
        <f>'Comece aqui'!$O$15</f>
        <v>R$</v>
      </c>
      <c r="AJ803" s="301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299"/>
      <c r="X804" s="289"/>
      <c r="Y804" s="298"/>
      <c r="Z804" s="298"/>
      <c r="AA804" s="294" t="str">
        <f>'Comece aqui'!$O$15</f>
        <v>R$</v>
      </c>
      <c r="AB804" s="295"/>
      <c r="AC804" s="237"/>
      <c r="AD804" s="299"/>
      <c r="AE804" s="296"/>
      <c r="AF804" s="300"/>
      <c r="AG804" s="298"/>
      <c r="AH804" s="298"/>
      <c r="AI804" s="294" t="str">
        <f>'Comece aqui'!$O$15</f>
        <v>R$</v>
      </c>
      <c r="AJ804" s="301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299"/>
      <c r="X805" s="289"/>
      <c r="Y805" s="298"/>
      <c r="Z805" s="298"/>
      <c r="AA805" s="294" t="str">
        <f>'Comece aqui'!$O$15</f>
        <v>R$</v>
      </c>
      <c r="AB805" s="295"/>
      <c r="AC805" s="237"/>
      <c r="AD805" s="299"/>
      <c r="AE805" s="296"/>
      <c r="AF805" s="300"/>
      <c r="AG805" s="298"/>
      <c r="AH805" s="298"/>
      <c r="AI805" s="294" t="str">
        <f>'Comece aqui'!$O$15</f>
        <v>R$</v>
      </c>
      <c r="AJ805" s="301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299"/>
      <c r="X806" s="289"/>
      <c r="Y806" s="298"/>
      <c r="Z806" s="298"/>
      <c r="AA806" s="294" t="str">
        <f>'Comece aqui'!$O$15</f>
        <v>R$</v>
      </c>
      <c r="AB806" s="295"/>
      <c r="AC806" s="237"/>
      <c r="AD806" s="299"/>
      <c r="AE806" s="296"/>
      <c r="AF806" s="300"/>
      <c r="AG806" s="298"/>
      <c r="AH806" s="298"/>
      <c r="AI806" s="294" t="str">
        <f>'Comece aqui'!$O$15</f>
        <v>R$</v>
      </c>
      <c r="AJ806" s="301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299"/>
      <c r="X807" s="289"/>
      <c r="Y807" s="298"/>
      <c r="Z807" s="298"/>
      <c r="AA807" s="294" t="str">
        <f>'Comece aqui'!$O$15</f>
        <v>R$</v>
      </c>
      <c r="AB807" s="295"/>
      <c r="AC807" s="237"/>
      <c r="AD807" s="299"/>
      <c r="AE807" s="296"/>
      <c r="AF807" s="300"/>
      <c r="AG807" s="298"/>
      <c r="AH807" s="298"/>
      <c r="AI807" s="294" t="str">
        <f>'Comece aqui'!$O$15</f>
        <v>R$</v>
      </c>
      <c r="AJ807" s="301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299"/>
      <c r="X808" s="289"/>
      <c r="Y808" s="298"/>
      <c r="Z808" s="298"/>
      <c r="AA808" s="294" t="str">
        <f>'Comece aqui'!$O$15</f>
        <v>R$</v>
      </c>
      <c r="AB808" s="295"/>
      <c r="AC808" s="237"/>
      <c r="AD808" s="299"/>
      <c r="AE808" s="296"/>
      <c r="AF808" s="300"/>
      <c r="AG808" s="298"/>
      <c r="AH808" s="298"/>
      <c r="AI808" s="294" t="str">
        <f>'Comece aqui'!$O$15</f>
        <v>R$</v>
      </c>
      <c r="AJ808" s="301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299"/>
      <c r="X809" s="289"/>
      <c r="Y809" s="298"/>
      <c r="Z809" s="298"/>
      <c r="AA809" s="294" t="str">
        <f>'Comece aqui'!$O$15</f>
        <v>R$</v>
      </c>
      <c r="AB809" s="295"/>
      <c r="AC809" s="237"/>
      <c r="AD809" s="299"/>
      <c r="AE809" s="296"/>
      <c r="AF809" s="300"/>
      <c r="AG809" s="298"/>
      <c r="AH809" s="298"/>
      <c r="AI809" s="294" t="str">
        <f>'Comece aqui'!$O$15</f>
        <v>R$</v>
      </c>
      <c r="AJ809" s="301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299"/>
      <c r="X810" s="289"/>
      <c r="Y810" s="298"/>
      <c r="Z810" s="298"/>
      <c r="AA810" s="294" t="str">
        <f>'Comece aqui'!$O$15</f>
        <v>R$</v>
      </c>
      <c r="AB810" s="295"/>
      <c r="AC810" s="237"/>
      <c r="AD810" s="299"/>
      <c r="AE810" s="296"/>
      <c r="AF810" s="300"/>
      <c r="AG810" s="298"/>
      <c r="AH810" s="298"/>
      <c r="AI810" s="294" t="str">
        <f>'Comece aqui'!$O$15</f>
        <v>R$</v>
      </c>
      <c r="AJ810" s="301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299"/>
      <c r="X811" s="289"/>
      <c r="Y811" s="298"/>
      <c r="Z811" s="298"/>
      <c r="AA811" s="294" t="str">
        <f>'Comece aqui'!$O$15</f>
        <v>R$</v>
      </c>
      <c r="AB811" s="295"/>
      <c r="AC811" s="237"/>
      <c r="AD811" s="299"/>
      <c r="AE811" s="296"/>
      <c r="AF811" s="300"/>
      <c r="AG811" s="298"/>
      <c r="AH811" s="298"/>
      <c r="AI811" s="294" t="str">
        <f>'Comece aqui'!$O$15</f>
        <v>R$</v>
      </c>
      <c r="AJ811" s="301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299"/>
      <c r="X812" s="289"/>
      <c r="Y812" s="298"/>
      <c r="Z812" s="298"/>
      <c r="AA812" s="294" t="str">
        <f>'Comece aqui'!$O$15</f>
        <v>R$</v>
      </c>
      <c r="AB812" s="295"/>
      <c r="AC812" s="237"/>
      <c r="AD812" s="299"/>
      <c r="AE812" s="296"/>
      <c r="AF812" s="300"/>
      <c r="AG812" s="298"/>
      <c r="AH812" s="298"/>
      <c r="AI812" s="294" t="str">
        <f>'Comece aqui'!$O$15</f>
        <v>R$</v>
      </c>
      <c r="AJ812" s="301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299"/>
      <c r="X813" s="289"/>
      <c r="Y813" s="298"/>
      <c r="Z813" s="298"/>
      <c r="AA813" s="294" t="str">
        <f>'Comece aqui'!$O$15</f>
        <v>R$</v>
      </c>
      <c r="AB813" s="295"/>
      <c r="AC813" s="237"/>
      <c r="AD813" s="299"/>
      <c r="AE813" s="296"/>
      <c r="AF813" s="300"/>
      <c r="AG813" s="298"/>
      <c r="AH813" s="298"/>
      <c r="AI813" s="294" t="str">
        <f>'Comece aqui'!$O$15</f>
        <v>R$</v>
      </c>
      <c r="AJ813" s="301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299"/>
      <c r="X814" s="289"/>
      <c r="Y814" s="298"/>
      <c r="Z814" s="298"/>
      <c r="AA814" s="294" t="str">
        <f>'Comece aqui'!$O$15</f>
        <v>R$</v>
      </c>
      <c r="AB814" s="295"/>
      <c r="AC814" s="237"/>
      <c r="AD814" s="299"/>
      <c r="AE814" s="296"/>
      <c r="AF814" s="300"/>
      <c r="AG814" s="298"/>
      <c r="AH814" s="298"/>
      <c r="AI814" s="294" t="str">
        <f>'Comece aqui'!$O$15</f>
        <v>R$</v>
      </c>
      <c r="AJ814" s="301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299"/>
      <c r="X815" s="289"/>
      <c r="Y815" s="298"/>
      <c r="Z815" s="298"/>
      <c r="AA815" s="294" t="str">
        <f>'Comece aqui'!$O$15</f>
        <v>R$</v>
      </c>
      <c r="AB815" s="295"/>
      <c r="AC815" s="237"/>
      <c r="AD815" s="299"/>
      <c r="AE815" s="296"/>
      <c r="AF815" s="300"/>
      <c r="AG815" s="298"/>
      <c r="AH815" s="298"/>
      <c r="AI815" s="294" t="str">
        <f>'Comece aqui'!$O$15</f>
        <v>R$</v>
      </c>
      <c r="AJ815" s="301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299"/>
      <c r="X816" s="289"/>
      <c r="Y816" s="298"/>
      <c r="Z816" s="298"/>
      <c r="AA816" s="294" t="str">
        <f>'Comece aqui'!$O$15</f>
        <v>R$</v>
      </c>
      <c r="AB816" s="295"/>
      <c r="AC816" s="237"/>
      <c r="AD816" s="299"/>
      <c r="AE816" s="296"/>
      <c r="AF816" s="300"/>
      <c r="AG816" s="298"/>
      <c r="AH816" s="298"/>
      <c r="AI816" s="294" t="str">
        <f>'Comece aqui'!$O$15</f>
        <v>R$</v>
      </c>
      <c r="AJ816" s="301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299"/>
      <c r="X817" s="289"/>
      <c r="Y817" s="298"/>
      <c r="Z817" s="298"/>
      <c r="AA817" s="294" t="str">
        <f>'Comece aqui'!$O$15</f>
        <v>R$</v>
      </c>
      <c r="AB817" s="295"/>
      <c r="AC817" s="237"/>
      <c r="AD817" s="299"/>
      <c r="AE817" s="296"/>
      <c r="AF817" s="300"/>
      <c r="AG817" s="298"/>
      <c r="AH817" s="298"/>
      <c r="AI817" s="294" t="str">
        <f>'Comece aqui'!$O$15</f>
        <v>R$</v>
      </c>
      <c r="AJ817" s="301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299"/>
      <c r="X818" s="289"/>
      <c r="Y818" s="298"/>
      <c r="Z818" s="298"/>
      <c r="AA818" s="294" t="str">
        <f>'Comece aqui'!$O$15</f>
        <v>R$</v>
      </c>
      <c r="AB818" s="295"/>
      <c r="AC818" s="237"/>
      <c r="AD818" s="299"/>
      <c r="AE818" s="296"/>
      <c r="AF818" s="300"/>
      <c r="AG818" s="298"/>
      <c r="AH818" s="298"/>
      <c r="AI818" s="294" t="str">
        <f>'Comece aqui'!$O$15</f>
        <v>R$</v>
      </c>
      <c r="AJ818" s="301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299"/>
      <c r="X819" s="289"/>
      <c r="Y819" s="298"/>
      <c r="Z819" s="298"/>
      <c r="AA819" s="294" t="str">
        <f>'Comece aqui'!$O$15</f>
        <v>R$</v>
      </c>
      <c r="AB819" s="295"/>
      <c r="AC819" s="237"/>
      <c r="AD819" s="299"/>
      <c r="AE819" s="296"/>
      <c r="AF819" s="300"/>
      <c r="AG819" s="298"/>
      <c r="AH819" s="298"/>
      <c r="AI819" s="294" t="str">
        <f>'Comece aqui'!$O$15</f>
        <v>R$</v>
      </c>
      <c r="AJ819" s="301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299"/>
      <c r="X820" s="289"/>
      <c r="Y820" s="298"/>
      <c r="Z820" s="298"/>
      <c r="AA820" s="294" t="str">
        <f>'Comece aqui'!$O$15</f>
        <v>R$</v>
      </c>
      <c r="AB820" s="295"/>
      <c r="AC820" s="237"/>
      <c r="AD820" s="299"/>
      <c r="AE820" s="296"/>
      <c r="AF820" s="300"/>
      <c r="AG820" s="298"/>
      <c r="AH820" s="298"/>
      <c r="AI820" s="294" t="str">
        <f>'Comece aqui'!$O$15</f>
        <v>R$</v>
      </c>
      <c r="AJ820" s="301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299"/>
      <c r="X821" s="289"/>
      <c r="Y821" s="298"/>
      <c r="Z821" s="298"/>
      <c r="AA821" s="294" t="str">
        <f>'Comece aqui'!$O$15</f>
        <v>R$</v>
      </c>
      <c r="AB821" s="295"/>
      <c r="AC821" s="237"/>
      <c r="AD821" s="299"/>
      <c r="AE821" s="296"/>
      <c r="AF821" s="300"/>
      <c r="AG821" s="298"/>
      <c r="AH821" s="298"/>
      <c r="AI821" s="294" t="str">
        <f>'Comece aqui'!$O$15</f>
        <v>R$</v>
      </c>
      <c r="AJ821" s="301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299"/>
      <c r="X822" s="289"/>
      <c r="Y822" s="298"/>
      <c r="Z822" s="298"/>
      <c r="AA822" s="294" t="str">
        <f>'Comece aqui'!$O$15</f>
        <v>R$</v>
      </c>
      <c r="AB822" s="295"/>
      <c r="AC822" s="237"/>
      <c r="AD822" s="299"/>
      <c r="AE822" s="296"/>
      <c r="AF822" s="300"/>
      <c r="AG822" s="298"/>
      <c r="AH822" s="298"/>
      <c r="AI822" s="294" t="str">
        <f>'Comece aqui'!$O$15</f>
        <v>R$</v>
      </c>
      <c r="AJ822" s="301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299"/>
      <c r="X823" s="289"/>
      <c r="Y823" s="298"/>
      <c r="Z823" s="298"/>
      <c r="AA823" s="294" t="str">
        <f>'Comece aqui'!$O$15</f>
        <v>R$</v>
      </c>
      <c r="AB823" s="295"/>
      <c r="AC823" s="237"/>
      <c r="AD823" s="299"/>
      <c r="AE823" s="296"/>
      <c r="AF823" s="300"/>
      <c r="AG823" s="298"/>
      <c r="AH823" s="298"/>
      <c r="AI823" s="294" t="str">
        <f>'Comece aqui'!$O$15</f>
        <v>R$</v>
      </c>
      <c r="AJ823" s="301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299"/>
      <c r="X824" s="289"/>
      <c r="Y824" s="298"/>
      <c r="Z824" s="298"/>
      <c r="AA824" s="294" t="str">
        <f>'Comece aqui'!$O$15</f>
        <v>R$</v>
      </c>
      <c r="AB824" s="295"/>
      <c r="AC824" s="237"/>
      <c r="AD824" s="299"/>
      <c r="AE824" s="296"/>
      <c r="AF824" s="300"/>
      <c r="AG824" s="298"/>
      <c r="AH824" s="298"/>
      <c r="AI824" s="294" t="str">
        <f>'Comece aqui'!$O$15</f>
        <v>R$</v>
      </c>
      <c r="AJ824" s="301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299"/>
      <c r="X825" s="289"/>
      <c r="Y825" s="298"/>
      <c r="Z825" s="298"/>
      <c r="AA825" s="294" t="str">
        <f>'Comece aqui'!$O$15</f>
        <v>R$</v>
      </c>
      <c r="AB825" s="295"/>
      <c r="AC825" s="237"/>
      <c r="AD825" s="299"/>
      <c r="AE825" s="296"/>
      <c r="AF825" s="300"/>
      <c r="AG825" s="298"/>
      <c r="AH825" s="298"/>
      <c r="AI825" s="294" t="str">
        <f>'Comece aqui'!$O$15</f>
        <v>R$</v>
      </c>
      <c r="AJ825" s="301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299"/>
      <c r="X826" s="289"/>
      <c r="Y826" s="298"/>
      <c r="Z826" s="298"/>
      <c r="AA826" s="294" t="str">
        <f>'Comece aqui'!$O$15</f>
        <v>R$</v>
      </c>
      <c r="AB826" s="295"/>
      <c r="AC826" s="237"/>
      <c r="AD826" s="299"/>
      <c r="AE826" s="296"/>
      <c r="AF826" s="300"/>
      <c r="AG826" s="298"/>
      <c r="AH826" s="298"/>
      <c r="AI826" s="294" t="str">
        <f>'Comece aqui'!$O$15</f>
        <v>R$</v>
      </c>
      <c r="AJ826" s="301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299"/>
      <c r="X827" s="289"/>
      <c r="Y827" s="298"/>
      <c r="Z827" s="298"/>
      <c r="AA827" s="294" t="str">
        <f>'Comece aqui'!$O$15</f>
        <v>R$</v>
      </c>
      <c r="AB827" s="295"/>
      <c r="AC827" s="237"/>
      <c r="AD827" s="299"/>
      <c r="AE827" s="296"/>
      <c r="AF827" s="300"/>
      <c r="AG827" s="298"/>
      <c r="AH827" s="298"/>
      <c r="AI827" s="294" t="str">
        <f>'Comece aqui'!$O$15</f>
        <v>R$</v>
      </c>
      <c r="AJ827" s="301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299"/>
      <c r="X828" s="289"/>
      <c r="Y828" s="298"/>
      <c r="Z828" s="298"/>
      <c r="AA828" s="294" t="str">
        <f>'Comece aqui'!$O$15</f>
        <v>R$</v>
      </c>
      <c r="AB828" s="295"/>
      <c r="AC828" s="237"/>
      <c r="AD828" s="299"/>
      <c r="AE828" s="296"/>
      <c r="AF828" s="300"/>
      <c r="AG828" s="298"/>
      <c r="AH828" s="298"/>
      <c r="AI828" s="294" t="str">
        <f>'Comece aqui'!$O$15</f>
        <v>R$</v>
      </c>
      <c r="AJ828" s="301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299"/>
      <c r="X829" s="289"/>
      <c r="Y829" s="298"/>
      <c r="Z829" s="298"/>
      <c r="AA829" s="294" t="str">
        <f>'Comece aqui'!$O$15</f>
        <v>R$</v>
      </c>
      <c r="AB829" s="295"/>
      <c r="AC829" s="237"/>
      <c r="AD829" s="299"/>
      <c r="AE829" s="296"/>
      <c r="AF829" s="300"/>
      <c r="AG829" s="298"/>
      <c r="AH829" s="298"/>
      <c r="AI829" s="294" t="str">
        <f>'Comece aqui'!$O$15</f>
        <v>R$</v>
      </c>
      <c r="AJ829" s="301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299"/>
      <c r="X830" s="289"/>
      <c r="Y830" s="298"/>
      <c r="Z830" s="298"/>
      <c r="AA830" s="294" t="str">
        <f>'Comece aqui'!$O$15</f>
        <v>R$</v>
      </c>
      <c r="AB830" s="295"/>
      <c r="AC830" s="237"/>
      <c r="AD830" s="299"/>
      <c r="AE830" s="296"/>
      <c r="AF830" s="300"/>
      <c r="AG830" s="298"/>
      <c r="AH830" s="298"/>
      <c r="AI830" s="294" t="str">
        <f>'Comece aqui'!$O$15</f>
        <v>R$</v>
      </c>
      <c r="AJ830" s="301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299"/>
      <c r="X831" s="289"/>
      <c r="Y831" s="298"/>
      <c r="Z831" s="298"/>
      <c r="AA831" s="294" t="str">
        <f>'Comece aqui'!$O$15</f>
        <v>R$</v>
      </c>
      <c r="AB831" s="295"/>
      <c r="AC831" s="237"/>
      <c r="AD831" s="299"/>
      <c r="AE831" s="296"/>
      <c r="AF831" s="300"/>
      <c r="AG831" s="298"/>
      <c r="AH831" s="298"/>
      <c r="AI831" s="294" t="str">
        <f>'Comece aqui'!$O$15</f>
        <v>R$</v>
      </c>
      <c r="AJ831" s="301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299"/>
      <c r="X832" s="289"/>
      <c r="Y832" s="298"/>
      <c r="Z832" s="298"/>
      <c r="AA832" s="294" t="str">
        <f>'Comece aqui'!$O$15</f>
        <v>R$</v>
      </c>
      <c r="AB832" s="295"/>
      <c r="AC832" s="237"/>
      <c r="AD832" s="299"/>
      <c r="AE832" s="296"/>
      <c r="AF832" s="300"/>
      <c r="AG832" s="298"/>
      <c r="AH832" s="298"/>
      <c r="AI832" s="294" t="str">
        <f>'Comece aqui'!$O$15</f>
        <v>R$</v>
      </c>
      <c r="AJ832" s="301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299"/>
      <c r="X833" s="289"/>
      <c r="Y833" s="298"/>
      <c r="Z833" s="298"/>
      <c r="AA833" s="294" t="str">
        <f>'Comece aqui'!$O$15</f>
        <v>R$</v>
      </c>
      <c r="AB833" s="295"/>
      <c r="AC833" s="237"/>
      <c r="AD833" s="299"/>
      <c r="AE833" s="296"/>
      <c r="AF833" s="300"/>
      <c r="AG833" s="298"/>
      <c r="AH833" s="298"/>
      <c r="AI833" s="294" t="str">
        <f>'Comece aqui'!$O$15</f>
        <v>R$</v>
      </c>
      <c r="AJ833" s="301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299"/>
      <c r="X834" s="289"/>
      <c r="Y834" s="298"/>
      <c r="Z834" s="298"/>
      <c r="AA834" s="294" t="str">
        <f>'Comece aqui'!$O$15</f>
        <v>R$</v>
      </c>
      <c r="AB834" s="295"/>
      <c r="AC834" s="237"/>
      <c r="AD834" s="299"/>
      <c r="AE834" s="296"/>
      <c r="AF834" s="300"/>
      <c r="AG834" s="298"/>
      <c r="AH834" s="298"/>
      <c r="AI834" s="294" t="str">
        <f>'Comece aqui'!$O$15</f>
        <v>R$</v>
      </c>
      <c r="AJ834" s="301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299"/>
      <c r="X835" s="289"/>
      <c r="Y835" s="298"/>
      <c r="Z835" s="298"/>
      <c r="AA835" s="294" t="str">
        <f>'Comece aqui'!$O$15</f>
        <v>R$</v>
      </c>
      <c r="AB835" s="295"/>
      <c r="AC835" s="237"/>
      <c r="AD835" s="299"/>
      <c r="AE835" s="296"/>
      <c r="AF835" s="300"/>
      <c r="AG835" s="298"/>
      <c r="AH835" s="298"/>
      <c r="AI835" s="294" t="str">
        <f>'Comece aqui'!$O$15</f>
        <v>R$</v>
      </c>
      <c r="AJ835" s="301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299"/>
      <c r="X836" s="289"/>
      <c r="Y836" s="298"/>
      <c r="Z836" s="298"/>
      <c r="AA836" s="294" t="str">
        <f>'Comece aqui'!$O$15</f>
        <v>R$</v>
      </c>
      <c r="AB836" s="295"/>
      <c r="AC836" s="237"/>
      <c r="AD836" s="299"/>
      <c r="AE836" s="296"/>
      <c r="AF836" s="300"/>
      <c r="AG836" s="298"/>
      <c r="AH836" s="298"/>
      <c r="AI836" s="294" t="str">
        <f>'Comece aqui'!$O$15</f>
        <v>R$</v>
      </c>
      <c r="AJ836" s="301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299"/>
      <c r="X837" s="289"/>
      <c r="Y837" s="298"/>
      <c r="Z837" s="298"/>
      <c r="AA837" s="294" t="str">
        <f>'Comece aqui'!$O$15</f>
        <v>R$</v>
      </c>
      <c r="AB837" s="295"/>
      <c r="AC837" s="237"/>
      <c r="AD837" s="299"/>
      <c r="AE837" s="296"/>
      <c r="AF837" s="300"/>
      <c r="AG837" s="298"/>
      <c r="AH837" s="298"/>
      <c r="AI837" s="294" t="str">
        <f>'Comece aqui'!$O$15</f>
        <v>R$</v>
      </c>
      <c r="AJ837" s="301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299"/>
      <c r="X838" s="289"/>
      <c r="Y838" s="298"/>
      <c r="Z838" s="298"/>
      <c r="AA838" s="294" t="str">
        <f>'Comece aqui'!$O$15</f>
        <v>R$</v>
      </c>
      <c r="AB838" s="295"/>
      <c r="AC838" s="237"/>
      <c r="AD838" s="299"/>
      <c r="AE838" s="296"/>
      <c r="AF838" s="300"/>
      <c r="AG838" s="298"/>
      <c r="AH838" s="298"/>
      <c r="AI838" s="294" t="str">
        <f>'Comece aqui'!$O$15</f>
        <v>R$</v>
      </c>
      <c r="AJ838" s="301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299"/>
      <c r="X839" s="289"/>
      <c r="Y839" s="298"/>
      <c r="Z839" s="298"/>
      <c r="AA839" s="294" t="str">
        <f>'Comece aqui'!$O$15</f>
        <v>R$</v>
      </c>
      <c r="AB839" s="295"/>
      <c r="AC839" s="237"/>
      <c r="AD839" s="299"/>
      <c r="AE839" s="296"/>
      <c r="AF839" s="300"/>
      <c r="AG839" s="298"/>
      <c r="AH839" s="298"/>
      <c r="AI839" s="294" t="str">
        <f>'Comece aqui'!$O$15</f>
        <v>R$</v>
      </c>
      <c r="AJ839" s="301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299"/>
      <c r="X840" s="289"/>
      <c r="Y840" s="298"/>
      <c r="Z840" s="298"/>
      <c r="AA840" s="294" t="str">
        <f>'Comece aqui'!$O$15</f>
        <v>R$</v>
      </c>
      <c r="AB840" s="295"/>
      <c r="AC840" s="237"/>
      <c r="AD840" s="299"/>
      <c r="AE840" s="296"/>
      <c r="AF840" s="300"/>
      <c r="AG840" s="298"/>
      <c r="AH840" s="298"/>
      <c r="AI840" s="294" t="str">
        <f>'Comece aqui'!$O$15</f>
        <v>R$</v>
      </c>
      <c r="AJ840" s="301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299"/>
      <c r="X841" s="289"/>
      <c r="Y841" s="298"/>
      <c r="Z841" s="298"/>
      <c r="AA841" s="294" t="str">
        <f>'Comece aqui'!$O$15</f>
        <v>R$</v>
      </c>
      <c r="AB841" s="295"/>
      <c r="AC841" s="237"/>
      <c r="AD841" s="299"/>
      <c r="AE841" s="296"/>
      <c r="AF841" s="300"/>
      <c r="AG841" s="298"/>
      <c r="AH841" s="298"/>
      <c r="AI841" s="294" t="str">
        <f>'Comece aqui'!$O$15</f>
        <v>R$</v>
      </c>
      <c r="AJ841" s="301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299"/>
      <c r="X842" s="289"/>
      <c r="Y842" s="298"/>
      <c r="Z842" s="298"/>
      <c r="AA842" s="294" t="str">
        <f>'Comece aqui'!$O$15</f>
        <v>R$</v>
      </c>
      <c r="AB842" s="295"/>
      <c r="AC842" s="237"/>
      <c r="AD842" s="299"/>
      <c r="AE842" s="296"/>
      <c r="AF842" s="300"/>
      <c r="AG842" s="298"/>
      <c r="AH842" s="298"/>
      <c r="AI842" s="294" t="str">
        <f>'Comece aqui'!$O$15</f>
        <v>R$</v>
      </c>
      <c r="AJ842" s="301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299"/>
      <c r="X843" s="289"/>
      <c r="Y843" s="298"/>
      <c r="Z843" s="298"/>
      <c r="AA843" s="294" t="str">
        <f>'Comece aqui'!$O$15</f>
        <v>R$</v>
      </c>
      <c r="AB843" s="295"/>
      <c r="AC843" s="237"/>
      <c r="AD843" s="299"/>
      <c r="AE843" s="296"/>
      <c r="AF843" s="300"/>
      <c r="AG843" s="298"/>
      <c r="AH843" s="298"/>
      <c r="AI843" s="294" t="str">
        <f>'Comece aqui'!$O$15</f>
        <v>R$</v>
      </c>
      <c r="AJ843" s="301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299"/>
      <c r="X844" s="289"/>
      <c r="Y844" s="298"/>
      <c r="Z844" s="298"/>
      <c r="AA844" s="294" t="str">
        <f>'Comece aqui'!$O$15</f>
        <v>R$</v>
      </c>
      <c r="AB844" s="295"/>
      <c r="AC844" s="237"/>
      <c r="AD844" s="299"/>
      <c r="AE844" s="296"/>
      <c r="AF844" s="300"/>
      <c r="AG844" s="298"/>
      <c r="AH844" s="298"/>
      <c r="AI844" s="294" t="str">
        <f>'Comece aqui'!$O$15</f>
        <v>R$</v>
      </c>
      <c r="AJ844" s="301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299"/>
      <c r="X845" s="289"/>
      <c r="Y845" s="298"/>
      <c r="Z845" s="298"/>
      <c r="AA845" s="294" t="str">
        <f>'Comece aqui'!$O$15</f>
        <v>R$</v>
      </c>
      <c r="AB845" s="295"/>
      <c r="AC845" s="237"/>
      <c r="AD845" s="299"/>
      <c r="AE845" s="296"/>
      <c r="AF845" s="300"/>
      <c r="AG845" s="298"/>
      <c r="AH845" s="298"/>
      <c r="AI845" s="294" t="str">
        <f>'Comece aqui'!$O$15</f>
        <v>R$</v>
      </c>
      <c r="AJ845" s="301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299"/>
      <c r="X846" s="289"/>
      <c r="Y846" s="298"/>
      <c r="Z846" s="298"/>
      <c r="AA846" s="294" t="str">
        <f>'Comece aqui'!$O$15</f>
        <v>R$</v>
      </c>
      <c r="AB846" s="295"/>
      <c r="AC846" s="237"/>
      <c r="AD846" s="299"/>
      <c r="AE846" s="296"/>
      <c r="AF846" s="300"/>
      <c r="AG846" s="298"/>
      <c r="AH846" s="298"/>
      <c r="AI846" s="294" t="str">
        <f>'Comece aqui'!$O$15</f>
        <v>R$</v>
      </c>
      <c r="AJ846" s="301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299"/>
      <c r="X847" s="289"/>
      <c r="Y847" s="298"/>
      <c r="Z847" s="298"/>
      <c r="AA847" s="294" t="str">
        <f>'Comece aqui'!$O$15</f>
        <v>R$</v>
      </c>
      <c r="AB847" s="295"/>
      <c r="AC847" s="237"/>
      <c r="AD847" s="299"/>
      <c r="AE847" s="296"/>
      <c r="AF847" s="300"/>
      <c r="AG847" s="298"/>
      <c r="AH847" s="298"/>
      <c r="AI847" s="294" t="str">
        <f>'Comece aqui'!$O$15</f>
        <v>R$</v>
      </c>
      <c r="AJ847" s="301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299"/>
      <c r="X848" s="289"/>
      <c r="Y848" s="298"/>
      <c r="Z848" s="298"/>
      <c r="AA848" s="294" t="str">
        <f>'Comece aqui'!$O$15</f>
        <v>R$</v>
      </c>
      <c r="AB848" s="295"/>
      <c r="AC848" s="237"/>
      <c r="AD848" s="299"/>
      <c r="AE848" s="296"/>
      <c r="AF848" s="300"/>
      <c r="AG848" s="298"/>
      <c r="AH848" s="298"/>
      <c r="AI848" s="294" t="str">
        <f>'Comece aqui'!$O$15</f>
        <v>R$</v>
      </c>
      <c r="AJ848" s="301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299"/>
      <c r="X849" s="289"/>
      <c r="Y849" s="298"/>
      <c r="Z849" s="298"/>
      <c r="AA849" s="294" t="str">
        <f>'Comece aqui'!$O$15</f>
        <v>R$</v>
      </c>
      <c r="AB849" s="295"/>
      <c r="AC849" s="237"/>
      <c r="AD849" s="299"/>
      <c r="AE849" s="296"/>
      <c r="AF849" s="300"/>
      <c r="AG849" s="298"/>
      <c r="AH849" s="298"/>
      <c r="AI849" s="294" t="str">
        <f>'Comece aqui'!$O$15</f>
        <v>R$</v>
      </c>
      <c r="AJ849" s="301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299"/>
      <c r="X850" s="289"/>
      <c r="Y850" s="298"/>
      <c r="Z850" s="298"/>
      <c r="AA850" s="294" t="str">
        <f>'Comece aqui'!$O$15</f>
        <v>R$</v>
      </c>
      <c r="AB850" s="295"/>
      <c r="AC850" s="237"/>
      <c r="AD850" s="299"/>
      <c r="AE850" s="296"/>
      <c r="AF850" s="300"/>
      <c r="AG850" s="298"/>
      <c r="AH850" s="298"/>
      <c r="AI850" s="294" t="str">
        <f>'Comece aqui'!$O$15</f>
        <v>R$</v>
      </c>
      <c r="AJ850" s="301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299"/>
      <c r="X851" s="289"/>
      <c r="Y851" s="298"/>
      <c r="Z851" s="298"/>
      <c r="AA851" s="294" t="str">
        <f>'Comece aqui'!$O$15</f>
        <v>R$</v>
      </c>
      <c r="AB851" s="295"/>
      <c r="AC851" s="237"/>
      <c r="AD851" s="299"/>
      <c r="AE851" s="296"/>
      <c r="AF851" s="300"/>
      <c r="AG851" s="298"/>
      <c r="AH851" s="298"/>
      <c r="AI851" s="294" t="str">
        <f>'Comece aqui'!$O$15</f>
        <v>R$</v>
      </c>
      <c r="AJ851" s="301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299"/>
      <c r="X852" s="289"/>
      <c r="Y852" s="298"/>
      <c r="Z852" s="298"/>
      <c r="AA852" s="294" t="str">
        <f>'Comece aqui'!$O$15</f>
        <v>R$</v>
      </c>
      <c r="AB852" s="295"/>
      <c r="AC852" s="237"/>
      <c r="AD852" s="299"/>
      <c r="AE852" s="296"/>
      <c r="AF852" s="300"/>
      <c r="AG852" s="298"/>
      <c r="AH852" s="298"/>
      <c r="AI852" s="294" t="str">
        <f>'Comece aqui'!$O$15</f>
        <v>R$</v>
      </c>
      <c r="AJ852" s="301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299"/>
      <c r="X853" s="289"/>
      <c r="Y853" s="298"/>
      <c r="Z853" s="298"/>
      <c r="AA853" s="294" t="str">
        <f>'Comece aqui'!$O$15</f>
        <v>R$</v>
      </c>
      <c r="AB853" s="295"/>
      <c r="AC853" s="237"/>
      <c r="AD853" s="299"/>
      <c r="AE853" s="296"/>
      <c r="AF853" s="300"/>
      <c r="AG853" s="298"/>
      <c r="AH853" s="298"/>
      <c r="AI853" s="294" t="str">
        <f>'Comece aqui'!$O$15</f>
        <v>R$</v>
      </c>
      <c r="AJ853" s="301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299"/>
      <c r="X854" s="289"/>
      <c r="Y854" s="298"/>
      <c r="Z854" s="298"/>
      <c r="AA854" s="294" t="str">
        <f>'Comece aqui'!$O$15</f>
        <v>R$</v>
      </c>
      <c r="AB854" s="295"/>
      <c r="AC854" s="237"/>
      <c r="AD854" s="299"/>
      <c r="AE854" s="296"/>
      <c r="AF854" s="300"/>
      <c r="AG854" s="298"/>
      <c r="AH854" s="298"/>
      <c r="AI854" s="294" t="str">
        <f>'Comece aqui'!$O$15</f>
        <v>R$</v>
      </c>
      <c r="AJ854" s="301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299"/>
      <c r="X855" s="289"/>
      <c r="Y855" s="298"/>
      <c r="Z855" s="298"/>
      <c r="AA855" s="294" t="str">
        <f>'Comece aqui'!$O$15</f>
        <v>R$</v>
      </c>
      <c r="AB855" s="295"/>
      <c r="AC855" s="237"/>
      <c r="AD855" s="299"/>
      <c r="AE855" s="296"/>
      <c r="AF855" s="300"/>
      <c r="AG855" s="298"/>
      <c r="AH855" s="298"/>
      <c r="AI855" s="294" t="str">
        <f>'Comece aqui'!$O$15</f>
        <v>R$</v>
      </c>
      <c r="AJ855" s="301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299"/>
      <c r="X856" s="289"/>
      <c r="Y856" s="298"/>
      <c r="Z856" s="298"/>
      <c r="AA856" s="294" t="str">
        <f>'Comece aqui'!$O$15</f>
        <v>R$</v>
      </c>
      <c r="AB856" s="295"/>
      <c r="AC856" s="237"/>
      <c r="AD856" s="299"/>
      <c r="AE856" s="296"/>
      <c r="AF856" s="300"/>
      <c r="AG856" s="298"/>
      <c r="AH856" s="298"/>
      <c r="AI856" s="294" t="str">
        <f>'Comece aqui'!$O$15</f>
        <v>R$</v>
      </c>
      <c r="AJ856" s="301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299"/>
      <c r="X857" s="289"/>
      <c r="Y857" s="298"/>
      <c r="Z857" s="298"/>
      <c r="AA857" s="294" t="str">
        <f>'Comece aqui'!$O$15</f>
        <v>R$</v>
      </c>
      <c r="AB857" s="295"/>
      <c r="AC857" s="237"/>
      <c r="AD857" s="299"/>
      <c r="AE857" s="296"/>
      <c r="AF857" s="300"/>
      <c r="AG857" s="298"/>
      <c r="AH857" s="298"/>
      <c r="AI857" s="294" t="str">
        <f>'Comece aqui'!$O$15</f>
        <v>R$</v>
      </c>
      <c r="AJ857" s="301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299"/>
      <c r="X858" s="289"/>
      <c r="Y858" s="298"/>
      <c r="Z858" s="298"/>
      <c r="AA858" s="294" t="str">
        <f>'Comece aqui'!$O$15</f>
        <v>R$</v>
      </c>
      <c r="AB858" s="295"/>
      <c r="AC858" s="237"/>
      <c r="AD858" s="299"/>
      <c r="AE858" s="296"/>
      <c r="AF858" s="300"/>
      <c r="AG858" s="298"/>
      <c r="AH858" s="298"/>
      <c r="AI858" s="294" t="str">
        <f>'Comece aqui'!$O$15</f>
        <v>R$</v>
      </c>
      <c r="AJ858" s="301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299"/>
      <c r="X859" s="289"/>
      <c r="Y859" s="298"/>
      <c r="Z859" s="298"/>
      <c r="AA859" s="294" t="str">
        <f>'Comece aqui'!$O$15</f>
        <v>R$</v>
      </c>
      <c r="AB859" s="295"/>
      <c r="AC859" s="237"/>
      <c r="AD859" s="299"/>
      <c r="AE859" s="296"/>
      <c r="AF859" s="300"/>
      <c r="AG859" s="298"/>
      <c r="AH859" s="298"/>
      <c r="AI859" s="294" t="str">
        <f>'Comece aqui'!$O$15</f>
        <v>R$</v>
      </c>
      <c r="AJ859" s="301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299"/>
      <c r="X860" s="289"/>
      <c r="Y860" s="298"/>
      <c r="Z860" s="298"/>
      <c r="AA860" s="294" t="str">
        <f>'Comece aqui'!$O$15</f>
        <v>R$</v>
      </c>
      <c r="AB860" s="295"/>
      <c r="AC860" s="237"/>
      <c r="AD860" s="299"/>
      <c r="AE860" s="296"/>
      <c r="AF860" s="300"/>
      <c r="AG860" s="298"/>
      <c r="AH860" s="298"/>
      <c r="AI860" s="294" t="str">
        <f>'Comece aqui'!$O$15</f>
        <v>R$</v>
      </c>
      <c r="AJ860" s="301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299"/>
      <c r="X861" s="289"/>
      <c r="Y861" s="298"/>
      <c r="Z861" s="298"/>
      <c r="AA861" s="294" t="str">
        <f>'Comece aqui'!$O$15</f>
        <v>R$</v>
      </c>
      <c r="AB861" s="295"/>
      <c r="AC861" s="237"/>
      <c r="AD861" s="299"/>
      <c r="AE861" s="296"/>
      <c r="AF861" s="300"/>
      <c r="AG861" s="298"/>
      <c r="AH861" s="298"/>
      <c r="AI861" s="294" t="str">
        <f>'Comece aqui'!$O$15</f>
        <v>R$</v>
      </c>
      <c r="AJ861" s="301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299"/>
      <c r="X862" s="289"/>
      <c r="Y862" s="298"/>
      <c r="Z862" s="298"/>
      <c r="AA862" s="294" t="str">
        <f>'Comece aqui'!$O$15</f>
        <v>R$</v>
      </c>
      <c r="AB862" s="295"/>
      <c r="AC862" s="237"/>
      <c r="AD862" s="299"/>
      <c r="AE862" s="296"/>
      <c r="AF862" s="300"/>
      <c r="AG862" s="298"/>
      <c r="AH862" s="298"/>
      <c r="AI862" s="294" t="str">
        <f>'Comece aqui'!$O$15</f>
        <v>R$</v>
      </c>
      <c r="AJ862" s="301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299"/>
      <c r="X863" s="289"/>
      <c r="Y863" s="298"/>
      <c r="Z863" s="298"/>
      <c r="AA863" s="294" t="str">
        <f>'Comece aqui'!$O$15</f>
        <v>R$</v>
      </c>
      <c r="AB863" s="295"/>
      <c r="AC863" s="237"/>
      <c r="AD863" s="299"/>
      <c r="AE863" s="296"/>
      <c r="AF863" s="300"/>
      <c r="AG863" s="298"/>
      <c r="AH863" s="298"/>
      <c r="AI863" s="294" t="str">
        <f>'Comece aqui'!$O$15</f>
        <v>R$</v>
      </c>
      <c r="AJ863" s="301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299"/>
      <c r="X864" s="289"/>
      <c r="Y864" s="298"/>
      <c r="Z864" s="298"/>
      <c r="AA864" s="294" t="str">
        <f>'Comece aqui'!$O$15</f>
        <v>R$</v>
      </c>
      <c r="AB864" s="295"/>
      <c r="AC864" s="237"/>
      <c r="AD864" s="299"/>
      <c r="AE864" s="296"/>
      <c r="AF864" s="300"/>
      <c r="AG864" s="298"/>
      <c r="AH864" s="298"/>
      <c r="AI864" s="294" t="str">
        <f>'Comece aqui'!$O$15</f>
        <v>R$</v>
      </c>
      <c r="AJ864" s="301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299"/>
      <c r="X865" s="289"/>
      <c r="Y865" s="298"/>
      <c r="Z865" s="298"/>
      <c r="AA865" s="294" t="str">
        <f>'Comece aqui'!$O$15</f>
        <v>R$</v>
      </c>
      <c r="AB865" s="295"/>
      <c r="AC865" s="237"/>
      <c r="AD865" s="299"/>
      <c r="AE865" s="296"/>
      <c r="AF865" s="300"/>
      <c r="AG865" s="298"/>
      <c r="AH865" s="298"/>
      <c r="AI865" s="294" t="str">
        <f>'Comece aqui'!$O$15</f>
        <v>R$</v>
      </c>
      <c r="AJ865" s="301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299"/>
      <c r="X866" s="289"/>
      <c r="Y866" s="298"/>
      <c r="Z866" s="298"/>
      <c r="AA866" s="294" t="str">
        <f>'Comece aqui'!$O$15</f>
        <v>R$</v>
      </c>
      <c r="AB866" s="295"/>
      <c r="AC866" s="237"/>
      <c r="AD866" s="299"/>
      <c r="AE866" s="296"/>
      <c r="AF866" s="300"/>
      <c r="AG866" s="298"/>
      <c r="AH866" s="298"/>
      <c r="AI866" s="294" t="str">
        <f>'Comece aqui'!$O$15</f>
        <v>R$</v>
      </c>
      <c r="AJ866" s="301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299"/>
      <c r="X867" s="289"/>
      <c r="Y867" s="298"/>
      <c r="Z867" s="298"/>
      <c r="AA867" s="294" t="str">
        <f>'Comece aqui'!$O$15</f>
        <v>R$</v>
      </c>
      <c r="AB867" s="295"/>
      <c r="AC867" s="237"/>
      <c r="AD867" s="299"/>
      <c r="AE867" s="296"/>
      <c r="AF867" s="300"/>
      <c r="AG867" s="298"/>
      <c r="AH867" s="298"/>
      <c r="AI867" s="294" t="str">
        <f>'Comece aqui'!$O$15</f>
        <v>R$</v>
      </c>
      <c r="AJ867" s="301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299"/>
      <c r="X868" s="289"/>
      <c r="Y868" s="298"/>
      <c r="Z868" s="298"/>
      <c r="AA868" s="294" t="str">
        <f>'Comece aqui'!$O$15</f>
        <v>R$</v>
      </c>
      <c r="AB868" s="295"/>
      <c r="AC868" s="237"/>
      <c r="AD868" s="299"/>
      <c r="AE868" s="296"/>
      <c r="AF868" s="300"/>
      <c r="AG868" s="298"/>
      <c r="AH868" s="298"/>
      <c r="AI868" s="294" t="str">
        <f>'Comece aqui'!$O$15</f>
        <v>R$</v>
      </c>
      <c r="AJ868" s="301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299"/>
      <c r="X869" s="289"/>
      <c r="Y869" s="298"/>
      <c r="Z869" s="298"/>
      <c r="AA869" s="294" t="str">
        <f>'Comece aqui'!$O$15</f>
        <v>R$</v>
      </c>
      <c r="AB869" s="295"/>
      <c r="AC869" s="237"/>
      <c r="AD869" s="299"/>
      <c r="AE869" s="296"/>
      <c r="AF869" s="300"/>
      <c r="AG869" s="298"/>
      <c r="AH869" s="298"/>
      <c r="AI869" s="294" t="str">
        <f>'Comece aqui'!$O$15</f>
        <v>R$</v>
      </c>
      <c r="AJ869" s="301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299"/>
      <c r="X870" s="289"/>
      <c r="Y870" s="298"/>
      <c r="Z870" s="298"/>
      <c r="AA870" s="294" t="str">
        <f>'Comece aqui'!$O$15</f>
        <v>R$</v>
      </c>
      <c r="AB870" s="295"/>
      <c r="AC870" s="237"/>
      <c r="AD870" s="299"/>
      <c r="AE870" s="296"/>
      <c r="AF870" s="300"/>
      <c r="AG870" s="298"/>
      <c r="AH870" s="298"/>
      <c r="AI870" s="294" t="str">
        <f>'Comece aqui'!$O$15</f>
        <v>R$</v>
      </c>
      <c r="AJ870" s="301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299"/>
      <c r="X871" s="289"/>
      <c r="Y871" s="298"/>
      <c r="Z871" s="298"/>
      <c r="AA871" s="294" t="str">
        <f>'Comece aqui'!$O$15</f>
        <v>R$</v>
      </c>
      <c r="AB871" s="295"/>
      <c r="AC871" s="237"/>
      <c r="AD871" s="299"/>
      <c r="AE871" s="296"/>
      <c r="AF871" s="300"/>
      <c r="AG871" s="298"/>
      <c r="AH871" s="298"/>
      <c r="AI871" s="294" t="str">
        <f>'Comece aqui'!$O$15</f>
        <v>R$</v>
      </c>
      <c r="AJ871" s="301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299"/>
      <c r="X872" s="289"/>
      <c r="Y872" s="298"/>
      <c r="Z872" s="298"/>
      <c r="AA872" s="294" t="str">
        <f>'Comece aqui'!$O$15</f>
        <v>R$</v>
      </c>
      <c r="AB872" s="295"/>
      <c r="AC872" s="237"/>
      <c r="AD872" s="299"/>
      <c r="AE872" s="296"/>
      <c r="AF872" s="300"/>
      <c r="AG872" s="298"/>
      <c r="AH872" s="298"/>
      <c r="AI872" s="294" t="str">
        <f>'Comece aqui'!$O$15</f>
        <v>R$</v>
      </c>
      <c r="AJ872" s="301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299"/>
      <c r="X873" s="289"/>
      <c r="Y873" s="298"/>
      <c r="Z873" s="298"/>
      <c r="AA873" s="294" t="str">
        <f>'Comece aqui'!$O$15</f>
        <v>R$</v>
      </c>
      <c r="AB873" s="295"/>
      <c r="AC873" s="237"/>
      <c r="AD873" s="299"/>
      <c r="AE873" s="296"/>
      <c r="AF873" s="300"/>
      <c r="AG873" s="298"/>
      <c r="AH873" s="298"/>
      <c r="AI873" s="294" t="str">
        <f>'Comece aqui'!$O$15</f>
        <v>R$</v>
      </c>
      <c r="AJ873" s="301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299"/>
      <c r="X874" s="289"/>
      <c r="Y874" s="298"/>
      <c r="Z874" s="298"/>
      <c r="AA874" s="294" t="str">
        <f>'Comece aqui'!$O$15</f>
        <v>R$</v>
      </c>
      <c r="AB874" s="295"/>
      <c r="AC874" s="237"/>
      <c r="AD874" s="299"/>
      <c r="AE874" s="296"/>
      <c r="AF874" s="300"/>
      <c r="AG874" s="298"/>
      <c r="AH874" s="298"/>
      <c r="AI874" s="294" t="str">
        <f>'Comece aqui'!$O$15</f>
        <v>R$</v>
      </c>
      <c r="AJ874" s="301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299"/>
      <c r="X875" s="289"/>
      <c r="Y875" s="298"/>
      <c r="Z875" s="298"/>
      <c r="AA875" s="294" t="str">
        <f>'Comece aqui'!$O$15</f>
        <v>R$</v>
      </c>
      <c r="AB875" s="295"/>
      <c r="AC875" s="237"/>
      <c r="AD875" s="299"/>
      <c r="AE875" s="296"/>
      <c r="AF875" s="300"/>
      <c r="AG875" s="298"/>
      <c r="AH875" s="298"/>
      <c r="AI875" s="294" t="str">
        <f>'Comece aqui'!$O$15</f>
        <v>R$</v>
      </c>
      <c r="AJ875" s="301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299"/>
      <c r="X876" s="289"/>
      <c r="Y876" s="298"/>
      <c r="Z876" s="298"/>
      <c r="AA876" s="294" t="str">
        <f>'Comece aqui'!$O$15</f>
        <v>R$</v>
      </c>
      <c r="AB876" s="295"/>
      <c r="AC876" s="237"/>
      <c r="AD876" s="299"/>
      <c r="AE876" s="296"/>
      <c r="AF876" s="300"/>
      <c r="AG876" s="298"/>
      <c r="AH876" s="298"/>
      <c r="AI876" s="294" t="str">
        <f>'Comece aqui'!$O$15</f>
        <v>R$</v>
      </c>
      <c r="AJ876" s="301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299"/>
      <c r="X877" s="289"/>
      <c r="Y877" s="298"/>
      <c r="Z877" s="298"/>
      <c r="AA877" s="294" t="str">
        <f>'Comece aqui'!$O$15</f>
        <v>R$</v>
      </c>
      <c r="AB877" s="295"/>
      <c r="AC877" s="237"/>
      <c r="AD877" s="299"/>
      <c r="AE877" s="296"/>
      <c r="AF877" s="300"/>
      <c r="AG877" s="298"/>
      <c r="AH877" s="298"/>
      <c r="AI877" s="294" t="str">
        <f>'Comece aqui'!$O$15</f>
        <v>R$</v>
      </c>
      <c r="AJ877" s="301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299"/>
      <c r="X878" s="289"/>
      <c r="Y878" s="298"/>
      <c r="Z878" s="298"/>
      <c r="AA878" s="294" t="str">
        <f>'Comece aqui'!$O$15</f>
        <v>R$</v>
      </c>
      <c r="AB878" s="295"/>
      <c r="AC878" s="237"/>
      <c r="AD878" s="299"/>
      <c r="AE878" s="296"/>
      <c r="AF878" s="300"/>
      <c r="AG878" s="298"/>
      <c r="AH878" s="298"/>
      <c r="AI878" s="294" t="str">
        <f>'Comece aqui'!$O$15</f>
        <v>R$</v>
      </c>
      <c r="AJ878" s="301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299"/>
      <c r="X879" s="289"/>
      <c r="Y879" s="298"/>
      <c r="Z879" s="298"/>
      <c r="AA879" s="294" t="str">
        <f>'Comece aqui'!$O$15</f>
        <v>R$</v>
      </c>
      <c r="AB879" s="295"/>
      <c r="AC879" s="237"/>
      <c r="AD879" s="299"/>
      <c r="AE879" s="296"/>
      <c r="AF879" s="300"/>
      <c r="AG879" s="298"/>
      <c r="AH879" s="298"/>
      <c r="AI879" s="294" t="str">
        <f>'Comece aqui'!$O$15</f>
        <v>R$</v>
      </c>
      <c r="AJ879" s="301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299"/>
      <c r="X880" s="289"/>
      <c r="Y880" s="298"/>
      <c r="Z880" s="298"/>
      <c r="AA880" s="294" t="str">
        <f>'Comece aqui'!$O$15</f>
        <v>R$</v>
      </c>
      <c r="AB880" s="295"/>
      <c r="AC880" s="237"/>
      <c r="AD880" s="299"/>
      <c r="AE880" s="296"/>
      <c r="AF880" s="300"/>
      <c r="AG880" s="298"/>
      <c r="AH880" s="298"/>
      <c r="AI880" s="294" t="str">
        <f>'Comece aqui'!$O$15</f>
        <v>R$</v>
      </c>
      <c r="AJ880" s="301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299"/>
      <c r="X881" s="289"/>
      <c r="Y881" s="298"/>
      <c r="Z881" s="298"/>
      <c r="AA881" s="294" t="str">
        <f>'Comece aqui'!$O$15</f>
        <v>R$</v>
      </c>
      <c r="AB881" s="295"/>
      <c r="AC881" s="237"/>
      <c r="AD881" s="299"/>
      <c r="AE881" s="296"/>
      <c r="AF881" s="300"/>
      <c r="AG881" s="298"/>
      <c r="AH881" s="298"/>
      <c r="AI881" s="294" t="str">
        <f>'Comece aqui'!$O$15</f>
        <v>R$</v>
      </c>
      <c r="AJ881" s="301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299"/>
      <c r="X882" s="289"/>
      <c r="Y882" s="298"/>
      <c r="Z882" s="298"/>
      <c r="AA882" s="294" t="str">
        <f>'Comece aqui'!$O$15</f>
        <v>R$</v>
      </c>
      <c r="AB882" s="295"/>
      <c r="AC882" s="237"/>
      <c r="AD882" s="299"/>
      <c r="AE882" s="296"/>
      <c r="AF882" s="300"/>
      <c r="AG882" s="298"/>
      <c r="AH882" s="298"/>
      <c r="AI882" s="294" t="str">
        <f>'Comece aqui'!$O$15</f>
        <v>R$</v>
      </c>
      <c r="AJ882" s="301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299"/>
      <c r="X883" s="289"/>
      <c r="Y883" s="298"/>
      <c r="Z883" s="298"/>
      <c r="AA883" s="294" t="str">
        <f>'Comece aqui'!$O$15</f>
        <v>R$</v>
      </c>
      <c r="AB883" s="295"/>
      <c r="AC883" s="237"/>
      <c r="AD883" s="299"/>
      <c r="AE883" s="296"/>
      <c r="AF883" s="300"/>
      <c r="AG883" s="298"/>
      <c r="AH883" s="298"/>
      <c r="AI883" s="294" t="str">
        <f>'Comece aqui'!$O$15</f>
        <v>R$</v>
      </c>
      <c r="AJ883" s="301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299"/>
      <c r="X884" s="289"/>
      <c r="Y884" s="298"/>
      <c r="Z884" s="298"/>
      <c r="AA884" s="294" t="str">
        <f>'Comece aqui'!$O$15</f>
        <v>R$</v>
      </c>
      <c r="AB884" s="295"/>
      <c r="AC884" s="237"/>
      <c r="AD884" s="299"/>
      <c r="AE884" s="296"/>
      <c r="AF884" s="300"/>
      <c r="AG884" s="298"/>
      <c r="AH884" s="298"/>
      <c r="AI884" s="294" t="str">
        <f>'Comece aqui'!$O$15</f>
        <v>R$</v>
      </c>
      <c r="AJ884" s="301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299"/>
      <c r="X885" s="289"/>
      <c r="Y885" s="298"/>
      <c r="Z885" s="298"/>
      <c r="AA885" s="294" t="str">
        <f>'Comece aqui'!$O$15</f>
        <v>R$</v>
      </c>
      <c r="AB885" s="295"/>
      <c r="AC885" s="237"/>
      <c r="AD885" s="299"/>
      <c r="AE885" s="296"/>
      <c r="AF885" s="300"/>
      <c r="AG885" s="298"/>
      <c r="AH885" s="298"/>
      <c r="AI885" s="294" t="str">
        <f>'Comece aqui'!$O$15</f>
        <v>R$</v>
      </c>
      <c r="AJ885" s="301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299"/>
      <c r="X886" s="289"/>
      <c r="Y886" s="298"/>
      <c r="Z886" s="298"/>
      <c r="AA886" s="294" t="str">
        <f>'Comece aqui'!$O$15</f>
        <v>R$</v>
      </c>
      <c r="AB886" s="295"/>
      <c r="AC886" s="237"/>
      <c r="AD886" s="299"/>
      <c r="AE886" s="296"/>
      <c r="AF886" s="300"/>
      <c r="AG886" s="298"/>
      <c r="AH886" s="298"/>
      <c r="AI886" s="294" t="str">
        <f>'Comece aqui'!$O$15</f>
        <v>R$</v>
      </c>
      <c r="AJ886" s="301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299"/>
      <c r="X887" s="289"/>
      <c r="Y887" s="298"/>
      <c r="Z887" s="298"/>
      <c r="AA887" s="294" t="str">
        <f>'Comece aqui'!$O$15</f>
        <v>R$</v>
      </c>
      <c r="AB887" s="295"/>
      <c r="AC887" s="237"/>
      <c r="AD887" s="299"/>
      <c r="AE887" s="296"/>
      <c r="AF887" s="300"/>
      <c r="AG887" s="298"/>
      <c r="AH887" s="298"/>
      <c r="AI887" s="294" t="str">
        <f>'Comece aqui'!$O$15</f>
        <v>R$</v>
      </c>
      <c r="AJ887" s="301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299"/>
      <c r="X888" s="289"/>
      <c r="Y888" s="298"/>
      <c r="Z888" s="298"/>
      <c r="AA888" s="294" t="str">
        <f>'Comece aqui'!$O$15</f>
        <v>R$</v>
      </c>
      <c r="AB888" s="295"/>
      <c r="AC888" s="237"/>
      <c r="AD888" s="299"/>
      <c r="AE888" s="296"/>
      <c r="AF888" s="300"/>
      <c r="AG888" s="298"/>
      <c r="AH888" s="298"/>
      <c r="AI888" s="294" t="str">
        <f>'Comece aqui'!$O$15</f>
        <v>R$</v>
      </c>
      <c r="AJ888" s="301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299"/>
      <c r="X889" s="289"/>
      <c r="Y889" s="298"/>
      <c r="Z889" s="298"/>
      <c r="AA889" s="294" t="str">
        <f>'Comece aqui'!$O$15</f>
        <v>R$</v>
      </c>
      <c r="AB889" s="295"/>
      <c r="AC889" s="237"/>
      <c r="AD889" s="299"/>
      <c r="AE889" s="296"/>
      <c r="AF889" s="300"/>
      <c r="AG889" s="298"/>
      <c r="AH889" s="298"/>
      <c r="AI889" s="294" t="str">
        <f>'Comece aqui'!$O$15</f>
        <v>R$</v>
      </c>
      <c r="AJ889" s="301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299"/>
      <c r="X890" s="289"/>
      <c r="Y890" s="298"/>
      <c r="Z890" s="298"/>
      <c r="AA890" s="294" t="str">
        <f>'Comece aqui'!$O$15</f>
        <v>R$</v>
      </c>
      <c r="AB890" s="295"/>
      <c r="AC890" s="237"/>
      <c r="AD890" s="299"/>
      <c r="AE890" s="296"/>
      <c r="AF890" s="300"/>
      <c r="AG890" s="298"/>
      <c r="AH890" s="298"/>
      <c r="AI890" s="294" t="str">
        <f>'Comece aqui'!$O$15</f>
        <v>R$</v>
      </c>
      <c r="AJ890" s="301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299"/>
      <c r="X891" s="289"/>
      <c r="Y891" s="298"/>
      <c r="Z891" s="298"/>
      <c r="AA891" s="294" t="str">
        <f>'Comece aqui'!$O$15</f>
        <v>R$</v>
      </c>
      <c r="AB891" s="295"/>
      <c r="AC891" s="237"/>
      <c r="AD891" s="299"/>
      <c r="AE891" s="296"/>
      <c r="AF891" s="300"/>
      <c r="AG891" s="298"/>
      <c r="AH891" s="298"/>
      <c r="AI891" s="294" t="str">
        <f>'Comece aqui'!$O$15</f>
        <v>R$</v>
      </c>
      <c r="AJ891" s="301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299"/>
      <c r="X892" s="289"/>
      <c r="Y892" s="298"/>
      <c r="Z892" s="298"/>
      <c r="AA892" s="294" t="str">
        <f>'Comece aqui'!$O$15</f>
        <v>R$</v>
      </c>
      <c r="AB892" s="295"/>
      <c r="AC892" s="237"/>
      <c r="AD892" s="299"/>
      <c r="AE892" s="296"/>
      <c r="AF892" s="300"/>
      <c r="AG892" s="298"/>
      <c r="AH892" s="298"/>
      <c r="AI892" s="294" t="str">
        <f>'Comece aqui'!$O$15</f>
        <v>R$</v>
      </c>
      <c r="AJ892" s="301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299"/>
      <c r="X893" s="289"/>
      <c r="Y893" s="298"/>
      <c r="Z893" s="298"/>
      <c r="AA893" s="294" t="str">
        <f>'Comece aqui'!$O$15</f>
        <v>R$</v>
      </c>
      <c r="AB893" s="295"/>
      <c r="AC893" s="237"/>
      <c r="AD893" s="299"/>
      <c r="AE893" s="296"/>
      <c r="AF893" s="300"/>
      <c r="AG893" s="298"/>
      <c r="AH893" s="298"/>
      <c r="AI893" s="294" t="str">
        <f>'Comece aqui'!$O$15</f>
        <v>R$</v>
      </c>
      <c r="AJ893" s="301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299"/>
      <c r="X894" s="289"/>
      <c r="Y894" s="298"/>
      <c r="Z894" s="298"/>
      <c r="AA894" s="294" t="str">
        <f>'Comece aqui'!$O$15</f>
        <v>R$</v>
      </c>
      <c r="AB894" s="295"/>
      <c r="AC894" s="237"/>
      <c r="AD894" s="299"/>
      <c r="AE894" s="296"/>
      <c r="AF894" s="300"/>
      <c r="AG894" s="298"/>
      <c r="AH894" s="298"/>
      <c r="AI894" s="294" t="str">
        <f>'Comece aqui'!$O$15</f>
        <v>R$</v>
      </c>
      <c r="AJ894" s="301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299"/>
      <c r="X895" s="289"/>
      <c r="Y895" s="298"/>
      <c r="Z895" s="298"/>
      <c r="AA895" s="294" t="str">
        <f>'Comece aqui'!$O$15</f>
        <v>R$</v>
      </c>
      <c r="AB895" s="295"/>
      <c r="AC895" s="237"/>
      <c r="AD895" s="299"/>
      <c r="AE895" s="296"/>
      <c r="AF895" s="300"/>
      <c r="AG895" s="298"/>
      <c r="AH895" s="298"/>
      <c r="AI895" s="294" t="str">
        <f>'Comece aqui'!$O$15</f>
        <v>R$</v>
      </c>
      <c r="AJ895" s="301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299"/>
      <c r="X896" s="289"/>
      <c r="Y896" s="298"/>
      <c r="Z896" s="298"/>
      <c r="AA896" s="294" t="str">
        <f>'Comece aqui'!$O$15</f>
        <v>R$</v>
      </c>
      <c r="AB896" s="295"/>
      <c r="AC896" s="237"/>
      <c r="AD896" s="299"/>
      <c r="AE896" s="296"/>
      <c r="AF896" s="300"/>
      <c r="AG896" s="298"/>
      <c r="AH896" s="298"/>
      <c r="AI896" s="294" t="str">
        <f>'Comece aqui'!$O$15</f>
        <v>R$</v>
      </c>
      <c r="AJ896" s="301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299"/>
      <c r="X897" s="289"/>
      <c r="Y897" s="298"/>
      <c r="Z897" s="298"/>
      <c r="AA897" s="294" t="str">
        <f>'Comece aqui'!$O$15</f>
        <v>R$</v>
      </c>
      <c r="AB897" s="295"/>
      <c r="AC897" s="237"/>
      <c r="AD897" s="299"/>
      <c r="AE897" s="296"/>
      <c r="AF897" s="300"/>
      <c r="AG897" s="298"/>
      <c r="AH897" s="298"/>
      <c r="AI897" s="294" t="str">
        <f>'Comece aqui'!$O$15</f>
        <v>R$</v>
      </c>
      <c r="AJ897" s="301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299"/>
      <c r="X898" s="289"/>
      <c r="Y898" s="298"/>
      <c r="Z898" s="298"/>
      <c r="AA898" s="294" t="str">
        <f>'Comece aqui'!$O$15</f>
        <v>R$</v>
      </c>
      <c r="AB898" s="295"/>
      <c r="AC898" s="237"/>
      <c r="AD898" s="299"/>
      <c r="AE898" s="296"/>
      <c r="AF898" s="300"/>
      <c r="AG898" s="298"/>
      <c r="AH898" s="298"/>
      <c r="AI898" s="294" t="str">
        <f>'Comece aqui'!$O$15</f>
        <v>R$</v>
      </c>
      <c r="AJ898" s="301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299"/>
      <c r="X899" s="289"/>
      <c r="Y899" s="298"/>
      <c r="Z899" s="298"/>
      <c r="AA899" s="294" t="str">
        <f>'Comece aqui'!$O$15</f>
        <v>R$</v>
      </c>
      <c r="AB899" s="295"/>
      <c r="AC899" s="237"/>
      <c r="AD899" s="299"/>
      <c r="AE899" s="296"/>
      <c r="AF899" s="300"/>
      <c r="AG899" s="298"/>
      <c r="AH899" s="298"/>
      <c r="AI899" s="294" t="str">
        <f>'Comece aqui'!$O$15</f>
        <v>R$</v>
      </c>
      <c r="AJ899" s="301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299"/>
      <c r="X900" s="289"/>
      <c r="Y900" s="298"/>
      <c r="Z900" s="298"/>
      <c r="AA900" s="294" t="str">
        <f>'Comece aqui'!$O$15</f>
        <v>R$</v>
      </c>
      <c r="AB900" s="295"/>
      <c r="AC900" s="237"/>
      <c r="AD900" s="299"/>
      <c r="AE900" s="296"/>
      <c r="AF900" s="300"/>
      <c r="AG900" s="298"/>
      <c r="AH900" s="298"/>
      <c r="AI900" s="294" t="str">
        <f>'Comece aqui'!$O$15</f>
        <v>R$</v>
      </c>
      <c r="AJ900" s="301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299"/>
      <c r="X901" s="289"/>
      <c r="Y901" s="298"/>
      <c r="Z901" s="298"/>
      <c r="AA901" s="294" t="str">
        <f>'Comece aqui'!$O$15</f>
        <v>R$</v>
      </c>
      <c r="AB901" s="295"/>
      <c r="AC901" s="237"/>
      <c r="AD901" s="299"/>
      <c r="AE901" s="296"/>
      <c r="AF901" s="300"/>
      <c r="AG901" s="298"/>
      <c r="AH901" s="298"/>
      <c r="AI901" s="294" t="str">
        <f>'Comece aqui'!$O$15</f>
        <v>R$</v>
      </c>
      <c r="AJ901" s="301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299"/>
      <c r="X902" s="289"/>
      <c r="Y902" s="298"/>
      <c r="Z902" s="298"/>
      <c r="AA902" s="294" t="str">
        <f>'Comece aqui'!$O$15</f>
        <v>R$</v>
      </c>
      <c r="AB902" s="295"/>
      <c r="AC902" s="237"/>
      <c r="AD902" s="299"/>
      <c r="AE902" s="296"/>
      <c r="AF902" s="300"/>
      <c r="AG902" s="298"/>
      <c r="AH902" s="298"/>
      <c r="AI902" s="294" t="str">
        <f>'Comece aqui'!$O$15</f>
        <v>R$</v>
      </c>
      <c r="AJ902" s="301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299"/>
      <c r="X903" s="289"/>
      <c r="Y903" s="298"/>
      <c r="Z903" s="298"/>
      <c r="AA903" s="294" t="str">
        <f>'Comece aqui'!$O$15</f>
        <v>R$</v>
      </c>
      <c r="AB903" s="295"/>
      <c r="AC903" s="237"/>
      <c r="AD903" s="299"/>
      <c r="AE903" s="296"/>
      <c r="AF903" s="300"/>
      <c r="AG903" s="298"/>
      <c r="AH903" s="298"/>
      <c r="AI903" s="294" t="str">
        <f>'Comece aqui'!$O$15</f>
        <v>R$</v>
      </c>
      <c r="AJ903" s="301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299"/>
      <c r="X904" s="289"/>
      <c r="Y904" s="298"/>
      <c r="Z904" s="298"/>
      <c r="AA904" s="294" t="str">
        <f>'Comece aqui'!$O$15</f>
        <v>R$</v>
      </c>
      <c r="AB904" s="295"/>
      <c r="AC904" s="237"/>
      <c r="AD904" s="299"/>
      <c r="AE904" s="296"/>
      <c r="AF904" s="300"/>
      <c r="AG904" s="298"/>
      <c r="AH904" s="298"/>
      <c r="AI904" s="294" t="str">
        <f>'Comece aqui'!$O$15</f>
        <v>R$</v>
      </c>
      <c r="AJ904" s="301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299"/>
      <c r="X905" s="289"/>
      <c r="Y905" s="298"/>
      <c r="Z905" s="298"/>
      <c r="AA905" s="294" t="str">
        <f>'Comece aqui'!$O$15</f>
        <v>R$</v>
      </c>
      <c r="AB905" s="295"/>
      <c r="AC905" s="237"/>
      <c r="AD905" s="299"/>
      <c r="AE905" s="296"/>
      <c r="AF905" s="300"/>
      <c r="AG905" s="298"/>
      <c r="AH905" s="298"/>
      <c r="AI905" s="294" t="str">
        <f>'Comece aqui'!$O$15</f>
        <v>R$</v>
      </c>
      <c r="AJ905" s="301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299"/>
      <c r="X906" s="289"/>
      <c r="Y906" s="298"/>
      <c r="Z906" s="298"/>
      <c r="AA906" s="294" t="str">
        <f>'Comece aqui'!$O$15</f>
        <v>R$</v>
      </c>
      <c r="AB906" s="295"/>
      <c r="AC906" s="237"/>
      <c r="AD906" s="299"/>
      <c r="AE906" s="296"/>
      <c r="AF906" s="300"/>
      <c r="AG906" s="298"/>
      <c r="AH906" s="298"/>
      <c r="AI906" s="294" t="str">
        <f>'Comece aqui'!$O$15</f>
        <v>R$</v>
      </c>
      <c r="AJ906" s="301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299"/>
      <c r="X907" s="289"/>
      <c r="Y907" s="298"/>
      <c r="Z907" s="298"/>
      <c r="AA907" s="294" t="str">
        <f>'Comece aqui'!$O$15</f>
        <v>R$</v>
      </c>
      <c r="AB907" s="295"/>
      <c r="AC907" s="237"/>
      <c r="AD907" s="299"/>
      <c r="AE907" s="296"/>
      <c r="AF907" s="300"/>
      <c r="AG907" s="298"/>
      <c r="AH907" s="298"/>
      <c r="AI907" s="294" t="str">
        <f>'Comece aqui'!$O$15</f>
        <v>R$</v>
      </c>
      <c r="AJ907" s="301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299"/>
      <c r="X908" s="289"/>
      <c r="Y908" s="298"/>
      <c r="Z908" s="298"/>
      <c r="AA908" s="294" t="str">
        <f>'Comece aqui'!$O$15</f>
        <v>R$</v>
      </c>
      <c r="AB908" s="295"/>
      <c r="AC908" s="237"/>
      <c r="AD908" s="299"/>
      <c r="AE908" s="296"/>
      <c r="AF908" s="300"/>
      <c r="AG908" s="298"/>
      <c r="AH908" s="298"/>
      <c r="AI908" s="294" t="str">
        <f>'Comece aqui'!$O$15</f>
        <v>R$</v>
      </c>
      <c r="AJ908" s="301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299"/>
      <c r="X909" s="289"/>
      <c r="Y909" s="298"/>
      <c r="Z909" s="298"/>
      <c r="AA909" s="294" t="str">
        <f>'Comece aqui'!$O$15</f>
        <v>R$</v>
      </c>
      <c r="AB909" s="295"/>
      <c r="AC909" s="237"/>
      <c r="AD909" s="299"/>
      <c r="AE909" s="296"/>
      <c r="AF909" s="300"/>
      <c r="AG909" s="298"/>
      <c r="AH909" s="298"/>
      <c r="AI909" s="294" t="str">
        <f>'Comece aqui'!$O$15</f>
        <v>R$</v>
      </c>
      <c r="AJ909" s="301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299"/>
      <c r="X910" s="289"/>
      <c r="Y910" s="298"/>
      <c r="Z910" s="298"/>
      <c r="AA910" s="294" t="str">
        <f>'Comece aqui'!$O$15</f>
        <v>R$</v>
      </c>
      <c r="AB910" s="295"/>
      <c r="AC910" s="237"/>
      <c r="AD910" s="299"/>
      <c r="AE910" s="296"/>
      <c r="AF910" s="300"/>
      <c r="AG910" s="298"/>
      <c r="AH910" s="298"/>
      <c r="AI910" s="294" t="str">
        <f>'Comece aqui'!$O$15</f>
        <v>R$</v>
      </c>
      <c r="AJ910" s="301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299"/>
      <c r="X911" s="289"/>
      <c r="Y911" s="298"/>
      <c r="Z911" s="298"/>
      <c r="AA911" s="294" t="str">
        <f>'Comece aqui'!$O$15</f>
        <v>R$</v>
      </c>
      <c r="AB911" s="295"/>
      <c r="AC911" s="237"/>
      <c r="AD911" s="299"/>
      <c r="AE911" s="296"/>
      <c r="AF911" s="300"/>
      <c r="AG911" s="298"/>
      <c r="AH911" s="298"/>
      <c r="AI911" s="294" t="str">
        <f>'Comece aqui'!$O$15</f>
        <v>R$</v>
      </c>
      <c r="AJ911" s="301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299"/>
      <c r="X912" s="289"/>
      <c r="Y912" s="298"/>
      <c r="Z912" s="298"/>
      <c r="AA912" s="294" t="str">
        <f>'Comece aqui'!$O$15</f>
        <v>R$</v>
      </c>
      <c r="AB912" s="295"/>
      <c r="AC912" s="237"/>
      <c r="AD912" s="299"/>
      <c r="AE912" s="296"/>
      <c r="AF912" s="300"/>
      <c r="AG912" s="298"/>
      <c r="AH912" s="298"/>
      <c r="AI912" s="294" t="str">
        <f>'Comece aqui'!$O$15</f>
        <v>R$</v>
      </c>
      <c r="AJ912" s="301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299"/>
      <c r="X913" s="289"/>
      <c r="Y913" s="298"/>
      <c r="Z913" s="298"/>
      <c r="AA913" s="294" t="str">
        <f>'Comece aqui'!$O$15</f>
        <v>R$</v>
      </c>
      <c r="AB913" s="295"/>
      <c r="AC913" s="237"/>
      <c r="AD913" s="299"/>
      <c r="AE913" s="296"/>
      <c r="AF913" s="300"/>
      <c r="AG913" s="298"/>
      <c r="AH913" s="298"/>
      <c r="AI913" s="294" t="str">
        <f>'Comece aqui'!$O$15</f>
        <v>R$</v>
      </c>
      <c r="AJ913" s="301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299"/>
      <c r="X914" s="289"/>
      <c r="Y914" s="298"/>
      <c r="Z914" s="298"/>
      <c r="AA914" s="294" t="str">
        <f>'Comece aqui'!$O$15</f>
        <v>R$</v>
      </c>
      <c r="AB914" s="295"/>
      <c r="AC914" s="237"/>
      <c r="AD914" s="299"/>
      <c r="AE914" s="296"/>
      <c r="AF914" s="300"/>
      <c r="AG914" s="298"/>
      <c r="AH914" s="298"/>
      <c r="AI914" s="294" t="str">
        <f>'Comece aqui'!$O$15</f>
        <v>R$</v>
      </c>
      <c r="AJ914" s="301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299"/>
      <c r="X915" s="289"/>
      <c r="Y915" s="298"/>
      <c r="Z915" s="298"/>
      <c r="AA915" s="294" t="str">
        <f>'Comece aqui'!$O$15</f>
        <v>R$</v>
      </c>
      <c r="AB915" s="295"/>
      <c r="AC915" s="237"/>
      <c r="AD915" s="299"/>
      <c r="AE915" s="296"/>
      <c r="AF915" s="300"/>
      <c r="AG915" s="298"/>
      <c r="AH915" s="298"/>
      <c r="AI915" s="294" t="str">
        <f>'Comece aqui'!$O$15</f>
        <v>R$</v>
      </c>
      <c r="AJ915" s="301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299"/>
      <c r="X916" s="289"/>
      <c r="Y916" s="298"/>
      <c r="Z916" s="298"/>
      <c r="AA916" s="294" t="str">
        <f>'Comece aqui'!$O$15</f>
        <v>R$</v>
      </c>
      <c r="AB916" s="295"/>
      <c r="AC916" s="237"/>
      <c r="AD916" s="299"/>
      <c r="AE916" s="296"/>
      <c r="AF916" s="300"/>
      <c r="AG916" s="298"/>
      <c r="AH916" s="298"/>
      <c r="AI916" s="294" t="str">
        <f>'Comece aqui'!$O$15</f>
        <v>R$</v>
      </c>
      <c r="AJ916" s="301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299"/>
      <c r="X917" s="289"/>
      <c r="Y917" s="298"/>
      <c r="Z917" s="298"/>
      <c r="AA917" s="294" t="str">
        <f>'Comece aqui'!$O$15</f>
        <v>R$</v>
      </c>
      <c r="AB917" s="295"/>
      <c r="AC917" s="237"/>
      <c r="AD917" s="299"/>
      <c r="AE917" s="296"/>
      <c r="AF917" s="300"/>
      <c r="AG917" s="298"/>
      <c r="AH917" s="298"/>
      <c r="AI917" s="294" t="str">
        <f>'Comece aqui'!$O$15</f>
        <v>R$</v>
      </c>
      <c r="AJ917" s="301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299"/>
      <c r="X918" s="289"/>
      <c r="Y918" s="298"/>
      <c r="Z918" s="298"/>
      <c r="AA918" s="294" t="str">
        <f>'Comece aqui'!$O$15</f>
        <v>R$</v>
      </c>
      <c r="AB918" s="295"/>
      <c r="AC918" s="237"/>
      <c r="AD918" s="299"/>
      <c r="AE918" s="296"/>
      <c r="AF918" s="300"/>
      <c r="AG918" s="298"/>
      <c r="AH918" s="298"/>
      <c r="AI918" s="294" t="str">
        <f>'Comece aqui'!$O$15</f>
        <v>R$</v>
      </c>
      <c r="AJ918" s="301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299"/>
      <c r="X919" s="289"/>
      <c r="Y919" s="298"/>
      <c r="Z919" s="298"/>
      <c r="AA919" s="294" t="str">
        <f>'Comece aqui'!$O$15</f>
        <v>R$</v>
      </c>
      <c r="AB919" s="295"/>
      <c r="AC919" s="237"/>
      <c r="AD919" s="299"/>
      <c r="AE919" s="296"/>
      <c r="AF919" s="300"/>
      <c r="AG919" s="298"/>
      <c r="AH919" s="298"/>
      <c r="AI919" s="294" t="str">
        <f>'Comece aqui'!$O$15</f>
        <v>R$</v>
      </c>
      <c r="AJ919" s="301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299"/>
      <c r="X920" s="289"/>
      <c r="Y920" s="298"/>
      <c r="Z920" s="298"/>
      <c r="AA920" s="294" t="str">
        <f>'Comece aqui'!$O$15</f>
        <v>R$</v>
      </c>
      <c r="AB920" s="295"/>
      <c r="AC920" s="237"/>
      <c r="AD920" s="299"/>
      <c r="AE920" s="296"/>
      <c r="AF920" s="300"/>
      <c r="AG920" s="298"/>
      <c r="AH920" s="298"/>
      <c r="AI920" s="294" t="str">
        <f>'Comece aqui'!$O$15</f>
        <v>R$</v>
      </c>
      <c r="AJ920" s="301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299"/>
      <c r="X921" s="289"/>
      <c r="Y921" s="298"/>
      <c r="Z921" s="298"/>
      <c r="AA921" s="294" t="str">
        <f>'Comece aqui'!$O$15</f>
        <v>R$</v>
      </c>
      <c r="AB921" s="295"/>
      <c r="AC921" s="237"/>
      <c r="AD921" s="299"/>
      <c r="AE921" s="296"/>
      <c r="AF921" s="300"/>
      <c r="AG921" s="298"/>
      <c r="AH921" s="298"/>
      <c r="AI921" s="294" t="str">
        <f>'Comece aqui'!$O$15</f>
        <v>R$</v>
      </c>
      <c r="AJ921" s="301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299"/>
      <c r="X922" s="289"/>
      <c r="Y922" s="298"/>
      <c r="Z922" s="298"/>
      <c r="AA922" s="294" t="str">
        <f>'Comece aqui'!$O$15</f>
        <v>R$</v>
      </c>
      <c r="AB922" s="295"/>
      <c r="AC922" s="237"/>
      <c r="AD922" s="299"/>
      <c r="AE922" s="296"/>
      <c r="AF922" s="300"/>
      <c r="AG922" s="298"/>
      <c r="AH922" s="298"/>
      <c r="AI922" s="294" t="str">
        <f>'Comece aqui'!$O$15</f>
        <v>R$</v>
      </c>
      <c r="AJ922" s="301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299"/>
      <c r="X923" s="289"/>
      <c r="Y923" s="298"/>
      <c r="Z923" s="298"/>
      <c r="AA923" s="294" t="str">
        <f>'Comece aqui'!$O$15</f>
        <v>R$</v>
      </c>
      <c r="AB923" s="295"/>
      <c r="AC923" s="237"/>
      <c r="AD923" s="299"/>
      <c r="AE923" s="296"/>
      <c r="AF923" s="300"/>
      <c r="AG923" s="298"/>
      <c r="AH923" s="298"/>
      <c r="AI923" s="294" t="str">
        <f>'Comece aqui'!$O$15</f>
        <v>R$</v>
      </c>
      <c r="AJ923" s="301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299"/>
      <c r="X924" s="289"/>
      <c r="Y924" s="298"/>
      <c r="Z924" s="298"/>
      <c r="AA924" s="294" t="str">
        <f>'Comece aqui'!$O$15</f>
        <v>R$</v>
      </c>
      <c r="AB924" s="295"/>
      <c r="AC924" s="237"/>
      <c r="AD924" s="299"/>
      <c r="AE924" s="296"/>
      <c r="AF924" s="300"/>
      <c r="AG924" s="298"/>
      <c r="AH924" s="298"/>
      <c r="AI924" s="294" t="str">
        <f>'Comece aqui'!$O$15</f>
        <v>R$</v>
      </c>
      <c r="AJ924" s="301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299"/>
      <c r="X925" s="289"/>
      <c r="Y925" s="298"/>
      <c r="Z925" s="298"/>
      <c r="AA925" s="294" t="str">
        <f>'Comece aqui'!$O$15</f>
        <v>R$</v>
      </c>
      <c r="AB925" s="295"/>
      <c r="AC925" s="237"/>
      <c r="AD925" s="299"/>
      <c r="AE925" s="296"/>
      <c r="AF925" s="300"/>
      <c r="AG925" s="298"/>
      <c r="AH925" s="298"/>
      <c r="AI925" s="294" t="str">
        <f>'Comece aqui'!$O$15</f>
        <v>R$</v>
      </c>
      <c r="AJ925" s="301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299"/>
      <c r="X926" s="289"/>
      <c r="Y926" s="298"/>
      <c r="Z926" s="298"/>
      <c r="AA926" s="294" t="str">
        <f>'Comece aqui'!$O$15</f>
        <v>R$</v>
      </c>
      <c r="AB926" s="295"/>
      <c r="AC926" s="237"/>
      <c r="AD926" s="299"/>
      <c r="AE926" s="296"/>
      <c r="AF926" s="300"/>
      <c r="AG926" s="298"/>
      <c r="AH926" s="298"/>
      <c r="AI926" s="294" t="str">
        <f>'Comece aqui'!$O$15</f>
        <v>R$</v>
      </c>
      <c r="AJ926" s="301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299"/>
      <c r="X927" s="289"/>
      <c r="Y927" s="298"/>
      <c r="Z927" s="298"/>
      <c r="AA927" s="294" t="str">
        <f>'Comece aqui'!$O$15</f>
        <v>R$</v>
      </c>
      <c r="AB927" s="295"/>
      <c r="AC927" s="237"/>
      <c r="AD927" s="299"/>
      <c r="AE927" s="296"/>
      <c r="AF927" s="300"/>
      <c r="AG927" s="298"/>
      <c r="AH927" s="298"/>
      <c r="AI927" s="294" t="str">
        <f>'Comece aqui'!$O$15</f>
        <v>R$</v>
      </c>
      <c r="AJ927" s="301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299"/>
      <c r="X928" s="289"/>
      <c r="Y928" s="298"/>
      <c r="Z928" s="298"/>
      <c r="AA928" s="294" t="str">
        <f>'Comece aqui'!$O$15</f>
        <v>R$</v>
      </c>
      <c r="AB928" s="295"/>
      <c r="AC928" s="237"/>
      <c r="AD928" s="299"/>
      <c r="AE928" s="296"/>
      <c r="AF928" s="300"/>
      <c r="AG928" s="298"/>
      <c r="AH928" s="298"/>
      <c r="AI928" s="294" t="str">
        <f>'Comece aqui'!$O$15</f>
        <v>R$</v>
      </c>
      <c r="AJ928" s="301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299"/>
      <c r="X929" s="289"/>
      <c r="Y929" s="298"/>
      <c r="Z929" s="298"/>
      <c r="AA929" s="294" t="str">
        <f>'Comece aqui'!$O$15</f>
        <v>R$</v>
      </c>
      <c r="AB929" s="295"/>
      <c r="AC929" s="237"/>
      <c r="AD929" s="299"/>
      <c r="AE929" s="296"/>
      <c r="AF929" s="300"/>
      <c r="AG929" s="298"/>
      <c r="AH929" s="298"/>
      <c r="AI929" s="294" t="str">
        <f>'Comece aqui'!$O$15</f>
        <v>R$</v>
      </c>
      <c r="AJ929" s="301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299"/>
      <c r="X930" s="289"/>
      <c r="Y930" s="298"/>
      <c r="Z930" s="298"/>
      <c r="AA930" s="294" t="str">
        <f>'Comece aqui'!$O$15</f>
        <v>R$</v>
      </c>
      <c r="AB930" s="295"/>
      <c r="AC930" s="237"/>
      <c r="AD930" s="299"/>
      <c r="AE930" s="296"/>
      <c r="AF930" s="300"/>
      <c r="AG930" s="298"/>
      <c r="AH930" s="298"/>
      <c r="AI930" s="294" t="str">
        <f>'Comece aqui'!$O$15</f>
        <v>R$</v>
      </c>
      <c r="AJ930" s="301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299"/>
      <c r="X931" s="289"/>
      <c r="Y931" s="298"/>
      <c r="Z931" s="298"/>
      <c r="AA931" s="294" t="str">
        <f>'Comece aqui'!$O$15</f>
        <v>R$</v>
      </c>
      <c r="AB931" s="295"/>
      <c r="AC931" s="237"/>
      <c r="AD931" s="299"/>
      <c r="AE931" s="296"/>
      <c r="AF931" s="300"/>
      <c r="AG931" s="298"/>
      <c r="AH931" s="298"/>
      <c r="AI931" s="294" t="str">
        <f>'Comece aqui'!$O$15</f>
        <v>R$</v>
      </c>
      <c r="AJ931" s="301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299"/>
      <c r="X932" s="289"/>
      <c r="Y932" s="298"/>
      <c r="Z932" s="298"/>
      <c r="AA932" s="294" t="str">
        <f>'Comece aqui'!$O$15</f>
        <v>R$</v>
      </c>
      <c r="AB932" s="295"/>
      <c r="AC932" s="237"/>
      <c r="AD932" s="299"/>
      <c r="AE932" s="296"/>
      <c r="AF932" s="300"/>
      <c r="AG932" s="298"/>
      <c r="AH932" s="298"/>
      <c r="AI932" s="294" t="str">
        <f>'Comece aqui'!$O$15</f>
        <v>R$</v>
      </c>
      <c r="AJ932" s="301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299"/>
      <c r="X933" s="289"/>
      <c r="Y933" s="298"/>
      <c r="Z933" s="298"/>
      <c r="AA933" s="294" t="str">
        <f>'Comece aqui'!$O$15</f>
        <v>R$</v>
      </c>
      <c r="AB933" s="295"/>
      <c r="AC933" s="237"/>
      <c r="AD933" s="299"/>
      <c r="AE933" s="296"/>
      <c r="AF933" s="300"/>
      <c r="AG933" s="298"/>
      <c r="AH933" s="298"/>
      <c r="AI933" s="294" t="str">
        <f>'Comece aqui'!$O$15</f>
        <v>R$</v>
      </c>
      <c r="AJ933" s="301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299"/>
      <c r="X934" s="289"/>
      <c r="Y934" s="298"/>
      <c r="Z934" s="298"/>
      <c r="AA934" s="294" t="str">
        <f>'Comece aqui'!$O$15</f>
        <v>R$</v>
      </c>
      <c r="AB934" s="295"/>
      <c r="AC934" s="237"/>
      <c r="AD934" s="299"/>
      <c r="AE934" s="296"/>
      <c r="AF934" s="300"/>
      <c r="AG934" s="298"/>
      <c r="AH934" s="298"/>
      <c r="AI934" s="294" t="str">
        <f>'Comece aqui'!$O$15</f>
        <v>R$</v>
      </c>
      <c r="AJ934" s="301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299"/>
      <c r="X935" s="289"/>
      <c r="Y935" s="298"/>
      <c r="Z935" s="298"/>
      <c r="AA935" s="294" t="str">
        <f>'Comece aqui'!$O$15</f>
        <v>R$</v>
      </c>
      <c r="AB935" s="295"/>
      <c r="AC935" s="237"/>
      <c r="AD935" s="299"/>
      <c r="AE935" s="296"/>
      <c r="AF935" s="300"/>
      <c r="AG935" s="298"/>
      <c r="AH935" s="298"/>
      <c r="AI935" s="294" t="str">
        <f>'Comece aqui'!$O$15</f>
        <v>R$</v>
      </c>
      <c r="AJ935" s="301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299"/>
      <c r="X936" s="289"/>
      <c r="Y936" s="298"/>
      <c r="Z936" s="298"/>
      <c r="AA936" s="294" t="str">
        <f>'Comece aqui'!$O$15</f>
        <v>R$</v>
      </c>
      <c r="AB936" s="295"/>
      <c r="AC936" s="237"/>
      <c r="AD936" s="299"/>
      <c r="AE936" s="296"/>
      <c r="AF936" s="300"/>
      <c r="AG936" s="298"/>
      <c r="AH936" s="298"/>
      <c r="AI936" s="294" t="str">
        <f>'Comece aqui'!$O$15</f>
        <v>R$</v>
      </c>
      <c r="AJ936" s="301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299"/>
      <c r="X937" s="289"/>
      <c r="Y937" s="298"/>
      <c r="Z937" s="298"/>
      <c r="AA937" s="294" t="str">
        <f>'Comece aqui'!$O$15</f>
        <v>R$</v>
      </c>
      <c r="AB937" s="295"/>
      <c r="AC937" s="237"/>
      <c r="AD937" s="299"/>
      <c r="AE937" s="296"/>
      <c r="AF937" s="300"/>
      <c r="AG937" s="298"/>
      <c r="AH937" s="298"/>
      <c r="AI937" s="294" t="str">
        <f>'Comece aqui'!$O$15</f>
        <v>R$</v>
      </c>
      <c r="AJ937" s="301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299"/>
      <c r="X938" s="289"/>
      <c r="Y938" s="298"/>
      <c r="Z938" s="298"/>
      <c r="AA938" s="294" t="str">
        <f>'Comece aqui'!$O$15</f>
        <v>R$</v>
      </c>
      <c r="AB938" s="295"/>
      <c r="AC938" s="237"/>
      <c r="AD938" s="299"/>
      <c r="AE938" s="296"/>
      <c r="AF938" s="300"/>
      <c r="AG938" s="298"/>
      <c r="AH938" s="298"/>
      <c r="AI938" s="294" t="str">
        <f>'Comece aqui'!$O$15</f>
        <v>R$</v>
      </c>
      <c r="AJ938" s="301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299"/>
      <c r="X939" s="289"/>
      <c r="Y939" s="298"/>
      <c r="Z939" s="298"/>
      <c r="AA939" s="294" t="str">
        <f>'Comece aqui'!$O$15</f>
        <v>R$</v>
      </c>
      <c r="AB939" s="295"/>
      <c r="AC939" s="237"/>
      <c r="AD939" s="299"/>
      <c r="AE939" s="296"/>
      <c r="AF939" s="300"/>
      <c r="AG939" s="298"/>
      <c r="AH939" s="298"/>
      <c r="AI939" s="294" t="str">
        <f>'Comece aqui'!$O$15</f>
        <v>R$</v>
      </c>
      <c r="AJ939" s="301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299"/>
      <c r="X940" s="289"/>
      <c r="Y940" s="298"/>
      <c r="Z940" s="298"/>
      <c r="AA940" s="294" t="str">
        <f>'Comece aqui'!$O$15</f>
        <v>R$</v>
      </c>
      <c r="AB940" s="295"/>
      <c r="AC940" s="237"/>
      <c r="AD940" s="299"/>
      <c r="AE940" s="296"/>
      <c r="AF940" s="300"/>
      <c r="AG940" s="298"/>
      <c r="AH940" s="298"/>
      <c r="AI940" s="294" t="str">
        <f>'Comece aqui'!$O$15</f>
        <v>R$</v>
      </c>
      <c r="AJ940" s="301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299"/>
      <c r="X941" s="289"/>
      <c r="Y941" s="298"/>
      <c r="Z941" s="298"/>
      <c r="AA941" s="294" t="str">
        <f>'Comece aqui'!$O$15</f>
        <v>R$</v>
      </c>
      <c r="AB941" s="295"/>
      <c r="AC941" s="237"/>
      <c r="AD941" s="299"/>
      <c r="AE941" s="296"/>
      <c r="AF941" s="300"/>
      <c r="AG941" s="298"/>
      <c r="AH941" s="298"/>
      <c r="AI941" s="294" t="str">
        <f>'Comece aqui'!$O$15</f>
        <v>R$</v>
      </c>
      <c r="AJ941" s="301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299"/>
      <c r="X942" s="289"/>
      <c r="Y942" s="298"/>
      <c r="Z942" s="298"/>
      <c r="AA942" s="294" t="str">
        <f>'Comece aqui'!$O$15</f>
        <v>R$</v>
      </c>
      <c r="AB942" s="295"/>
      <c r="AC942" s="237"/>
      <c r="AD942" s="299"/>
      <c r="AE942" s="296"/>
      <c r="AF942" s="300"/>
      <c r="AG942" s="298"/>
      <c r="AH942" s="298"/>
      <c r="AI942" s="294" t="str">
        <f>'Comece aqui'!$O$15</f>
        <v>R$</v>
      </c>
      <c r="AJ942" s="301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299"/>
      <c r="X943" s="289"/>
      <c r="Y943" s="298"/>
      <c r="Z943" s="298"/>
      <c r="AA943" s="294" t="str">
        <f>'Comece aqui'!$O$15</f>
        <v>R$</v>
      </c>
      <c r="AB943" s="295"/>
      <c r="AC943" s="237"/>
      <c r="AD943" s="299"/>
      <c r="AE943" s="296"/>
      <c r="AF943" s="300"/>
      <c r="AG943" s="298"/>
      <c r="AH943" s="298"/>
      <c r="AI943" s="294" t="str">
        <f>'Comece aqui'!$O$15</f>
        <v>R$</v>
      </c>
      <c r="AJ943" s="301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299"/>
      <c r="X944" s="289"/>
      <c r="Y944" s="298"/>
      <c r="Z944" s="298"/>
      <c r="AA944" s="294" t="str">
        <f>'Comece aqui'!$O$15</f>
        <v>R$</v>
      </c>
      <c r="AB944" s="295"/>
      <c r="AC944" s="237"/>
      <c r="AD944" s="299"/>
      <c r="AE944" s="296"/>
      <c r="AF944" s="300"/>
      <c r="AG944" s="298"/>
      <c r="AH944" s="298"/>
      <c r="AI944" s="294" t="str">
        <f>'Comece aqui'!$O$15</f>
        <v>R$</v>
      </c>
      <c r="AJ944" s="301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299"/>
      <c r="X945" s="289"/>
      <c r="Y945" s="298"/>
      <c r="Z945" s="298"/>
      <c r="AA945" s="294" t="str">
        <f>'Comece aqui'!$O$15</f>
        <v>R$</v>
      </c>
      <c r="AB945" s="295"/>
      <c r="AC945" s="237"/>
      <c r="AD945" s="299"/>
      <c r="AE945" s="296"/>
      <c r="AF945" s="300"/>
      <c r="AG945" s="298"/>
      <c r="AH945" s="298"/>
      <c r="AI945" s="294" t="str">
        <f>'Comece aqui'!$O$15</f>
        <v>R$</v>
      </c>
      <c r="AJ945" s="301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299"/>
      <c r="X946" s="289"/>
      <c r="Y946" s="298"/>
      <c r="Z946" s="298"/>
      <c r="AA946" s="294" t="str">
        <f>'Comece aqui'!$O$15</f>
        <v>R$</v>
      </c>
      <c r="AB946" s="295"/>
      <c r="AC946" s="237"/>
      <c r="AD946" s="299"/>
      <c r="AE946" s="296"/>
      <c r="AF946" s="300"/>
      <c r="AG946" s="298"/>
      <c r="AH946" s="298"/>
      <c r="AI946" s="294" t="str">
        <f>'Comece aqui'!$O$15</f>
        <v>R$</v>
      </c>
      <c r="AJ946" s="301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299"/>
      <c r="X947" s="289"/>
      <c r="Y947" s="298"/>
      <c r="Z947" s="298"/>
      <c r="AA947" s="294" t="str">
        <f>'Comece aqui'!$O$15</f>
        <v>R$</v>
      </c>
      <c r="AB947" s="295"/>
      <c r="AC947" s="237"/>
      <c r="AD947" s="299"/>
      <c r="AE947" s="296"/>
      <c r="AF947" s="300"/>
      <c r="AG947" s="298"/>
      <c r="AH947" s="298"/>
      <c r="AI947" s="294" t="str">
        <f>'Comece aqui'!$O$15</f>
        <v>R$</v>
      </c>
      <c r="AJ947" s="301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299"/>
      <c r="X948" s="289"/>
      <c r="Y948" s="298"/>
      <c r="Z948" s="298"/>
      <c r="AA948" s="294" t="str">
        <f>'Comece aqui'!$O$15</f>
        <v>R$</v>
      </c>
      <c r="AB948" s="295"/>
      <c r="AC948" s="237"/>
      <c r="AD948" s="299"/>
      <c r="AE948" s="296"/>
      <c r="AF948" s="300"/>
      <c r="AG948" s="298"/>
      <c r="AH948" s="298"/>
      <c r="AI948" s="294" t="str">
        <f>'Comece aqui'!$O$15</f>
        <v>R$</v>
      </c>
      <c r="AJ948" s="301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299"/>
      <c r="X949" s="289"/>
      <c r="Y949" s="298"/>
      <c r="Z949" s="298"/>
      <c r="AA949" s="294" t="str">
        <f>'Comece aqui'!$O$15</f>
        <v>R$</v>
      </c>
      <c r="AB949" s="295"/>
      <c r="AC949" s="237"/>
      <c r="AD949" s="299"/>
      <c r="AE949" s="296"/>
      <c r="AF949" s="300"/>
      <c r="AG949" s="298"/>
      <c r="AH949" s="298"/>
      <c r="AI949" s="294" t="str">
        <f>'Comece aqui'!$O$15</f>
        <v>R$</v>
      </c>
      <c r="AJ949" s="301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299"/>
      <c r="X950" s="289"/>
      <c r="Y950" s="298"/>
      <c r="Z950" s="298"/>
      <c r="AA950" s="294" t="str">
        <f>'Comece aqui'!$O$15</f>
        <v>R$</v>
      </c>
      <c r="AB950" s="295"/>
      <c r="AC950" s="237"/>
      <c r="AD950" s="299"/>
      <c r="AE950" s="296"/>
      <c r="AF950" s="300"/>
      <c r="AG950" s="298"/>
      <c r="AH950" s="298"/>
      <c r="AI950" s="294" t="str">
        <f>'Comece aqui'!$O$15</f>
        <v>R$</v>
      </c>
      <c r="AJ950" s="301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299"/>
      <c r="X951" s="289"/>
      <c r="Y951" s="298"/>
      <c r="Z951" s="298"/>
      <c r="AA951" s="294" t="str">
        <f>'Comece aqui'!$O$15</f>
        <v>R$</v>
      </c>
      <c r="AB951" s="295"/>
      <c r="AC951" s="237"/>
      <c r="AD951" s="299"/>
      <c r="AE951" s="296"/>
      <c r="AF951" s="300"/>
      <c r="AG951" s="298"/>
      <c r="AH951" s="298"/>
      <c r="AI951" s="294" t="str">
        <f>'Comece aqui'!$O$15</f>
        <v>R$</v>
      </c>
      <c r="AJ951" s="301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299"/>
      <c r="X952" s="289"/>
      <c r="Y952" s="298"/>
      <c r="Z952" s="298"/>
      <c r="AA952" s="294" t="str">
        <f>'Comece aqui'!$O$15</f>
        <v>R$</v>
      </c>
      <c r="AB952" s="295"/>
      <c r="AC952" s="237"/>
      <c r="AD952" s="299"/>
      <c r="AE952" s="296"/>
      <c r="AF952" s="300"/>
      <c r="AG952" s="298"/>
      <c r="AH952" s="298"/>
      <c r="AI952" s="294" t="str">
        <f>'Comece aqui'!$O$15</f>
        <v>R$</v>
      </c>
      <c r="AJ952" s="301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299"/>
      <c r="X953" s="289"/>
      <c r="Y953" s="298"/>
      <c r="Z953" s="298"/>
      <c r="AA953" s="294" t="str">
        <f>'Comece aqui'!$O$15</f>
        <v>R$</v>
      </c>
      <c r="AB953" s="295"/>
      <c r="AC953" s="237"/>
      <c r="AD953" s="299"/>
      <c r="AE953" s="296"/>
      <c r="AF953" s="300"/>
      <c r="AG953" s="298"/>
      <c r="AH953" s="298"/>
      <c r="AI953" s="294" t="str">
        <f>'Comece aqui'!$O$15</f>
        <v>R$</v>
      </c>
      <c r="AJ953" s="301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299"/>
      <c r="X954" s="289"/>
      <c r="Y954" s="298"/>
      <c r="Z954" s="298"/>
      <c r="AA954" s="294" t="str">
        <f>'Comece aqui'!$O$15</f>
        <v>R$</v>
      </c>
      <c r="AB954" s="295"/>
      <c r="AC954" s="237"/>
      <c r="AD954" s="299"/>
      <c r="AE954" s="296"/>
      <c r="AF954" s="300"/>
      <c r="AG954" s="298"/>
      <c r="AH954" s="298"/>
      <c r="AI954" s="294" t="str">
        <f>'Comece aqui'!$O$15</f>
        <v>R$</v>
      </c>
      <c r="AJ954" s="301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299"/>
      <c r="X955" s="289"/>
      <c r="Y955" s="298"/>
      <c r="Z955" s="298"/>
      <c r="AA955" s="294" t="str">
        <f>'Comece aqui'!$O$15</f>
        <v>R$</v>
      </c>
      <c r="AB955" s="295"/>
      <c r="AC955" s="237"/>
      <c r="AD955" s="299"/>
      <c r="AE955" s="296"/>
      <c r="AF955" s="300"/>
      <c r="AG955" s="298"/>
      <c r="AH955" s="298"/>
      <c r="AI955" s="294" t="str">
        <f>'Comece aqui'!$O$15</f>
        <v>R$</v>
      </c>
      <c r="AJ955" s="301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299"/>
      <c r="X956" s="289"/>
      <c r="Y956" s="298"/>
      <c r="Z956" s="298"/>
      <c r="AA956" s="294" t="str">
        <f>'Comece aqui'!$O$15</f>
        <v>R$</v>
      </c>
      <c r="AB956" s="295"/>
      <c r="AC956" s="237"/>
      <c r="AD956" s="299"/>
      <c r="AE956" s="296"/>
      <c r="AF956" s="300"/>
      <c r="AG956" s="298"/>
      <c r="AH956" s="298"/>
      <c r="AI956" s="294" t="str">
        <f>'Comece aqui'!$O$15</f>
        <v>R$</v>
      </c>
      <c r="AJ956" s="301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299"/>
      <c r="X957" s="289"/>
      <c r="Y957" s="298"/>
      <c r="Z957" s="298"/>
      <c r="AA957" s="294" t="str">
        <f>'Comece aqui'!$O$15</f>
        <v>R$</v>
      </c>
      <c r="AB957" s="295"/>
      <c r="AC957" s="237"/>
      <c r="AD957" s="299"/>
      <c r="AE957" s="296"/>
      <c r="AF957" s="300"/>
      <c r="AG957" s="298"/>
      <c r="AH957" s="298"/>
      <c r="AI957" s="294" t="str">
        <f>'Comece aqui'!$O$15</f>
        <v>R$</v>
      </c>
      <c r="AJ957" s="301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299"/>
      <c r="X958" s="289"/>
      <c r="Y958" s="298"/>
      <c r="Z958" s="298"/>
      <c r="AA958" s="294" t="str">
        <f>'Comece aqui'!$O$15</f>
        <v>R$</v>
      </c>
      <c r="AB958" s="295"/>
      <c r="AC958" s="237"/>
      <c r="AD958" s="299"/>
      <c r="AE958" s="296"/>
      <c r="AF958" s="300"/>
      <c r="AG958" s="298"/>
      <c r="AH958" s="298"/>
      <c r="AI958" s="294" t="str">
        <f>'Comece aqui'!$O$15</f>
        <v>R$</v>
      </c>
      <c r="AJ958" s="301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299"/>
      <c r="X959" s="289"/>
      <c r="Y959" s="298"/>
      <c r="Z959" s="298"/>
      <c r="AA959" s="294" t="str">
        <f>'Comece aqui'!$O$15</f>
        <v>R$</v>
      </c>
      <c r="AB959" s="295"/>
      <c r="AC959" s="237"/>
      <c r="AD959" s="299"/>
      <c r="AE959" s="296"/>
      <c r="AF959" s="300"/>
      <c r="AG959" s="298"/>
      <c r="AH959" s="298"/>
      <c r="AI959" s="294" t="str">
        <f>'Comece aqui'!$O$15</f>
        <v>R$</v>
      </c>
      <c r="AJ959" s="301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299"/>
      <c r="X960" s="289"/>
      <c r="Y960" s="298"/>
      <c r="Z960" s="298"/>
      <c r="AA960" s="294" t="str">
        <f>'Comece aqui'!$O$15</f>
        <v>R$</v>
      </c>
      <c r="AB960" s="295"/>
      <c r="AC960" s="237"/>
      <c r="AD960" s="299"/>
      <c r="AE960" s="296"/>
      <c r="AF960" s="300"/>
      <c r="AG960" s="298"/>
      <c r="AH960" s="298"/>
      <c r="AI960" s="294" t="str">
        <f>'Comece aqui'!$O$15</f>
        <v>R$</v>
      </c>
      <c r="AJ960" s="301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299"/>
      <c r="X961" s="289"/>
      <c r="Y961" s="298"/>
      <c r="Z961" s="298"/>
      <c r="AA961" s="294" t="str">
        <f>'Comece aqui'!$O$15</f>
        <v>R$</v>
      </c>
      <c r="AB961" s="295"/>
      <c r="AC961" s="237"/>
      <c r="AD961" s="299"/>
      <c r="AE961" s="296"/>
      <c r="AF961" s="300"/>
      <c r="AG961" s="298"/>
      <c r="AH961" s="298"/>
      <c r="AI961" s="294" t="str">
        <f>'Comece aqui'!$O$15</f>
        <v>R$</v>
      </c>
      <c r="AJ961" s="301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299"/>
      <c r="X962" s="289"/>
      <c r="Y962" s="298"/>
      <c r="Z962" s="298"/>
      <c r="AA962" s="294" t="str">
        <f>'Comece aqui'!$O$15</f>
        <v>R$</v>
      </c>
      <c r="AB962" s="295"/>
      <c r="AC962" s="237"/>
      <c r="AD962" s="299"/>
      <c r="AE962" s="296"/>
      <c r="AF962" s="300"/>
      <c r="AG962" s="298"/>
      <c r="AH962" s="298"/>
      <c r="AI962" s="294" t="str">
        <f>'Comece aqui'!$O$15</f>
        <v>R$</v>
      </c>
      <c r="AJ962" s="301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299"/>
      <c r="X963" s="289"/>
      <c r="Y963" s="298"/>
      <c r="Z963" s="298"/>
      <c r="AA963" s="294" t="str">
        <f>'Comece aqui'!$O$15</f>
        <v>R$</v>
      </c>
      <c r="AB963" s="295"/>
      <c r="AC963" s="237"/>
      <c r="AD963" s="299"/>
      <c r="AE963" s="296"/>
      <c r="AF963" s="300"/>
      <c r="AG963" s="298"/>
      <c r="AH963" s="298"/>
      <c r="AI963" s="294" t="str">
        <f>'Comece aqui'!$O$15</f>
        <v>R$</v>
      </c>
      <c r="AJ963" s="301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299"/>
      <c r="X964" s="289"/>
      <c r="Y964" s="298"/>
      <c r="Z964" s="298"/>
      <c r="AA964" s="294" t="str">
        <f>'Comece aqui'!$O$15</f>
        <v>R$</v>
      </c>
      <c r="AB964" s="295"/>
      <c r="AC964" s="237"/>
      <c r="AD964" s="299"/>
      <c r="AE964" s="296"/>
      <c r="AF964" s="300"/>
      <c r="AG964" s="298"/>
      <c r="AH964" s="298"/>
      <c r="AI964" s="294" t="str">
        <f>'Comece aqui'!$O$15</f>
        <v>R$</v>
      </c>
      <c r="AJ964" s="301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299"/>
      <c r="X965" s="289"/>
      <c r="Y965" s="298"/>
      <c r="Z965" s="298"/>
      <c r="AA965" s="294" t="str">
        <f>'Comece aqui'!$O$15</f>
        <v>R$</v>
      </c>
      <c r="AB965" s="295"/>
      <c r="AC965" s="237"/>
      <c r="AD965" s="299"/>
      <c r="AE965" s="296"/>
      <c r="AF965" s="300"/>
      <c r="AG965" s="298"/>
      <c r="AH965" s="298"/>
      <c r="AI965" s="294" t="str">
        <f>'Comece aqui'!$O$15</f>
        <v>R$</v>
      </c>
      <c r="AJ965" s="301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299"/>
      <c r="X966" s="289"/>
      <c r="Y966" s="298"/>
      <c r="Z966" s="298"/>
      <c r="AA966" s="294" t="str">
        <f>'Comece aqui'!$O$15</f>
        <v>R$</v>
      </c>
      <c r="AB966" s="295"/>
      <c r="AC966" s="237"/>
      <c r="AD966" s="299"/>
      <c r="AE966" s="296"/>
      <c r="AF966" s="300"/>
      <c r="AG966" s="298"/>
      <c r="AH966" s="298"/>
      <c r="AI966" s="294" t="str">
        <f>'Comece aqui'!$O$15</f>
        <v>R$</v>
      </c>
      <c r="AJ966" s="301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299"/>
      <c r="X967" s="289"/>
      <c r="Y967" s="298"/>
      <c r="Z967" s="298"/>
      <c r="AA967" s="294" t="str">
        <f>'Comece aqui'!$O$15</f>
        <v>R$</v>
      </c>
      <c r="AB967" s="295"/>
      <c r="AC967" s="237"/>
      <c r="AD967" s="299"/>
      <c r="AE967" s="296"/>
      <c r="AF967" s="300"/>
      <c r="AG967" s="298"/>
      <c r="AH967" s="298"/>
      <c r="AI967" s="294" t="str">
        <f>'Comece aqui'!$O$15</f>
        <v>R$</v>
      </c>
      <c r="AJ967" s="301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299"/>
      <c r="X968" s="289"/>
      <c r="Y968" s="298"/>
      <c r="Z968" s="298"/>
      <c r="AA968" s="294" t="str">
        <f>'Comece aqui'!$O$15</f>
        <v>R$</v>
      </c>
      <c r="AB968" s="295"/>
      <c r="AC968" s="237"/>
      <c r="AD968" s="299"/>
      <c r="AE968" s="296"/>
      <c r="AF968" s="300"/>
      <c r="AG968" s="298"/>
      <c r="AH968" s="298"/>
      <c r="AI968" s="294" t="str">
        <f>'Comece aqui'!$O$15</f>
        <v>R$</v>
      </c>
      <c r="AJ968" s="301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299"/>
      <c r="X969" s="289"/>
      <c r="Y969" s="298"/>
      <c r="Z969" s="298"/>
      <c r="AA969" s="294" t="str">
        <f>'Comece aqui'!$O$15</f>
        <v>R$</v>
      </c>
      <c r="AB969" s="295"/>
      <c r="AC969" s="237"/>
      <c r="AD969" s="299"/>
      <c r="AE969" s="296"/>
      <c r="AF969" s="300"/>
      <c r="AG969" s="298"/>
      <c r="AH969" s="298"/>
      <c r="AI969" s="294" t="str">
        <f>'Comece aqui'!$O$15</f>
        <v>R$</v>
      </c>
      <c r="AJ969" s="301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299"/>
      <c r="X970" s="289"/>
      <c r="Y970" s="298"/>
      <c r="Z970" s="298"/>
      <c r="AA970" s="294" t="str">
        <f>'Comece aqui'!$O$15</f>
        <v>R$</v>
      </c>
      <c r="AB970" s="295"/>
      <c r="AC970" s="237"/>
      <c r="AD970" s="299"/>
      <c r="AE970" s="296"/>
      <c r="AF970" s="300"/>
      <c r="AG970" s="298"/>
      <c r="AH970" s="298"/>
      <c r="AI970" s="294" t="str">
        <f>'Comece aqui'!$O$15</f>
        <v>R$</v>
      </c>
      <c r="AJ970" s="301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299"/>
      <c r="X971" s="289"/>
      <c r="Y971" s="298"/>
      <c r="Z971" s="298"/>
      <c r="AA971" s="294" t="str">
        <f>'Comece aqui'!$O$15</f>
        <v>R$</v>
      </c>
      <c r="AB971" s="295"/>
      <c r="AC971" s="237"/>
      <c r="AD971" s="299"/>
      <c r="AE971" s="296"/>
      <c r="AF971" s="300"/>
      <c r="AG971" s="298"/>
      <c r="AH971" s="298"/>
      <c r="AI971" s="294" t="str">
        <f>'Comece aqui'!$O$15</f>
        <v>R$</v>
      </c>
      <c r="AJ971" s="301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299"/>
      <c r="X972" s="289"/>
      <c r="Y972" s="298"/>
      <c r="Z972" s="298"/>
      <c r="AA972" s="294" t="str">
        <f>'Comece aqui'!$O$15</f>
        <v>R$</v>
      </c>
      <c r="AB972" s="295"/>
      <c r="AC972" s="237"/>
      <c r="AD972" s="299"/>
      <c r="AE972" s="296"/>
      <c r="AF972" s="300"/>
      <c r="AG972" s="298"/>
      <c r="AH972" s="298"/>
      <c r="AI972" s="294" t="str">
        <f>'Comece aqui'!$O$15</f>
        <v>R$</v>
      </c>
      <c r="AJ972" s="301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299"/>
      <c r="X973" s="289"/>
      <c r="Y973" s="298"/>
      <c r="Z973" s="298"/>
      <c r="AA973" s="294" t="str">
        <f>'Comece aqui'!$O$15</f>
        <v>R$</v>
      </c>
      <c r="AB973" s="295"/>
      <c r="AC973" s="237"/>
      <c r="AD973" s="299"/>
      <c r="AE973" s="296"/>
      <c r="AF973" s="300"/>
      <c r="AG973" s="298"/>
      <c r="AH973" s="298"/>
      <c r="AI973" s="294" t="str">
        <f>'Comece aqui'!$O$15</f>
        <v>R$</v>
      </c>
      <c r="AJ973" s="301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299"/>
      <c r="X974" s="289"/>
      <c r="Y974" s="298"/>
      <c r="Z974" s="298"/>
      <c r="AA974" s="294" t="str">
        <f>'Comece aqui'!$O$15</f>
        <v>R$</v>
      </c>
      <c r="AB974" s="295"/>
      <c r="AC974" s="237"/>
      <c r="AD974" s="299"/>
      <c r="AE974" s="296"/>
      <c r="AF974" s="300"/>
      <c r="AG974" s="298"/>
      <c r="AH974" s="298"/>
      <c r="AI974" s="294" t="str">
        <f>'Comece aqui'!$O$15</f>
        <v>R$</v>
      </c>
      <c r="AJ974" s="301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299"/>
      <c r="X975" s="289"/>
      <c r="Y975" s="298"/>
      <c r="Z975" s="298"/>
      <c r="AA975" s="294" t="str">
        <f>'Comece aqui'!$O$15</f>
        <v>R$</v>
      </c>
      <c r="AB975" s="295"/>
      <c r="AC975" s="237"/>
      <c r="AD975" s="299"/>
      <c r="AE975" s="296"/>
      <c r="AF975" s="300"/>
      <c r="AG975" s="298"/>
      <c r="AH975" s="298"/>
      <c r="AI975" s="294" t="str">
        <f>'Comece aqui'!$O$15</f>
        <v>R$</v>
      </c>
      <c r="AJ975" s="301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299"/>
      <c r="X976" s="289"/>
      <c r="Y976" s="298"/>
      <c r="Z976" s="298"/>
      <c r="AA976" s="294" t="str">
        <f>'Comece aqui'!$O$15</f>
        <v>R$</v>
      </c>
      <c r="AB976" s="295"/>
      <c r="AC976" s="237"/>
      <c r="AD976" s="299"/>
      <c r="AE976" s="296"/>
      <c r="AF976" s="300"/>
      <c r="AG976" s="298"/>
      <c r="AH976" s="298"/>
      <c r="AI976" s="294" t="str">
        <f>'Comece aqui'!$O$15</f>
        <v>R$</v>
      </c>
      <c r="AJ976" s="301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299"/>
      <c r="X977" s="289"/>
      <c r="Y977" s="298"/>
      <c r="Z977" s="298"/>
      <c r="AA977" s="294" t="str">
        <f>'Comece aqui'!$O$15</f>
        <v>R$</v>
      </c>
      <c r="AB977" s="295"/>
      <c r="AC977" s="237"/>
      <c r="AD977" s="299"/>
      <c r="AE977" s="296"/>
      <c r="AF977" s="300"/>
      <c r="AG977" s="298"/>
      <c r="AH977" s="298"/>
      <c r="AI977" s="294" t="str">
        <f>'Comece aqui'!$O$15</f>
        <v>R$</v>
      </c>
      <c r="AJ977" s="301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299"/>
      <c r="X978" s="289"/>
      <c r="Y978" s="298"/>
      <c r="Z978" s="298"/>
      <c r="AA978" s="294" t="str">
        <f>'Comece aqui'!$O$15</f>
        <v>R$</v>
      </c>
      <c r="AB978" s="295"/>
      <c r="AC978" s="237"/>
      <c r="AD978" s="299"/>
      <c r="AE978" s="296"/>
      <c r="AF978" s="300"/>
      <c r="AG978" s="298"/>
      <c r="AH978" s="298"/>
      <c r="AI978" s="294" t="str">
        <f>'Comece aqui'!$O$15</f>
        <v>R$</v>
      </c>
      <c r="AJ978" s="301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299"/>
      <c r="X979" s="289"/>
      <c r="Y979" s="298"/>
      <c r="Z979" s="298"/>
      <c r="AA979" s="294" t="str">
        <f>'Comece aqui'!$O$15</f>
        <v>R$</v>
      </c>
      <c r="AB979" s="295"/>
      <c r="AC979" s="237"/>
      <c r="AD979" s="299"/>
      <c r="AE979" s="296"/>
      <c r="AF979" s="300"/>
      <c r="AG979" s="298"/>
      <c r="AH979" s="298"/>
      <c r="AI979" s="294" t="str">
        <f>'Comece aqui'!$O$15</f>
        <v>R$</v>
      </c>
      <c r="AJ979" s="301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299"/>
      <c r="X980" s="289"/>
      <c r="Y980" s="298"/>
      <c r="Z980" s="298"/>
      <c r="AA980" s="294" t="str">
        <f>'Comece aqui'!$O$15</f>
        <v>R$</v>
      </c>
      <c r="AB980" s="295"/>
      <c r="AC980" s="237"/>
      <c r="AD980" s="299"/>
      <c r="AE980" s="296"/>
      <c r="AF980" s="300"/>
      <c r="AG980" s="298"/>
      <c r="AH980" s="298"/>
      <c r="AI980" s="294" t="str">
        <f>'Comece aqui'!$O$15</f>
        <v>R$</v>
      </c>
      <c r="AJ980" s="301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299"/>
      <c r="X981" s="289"/>
      <c r="Y981" s="298"/>
      <c r="Z981" s="298"/>
      <c r="AA981" s="294" t="str">
        <f>'Comece aqui'!$O$15</f>
        <v>R$</v>
      </c>
      <c r="AB981" s="295"/>
      <c r="AC981" s="237"/>
      <c r="AD981" s="299"/>
      <c r="AE981" s="296"/>
      <c r="AF981" s="300"/>
      <c r="AG981" s="298"/>
      <c r="AH981" s="298"/>
      <c r="AI981" s="294" t="str">
        <f>'Comece aqui'!$O$15</f>
        <v>R$</v>
      </c>
      <c r="AJ981" s="301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299"/>
      <c r="X982" s="289"/>
      <c r="Y982" s="298"/>
      <c r="Z982" s="298"/>
      <c r="AA982" s="294" t="str">
        <f>'Comece aqui'!$O$15</f>
        <v>R$</v>
      </c>
      <c r="AB982" s="295"/>
      <c r="AC982" s="237"/>
      <c r="AD982" s="299"/>
      <c r="AE982" s="296"/>
      <c r="AF982" s="300"/>
      <c r="AG982" s="298"/>
      <c r="AH982" s="298"/>
      <c r="AI982" s="294" t="str">
        <f>'Comece aqui'!$O$15</f>
        <v>R$</v>
      </c>
      <c r="AJ982" s="301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299"/>
      <c r="X983" s="289"/>
      <c r="Y983" s="298"/>
      <c r="Z983" s="298"/>
      <c r="AA983" s="294" t="str">
        <f>'Comece aqui'!$O$15</f>
        <v>R$</v>
      </c>
      <c r="AB983" s="295"/>
      <c r="AC983" s="237"/>
      <c r="AD983" s="299"/>
      <c r="AE983" s="296"/>
      <c r="AF983" s="300"/>
      <c r="AG983" s="298"/>
      <c r="AH983" s="298"/>
      <c r="AI983" s="294" t="str">
        <f>'Comece aqui'!$O$15</f>
        <v>R$</v>
      </c>
      <c r="AJ983" s="301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299"/>
      <c r="X984" s="289"/>
      <c r="Y984" s="298"/>
      <c r="Z984" s="298"/>
      <c r="AA984" s="294" t="str">
        <f>'Comece aqui'!$O$15</f>
        <v>R$</v>
      </c>
      <c r="AB984" s="295"/>
      <c r="AC984" s="237"/>
      <c r="AD984" s="299"/>
      <c r="AE984" s="296"/>
      <c r="AF984" s="300"/>
      <c r="AG984" s="298"/>
      <c r="AH984" s="298"/>
      <c r="AI984" s="294" t="str">
        <f>'Comece aqui'!$O$15</f>
        <v>R$</v>
      </c>
      <c r="AJ984" s="301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299"/>
      <c r="X985" s="289"/>
      <c r="Y985" s="293"/>
      <c r="Z985" s="293"/>
      <c r="AA985" s="294" t="str">
        <f>'Comece aqui'!$O$15</f>
        <v>R$</v>
      </c>
      <c r="AB985" s="295"/>
      <c r="AC985" s="237"/>
      <c r="AD985" s="299"/>
      <c r="AE985" s="296"/>
      <c r="AF985" s="300"/>
      <c r="AG985" s="298"/>
      <c r="AH985" s="298"/>
      <c r="AI985" s="294" t="str">
        <f>'Comece aqui'!$O$15</f>
        <v>R$</v>
      </c>
      <c r="AJ985" s="301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299"/>
      <c r="X986" s="289"/>
      <c r="Y986" s="298"/>
      <c r="Z986" s="298"/>
      <c r="AA986" s="294" t="str">
        <f>'Comece aqui'!$O$15</f>
        <v>R$</v>
      </c>
      <c r="AB986" s="295"/>
      <c r="AC986" s="237"/>
      <c r="AD986" s="299"/>
      <c r="AE986" s="296"/>
      <c r="AF986" s="300"/>
      <c r="AG986" s="298"/>
      <c r="AH986" s="298"/>
      <c r="AI986" s="294" t="str">
        <f>'Comece aqui'!$O$15</f>
        <v>R$</v>
      </c>
      <c r="AJ986" s="301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299"/>
      <c r="X987" s="289"/>
      <c r="Y987" s="298"/>
      <c r="Z987" s="298"/>
      <c r="AA987" s="294" t="str">
        <f>'Comece aqui'!$O$15</f>
        <v>R$</v>
      </c>
      <c r="AB987" s="295"/>
      <c r="AC987" s="237"/>
      <c r="AD987" s="299"/>
      <c r="AE987" s="296"/>
      <c r="AF987" s="300"/>
      <c r="AG987" s="298"/>
      <c r="AH987" s="298"/>
      <c r="AI987" s="294" t="str">
        <f>'Comece aqui'!$O$15</f>
        <v>R$</v>
      </c>
      <c r="AJ987" s="301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299"/>
      <c r="X988" s="289"/>
      <c r="Y988" s="298"/>
      <c r="Z988" s="298"/>
      <c r="AA988" s="294" t="str">
        <f>'Comece aqui'!$O$15</f>
        <v>R$</v>
      </c>
      <c r="AB988" s="295"/>
      <c r="AC988" s="237"/>
      <c r="AD988" s="299"/>
      <c r="AE988" s="296"/>
      <c r="AF988" s="300"/>
      <c r="AG988" s="298"/>
      <c r="AH988" s="298"/>
      <c r="AI988" s="294" t="str">
        <f>'Comece aqui'!$O$15</f>
        <v>R$</v>
      </c>
      <c r="AJ988" s="301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299"/>
      <c r="X989" s="289"/>
      <c r="Y989" s="298"/>
      <c r="Z989" s="298"/>
      <c r="AA989" s="294" t="str">
        <f>'Comece aqui'!$O$15</f>
        <v>R$</v>
      </c>
      <c r="AB989" s="295"/>
      <c r="AC989" s="237"/>
      <c r="AD989" s="299"/>
      <c r="AE989" s="296"/>
      <c r="AF989" s="300"/>
      <c r="AG989" s="298"/>
      <c r="AH989" s="298"/>
      <c r="AI989" s="294" t="str">
        <f>'Comece aqui'!$O$15</f>
        <v>R$</v>
      </c>
      <c r="AJ989" s="301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299"/>
      <c r="X990" s="289"/>
      <c r="Y990" s="298"/>
      <c r="Z990" s="298"/>
      <c r="AA990" s="294" t="str">
        <f>'Comece aqui'!$O$15</f>
        <v>R$</v>
      </c>
      <c r="AB990" s="295"/>
      <c r="AC990" s="237"/>
      <c r="AD990" s="299"/>
      <c r="AE990" s="296"/>
      <c r="AF990" s="300"/>
      <c r="AG990" s="298"/>
      <c r="AH990" s="298"/>
      <c r="AI990" s="294" t="str">
        <f>'Comece aqui'!$O$15</f>
        <v>R$</v>
      </c>
      <c r="AJ990" s="301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299"/>
      <c r="X991" s="289"/>
      <c r="Y991" s="298"/>
      <c r="Z991" s="298"/>
      <c r="AA991" s="294" t="str">
        <f>'Comece aqui'!$O$15</f>
        <v>R$</v>
      </c>
      <c r="AB991" s="295"/>
      <c r="AC991" s="237"/>
      <c r="AD991" s="299"/>
      <c r="AE991" s="296"/>
      <c r="AF991" s="300"/>
      <c r="AG991" s="298"/>
      <c r="AH991" s="298"/>
      <c r="AI991" s="294" t="str">
        <f>'Comece aqui'!$O$15</f>
        <v>R$</v>
      </c>
      <c r="AJ991" s="301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299"/>
      <c r="X992" s="289"/>
      <c r="Y992" s="298"/>
      <c r="Z992" s="298"/>
      <c r="AA992" s="294" t="str">
        <f>'Comece aqui'!$O$15</f>
        <v>R$</v>
      </c>
      <c r="AB992" s="295"/>
      <c r="AC992" s="237"/>
      <c r="AD992" s="299"/>
      <c r="AE992" s="296"/>
      <c r="AF992" s="300"/>
      <c r="AG992" s="298"/>
      <c r="AH992" s="298"/>
      <c r="AI992" s="294" t="str">
        <f>'Comece aqui'!$O$15</f>
        <v>R$</v>
      </c>
      <c r="AJ992" s="301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299"/>
      <c r="X993" s="289"/>
      <c r="Y993" s="298"/>
      <c r="Z993" s="298"/>
      <c r="AA993" s="294" t="str">
        <f>'Comece aqui'!$O$15</f>
        <v>R$</v>
      </c>
      <c r="AB993" s="295"/>
      <c r="AC993" s="237"/>
      <c r="AD993" s="299"/>
      <c r="AE993" s="296"/>
      <c r="AF993" s="300"/>
      <c r="AG993" s="298"/>
      <c r="AH993" s="298"/>
      <c r="AI993" s="294" t="str">
        <f>'Comece aqui'!$O$15</f>
        <v>R$</v>
      </c>
      <c r="AJ993" s="301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299"/>
      <c r="X994" s="289"/>
      <c r="Y994" s="298"/>
      <c r="Z994" s="298"/>
      <c r="AA994" s="294" t="str">
        <f>'Comece aqui'!$O$15</f>
        <v>R$</v>
      </c>
      <c r="AB994" s="295"/>
      <c r="AC994" s="237"/>
      <c r="AD994" s="299"/>
      <c r="AE994" s="296"/>
      <c r="AF994" s="300"/>
      <c r="AG994" s="298"/>
      <c r="AH994" s="298"/>
      <c r="AI994" s="294" t="str">
        <f>'Comece aqui'!$O$15</f>
        <v>R$</v>
      </c>
      <c r="AJ994" s="301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299"/>
      <c r="X995" s="289"/>
      <c r="Y995" s="298"/>
      <c r="Z995" s="298"/>
      <c r="AA995" s="294" t="str">
        <f>'Comece aqui'!$O$15</f>
        <v>R$</v>
      </c>
      <c r="AB995" s="295"/>
      <c r="AC995" s="237"/>
      <c r="AD995" s="299"/>
      <c r="AE995" s="296"/>
      <c r="AF995" s="300"/>
      <c r="AG995" s="298"/>
      <c r="AH995" s="298"/>
      <c r="AI995" s="294" t="str">
        <f>'Comece aqui'!$O$15</f>
        <v>R$</v>
      </c>
      <c r="AJ995" s="301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299"/>
      <c r="X996" s="289"/>
      <c r="Y996" s="298"/>
      <c r="Z996" s="298"/>
      <c r="AA996" s="294" t="str">
        <f>'Comece aqui'!$O$15</f>
        <v>R$</v>
      </c>
      <c r="AB996" s="295"/>
      <c r="AC996" s="237"/>
      <c r="AD996" s="299"/>
      <c r="AE996" s="296"/>
      <c r="AF996" s="300"/>
      <c r="AG996" s="298"/>
      <c r="AH996" s="298"/>
      <c r="AI996" s="294" t="str">
        <f>'Comece aqui'!$O$15</f>
        <v>R$</v>
      </c>
      <c r="AJ996" s="301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299"/>
      <c r="X997" s="289"/>
      <c r="Y997" s="298"/>
      <c r="Z997" s="298"/>
      <c r="AA997" s="294" t="str">
        <f>'Comece aqui'!$O$15</f>
        <v>R$</v>
      </c>
      <c r="AB997" s="295"/>
      <c r="AC997" s="237"/>
      <c r="AD997" s="299"/>
      <c r="AE997" s="296"/>
      <c r="AF997" s="300"/>
      <c r="AG997" s="298"/>
      <c r="AH997" s="298"/>
      <c r="AI997" s="294" t="str">
        <f>'Comece aqui'!$O$15</f>
        <v>R$</v>
      </c>
      <c r="AJ997" s="301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299"/>
      <c r="X998" s="289"/>
      <c r="Y998" s="298"/>
      <c r="Z998" s="298"/>
      <c r="AA998" s="294" t="str">
        <f>'Comece aqui'!$O$15</f>
        <v>R$</v>
      </c>
      <c r="AB998" s="295"/>
      <c r="AC998" s="237"/>
      <c r="AD998" s="299"/>
      <c r="AE998" s="296"/>
      <c r="AF998" s="300"/>
      <c r="AG998" s="298"/>
      <c r="AH998" s="298"/>
      <c r="AI998" s="294" t="str">
        <f>'Comece aqui'!$O$15</f>
        <v>R$</v>
      </c>
      <c r="AJ998" s="301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299"/>
      <c r="X999" s="289"/>
      <c r="Y999" s="298"/>
      <c r="Z999" s="298"/>
      <c r="AA999" s="294" t="str">
        <f>'Comece aqui'!$O$15</f>
        <v>R$</v>
      </c>
      <c r="AB999" s="295"/>
      <c r="AC999" s="237"/>
      <c r="AD999" s="299"/>
      <c r="AE999" s="296"/>
      <c r="AF999" s="300"/>
      <c r="AG999" s="298"/>
      <c r="AH999" s="298"/>
      <c r="AI999" s="294" t="str">
        <f>'Comece aqui'!$O$15</f>
        <v>R$</v>
      </c>
      <c r="AJ999" s="301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299"/>
      <c r="X1000" s="289"/>
      <c r="Y1000" s="298"/>
      <c r="Z1000" s="298"/>
      <c r="AA1000" s="294" t="str">
        <f>'Comece aqui'!$O$15</f>
        <v>R$</v>
      </c>
      <c r="AB1000" s="295"/>
      <c r="AC1000" s="237"/>
      <c r="AD1000" s="299"/>
      <c r="AE1000" s="296"/>
      <c r="AF1000" s="300"/>
      <c r="AG1000" s="298"/>
      <c r="AH1000" s="298"/>
      <c r="AI1000" s="294" t="str">
        <f>'Comece aqui'!$O$15</f>
        <v>R$</v>
      </c>
      <c r="AJ1000" s="301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378"/>
      <c r="X1001" s="379"/>
      <c r="Y1001" s="380"/>
      <c r="Z1001" s="380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386"/>
      <c r="X1002" s="387"/>
      <c r="Y1002" s="388"/>
      <c r="Z1002" s="388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1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9:K29"/>
    <mergeCell ref="J30:K30"/>
    <mergeCell ref="J33:M35"/>
    <mergeCell ref="O46:P46"/>
    <mergeCell ref="O47:P47"/>
    <mergeCell ref="R47:S47"/>
    <mergeCell ref="T47:U47"/>
    <mergeCell ref="O40:R41"/>
    <mergeCell ref="O43:U44"/>
    <mergeCell ref="O45:P45"/>
    <mergeCell ref="R45:S45"/>
    <mergeCell ref="T45:U45"/>
    <mergeCell ref="R46:S46"/>
    <mergeCell ref="T46:U46"/>
    <mergeCell ref="R48:S48"/>
    <mergeCell ref="R49:S49"/>
    <mergeCell ref="F46:H46"/>
    <mergeCell ref="F47:H47"/>
    <mergeCell ref="F48:H48"/>
    <mergeCell ref="O48:P48"/>
    <mergeCell ref="T48:U48"/>
    <mergeCell ref="O49:P49"/>
    <mergeCell ref="T49:U49"/>
    <mergeCell ref="R50:S50"/>
    <mergeCell ref="R51:S51"/>
    <mergeCell ref="F49:H49"/>
    <mergeCell ref="F50:H50"/>
    <mergeCell ref="O50:P50"/>
    <mergeCell ref="T50:U50"/>
    <mergeCell ref="J51:M51"/>
    <mergeCell ref="O51:P51"/>
    <mergeCell ref="T51:U51"/>
    <mergeCell ref="F51:H51"/>
    <mergeCell ref="F52:H52"/>
    <mergeCell ref="J52:K52"/>
    <mergeCell ref="O52:P52"/>
    <mergeCell ref="R52:S52"/>
    <mergeCell ref="T52:U52"/>
    <mergeCell ref="R53:S53"/>
    <mergeCell ref="R54:S54"/>
    <mergeCell ref="B52:D52"/>
    <mergeCell ref="B53:D53"/>
    <mergeCell ref="F53:H53"/>
    <mergeCell ref="O53:P53"/>
    <mergeCell ref="T53:U53"/>
    <mergeCell ref="F54:H54"/>
    <mergeCell ref="O54:P54"/>
    <mergeCell ref="T54:U54"/>
    <mergeCell ref="J36:K36"/>
    <mergeCell ref="J37:K37"/>
    <mergeCell ref="J38:K38"/>
    <mergeCell ref="J23:K23"/>
    <mergeCell ref="J24:K24"/>
    <mergeCell ref="J26:K26"/>
    <mergeCell ref="B27:H28"/>
    <mergeCell ref="J27:K27"/>
    <mergeCell ref="J28:K28"/>
    <mergeCell ref="C29:H37"/>
    <mergeCell ref="J40:K40"/>
    <mergeCell ref="J41:K41"/>
    <mergeCell ref="J43:K43"/>
    <mergeCell ref="J44:K44"/>
    <mergeCell ref="J45:K45"/>
    <mergeCell ref="J46:K46"/>
    <mergeCell ref="J47:K47"/>
    <mergeCell ref="J48:M50"/>
    <mergeCell ref="B39:H40"/>
    <mergeCell ref="J39:K39"/>
    <mergeCell ref="S40:S41"/>
    <mergeCell ref="T40:U41"/>
    <mergeCell ref="B41:D41"/>
    <mergeCell ref="B42:D42"/>
    <mergeCell ref="J42:K42"/>
    <mergeCell ref="F41:H41"/>
    <mergeCell ref="F42:H42"/>
    <mergeCell ref="B43:D43"/>
    <mergeCell ref="F43:H43"/>
    <mergeCell ref="B44:D44"/>
    <mergeCell ref="F44:H44"/>
    <mergeCell ref="F45:H45"/>
    <mergeCell ref="B54:D54"/>
    <mergeCell ref="B55:D56"/>
    <mergeCell ref="E55:E56"/>
    <mergeCell ref="F55:H56"/>
    <mergeCell ref="J56:K56"/>
    <mergeCell ref="B45:D45"/>
    <mergeCell ref="B46:D46"/>
    <mergeCell ref="B47:D47"/>
    <mergeCell ref="B48:D48"/>
    <mergeCell ref="B49:D49"/>
    <mergeCell ref="B50:D50"/>
    <mergeCell ref="B51:D51"/>
    <mergeCell ref="R63:S63"/>
    <mergeCell ref="R64:S64"/>
    <mergeCell ref="R65:S65"/>
    <mergeCell ref="R60:S60"/>
    <mergeCell ref="T60:U60"/>
    <mergeCell ref="R61:S61"/>
    <mergeCell ref="T61:U61"/>
    <mergeCell ref="R62:S62"/>
    <mergeCell ref="T62:U62"/>
    <mergeCell ref="T63:U63"/>
    <mergeCell ref="R56:S56"/>
    <mergeCell ref="T56:U56"/>
    <mergeCell ref="O56:P56"/>
    <mergeCell ref="O57:P57"/>
    <mergeCell ref="O60:P60"/>
    <mergeCell ref="O61:P61"/>
    <mergeCell ref="O62:P62"/>
    <mergeCell ref="O63:P63"/>
    <mergeCell ref="O64:P64"/>
    <mergeCell ref="O65:P65"/>
    <mergeCell ref="R57:S57"/>
    <mergeCell ref="T57:U57"/>
    <mergeCell ref="J53:K53"/>
    <mergeCell ref="J54:K54"/>
    <mergeCell ref="J55:K55"/>
    <mergeCell ref="O55:P55"/>
    <mergeCell ref="R55:S55"/>
    <mergeCell ref="T55:U55"/>
    <mergeCell ref="J57:K57"/>
    <mergeCell ref="J59:K59"/>
    <mergeCell ref="J60:K60"/>
    <mergeCell ref="J61:K61"/>
    <mergeCell ref="J62:K62"/>
    <mergeCell ref="J63:K63"/>
    <mergeCell ref="J64:K64"/>
    <mergeCell ref="J65:M65"/>
    <mergeCell ref="J58:M58"/>
    <mergeCell ref="O58:P58"/>
    <mergeCell ref="R58:S58"/>
    <mergeCell ref="T58:U58"/>
    <mergeCell ref="O59:P59"/>
    <mergeCell ref="R59:S59"/>
    <mergeCell ref="T59:U59"/>
    <mergeCell ref="T64:U64"/>
    <mergeCell ref="T65:U65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 AH30:AH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29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aqui'!L35</f>
        <v>Janeiro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244">
        <v>1.0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Janeiro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46019</v>
      </c>
      <c r="C10" s="262">
        <v>46020.0</v>
      </c>
      <c r="D10" s="262">
        <v>46021.0</v>
      </c>
      <c r="E10" s="262">
        <v>46022.0</v>
      </c>
      <c r="F10" s="262">
        <v>46023.0</v>
      </c>
      <c r="G10" s="262">
        <v>46024.0</v>
      </c>
      <c r="H10" s="263">
        <v>46025.0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46026.0</v>
      </c>
      <c r="C11" s="262">
        <v>46027.0</v>
      </c>
      <c r="D11" s="262">
        <v>46028.0</v>
      </c>
      <c r="E11" s="262">
        <v>46029.0</v>
      </c>
      <c r="F11" s="262">
        <v>46030.0</v>
      </c>
      <c r="G11" s="262">
        <v>46031.0</v>
      </c>
      <c r="H11" s="263">
        <v>46032.0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46033.0</v>
      </c>
      <c r="C12" s="262">
        <v>46034.0</v>
      </c>
      <c r="D12" s="262">
        <v>46035.0</v>
      </c>
      <c r="E12" s="262">
        <v>46036.0</v>
      </c>
      <c r="F12" s="262">
        <v>46037.0</v>
      </c>
      <c r="G12" s="262">
        <v>46038.0</v>
      </c>
      <c r="H12" s="263">
        <v>46039.0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46040.0</v>
      </c>
      <c r="C13" s="262">
        <v>46041.0</v>
      </c>
      <c r="D13" s="262">
        <v>46042.0</v>
      </c>
      <c r="E13" s="262">
        <v>46043.0</v>
      </c>
      <c r="F13" s="262">
        <v>46044.0</v>
      </c>
      <c r="G13" s="262">
        <v>46045.0</v>
      </c>
      <c r="H13" s="263">
        <v>46046.0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46047.0</v>
      </c>
      <c r="C14" s="262">
        <v>46048.0</v>
      </c>
      <c r="D14" s="262">
        <v>46049.0</v>
      </c>
      <c r="E14" s="262">
        <v>46050.0</v>
      </c>
      <c r="F14" s="262">
        <v>46051.0</v>
      </c>
      <c r="G14" s="262">
        <v>46052.0</v>
      </c>
      <c r="H14" s="263">
        <v>46053.0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46054.0</v>
      </c>
      <c r="C15" s="267">
        <v>46055.0</v>
      </c>
      <c r="D15" s="267">
        <v>46056.0</v>
      </c>
      <c r="E15" s="267">
        <v>46057.0</v>
      </c>
      <c r="F15" s="267">
        <v>46058.0</v>
      </c>
      <c r="G15" s="267">
        <v>46059.0</v>
      </c>
      <c r="H15" s="268">
        <v>46060.0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2"/>
      <c r="P20" s="397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02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95"/>
      <c r="L21" s="286" t="str">
        <f>'Comece aqui'!$O$15</f>
        <v>R$</v>
      </c>
      <c r="M21" s="396"/>
      <c r="N21" s="237"/>
      <c r="O21" s="32"/>
      <c r="P21" s="397"/>
      <c r="Q21" s="398"/>
      <c r="R21" s="398"/>
      <c r="S21" s="286" t="str">
        <f>'Comece aqui'!$O$15</f>
        <v>R$</v>
      </c>
      <c r="T21" s="399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0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2"/>
      <c r="P22" s="397"/>
      <c r="Q22" s="398"/>
      <c r="R22" s="398"/>
      <c r="S22" s="286" t="str">
        <f>'Comece aqui'!$O$15</f>
        <v>R$</v>
      </c>
      <c r="T22" s="399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0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2"/>
      <c r="P23" s="397"/>
      <c r="Q23" s="398"/>
      <c r="R23" s="398"/>
      <c r="S23" s="286" t="str">
        <f>'Comece aqui'!$O$15</f>
        <v>R$</v>
      </c>
      <c r="T23" s="399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0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2"/>
      <c r="P24" s="397"/>
      <c r="Q24" s="398"/>
      <c r="R24" s="398"/>
      <c r="S24" s="286" t="str">
        <f>'Comece aqui'!$O$15</f>
        <v>R$</v>
      </c>
      <c r="T24" s="399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0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09"/>
      <c r="Q25" s="398"/>
      <c r="R25" s="398"/>
      <c r="S25" s="286" t="str">
        <f>'Comece aqui'!$O$15</f>
        <v>R$</v>
      </c>
      <c r="T25" s="399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0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09"/>
      <c r="Q26" s="398"/>
      <c r="R26" s="398"/>
      <c r="S26" s="286" t="str">
        <f>'Comece aqui'!$O$15</f>
        <v>R$</v>
      </c>
      <c r="T26" s="399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0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09"/>
      <c r="Q27" s="398"/>
      <c r="R27" s="398"/>
      <c r="S27" s="286" t="str">
        <f>'Comece aqui'!$O$15</f>
        <v>R$</v>
      </c>
      <c r="T27" s="399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0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09"/>
      <c r="Q28" s="398"/>
      <c r="R28" s="398"/>
      <c r="S28" s="286" t="str">
        <f>'Comece aqui'!$O$15</f>
        <v>R$</v>
      </c>
      <c r="T28" s="399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0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410" t="b">
        <v>0</v>
      </c>
      <c r="C29" s="411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09"/>
      <c r="Q29" s="398"/>
      <c r="R29" s="398"/>
      <c r="S29" s="286" t="str">
        <f>'Comece aqui'!$O$15</f>
        <v>R$</v>
      </c>
      <c r="T29" s="399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0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411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09"/>
      <c r="Q30" s="398"/>
      <c r="R30" s="398"/>
      <c r="S30" s="286" t="str">
        <f>'Comece aqui'!$O$15</f>
        <v>R$</v>
      </c>
      <c r="T30" s="399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0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220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09"/>
      <c r="Q31" s="398"/>
      <c r="R31" s="398"/>
      <c r="S31" s="286" t="str">
        <f>'Comece aqui'!$O$15</f>
        <v>R$</v>
      </c>
      <c r="T31" s="414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0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220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09"/>
      <c r="Q32" s="415"/>
      <c r="R32" s="398"/>
      <c r="S32" s="286" t="str">
        <f>'Comece aqui'!$O$15</f>
        <v>R$</v>
      </c>
      <c r="T32" s="399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0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220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09"/>
      <c r="Q33" s="415"/>
      <c r="R33" s="398"/>
      <c r="S33" s="286" t="str">
        <f>'Comece aqui'!$O$15</f>
        <v>R$</v>
      </c>
      <c r="T33" s="399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0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220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09"/>
      <c r="Q34" s="415"/>
      <c r="R34" s="415"/>
      <c r="S34" s="286" t="str">
        <f>'Comece aqui'!$O$15</f>
        <v>R$</v>
      </c>
      <c r="T34" s="399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0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220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09"/>
      <c r="Q35" s="415"/>
      <c r="R35" s="415"/>
      <c r="S35" s="286" t="str">
        <f>'Comece aqui'!$O$15</f>
        <v>R$</v>
      </c>
      <c r="T35" s="399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0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220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09"/>
      <c r="Q36" s="415"/>
      <c r="R36" s="415"/>
      <c r="S36" s="286" t="str">
        <f>'Comece aqui'!$O$15</f>
        <v>R$</v>
      </c>
      <c r="T36" s="399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0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16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09"/>
      <c r="Q37" s="415"/>
      <c r="R37" s="415"/>
      <c r="S37" s="286" t="str">
        <f>'Comece aqui'!$O$15</f>
        <v>R$</v>
      </c>
      <c r="T37" s="399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0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09"/>
      <c r="Q38" s="415"/>
      <c r="R38" s="415"/>
      <c r="S38" s="286" t="str">
        <f>'Comece aqui'!$O$15</f>
        <v>R$</v>
      </c>
      <c r="T38" s="399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0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09"/>
      <c r="Q39" s="415"/>
      <c r="R39" s="415"/>
      <c r="S39" s="286" t="str">
        <f>'Comece aqui'!$O$15</f>
        <v>R$</v>
      </c>
      <c r="T39" s="399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0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0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0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0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0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0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0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0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0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0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0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0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0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0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0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0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0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0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0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0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0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0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0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0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0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0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0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0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0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0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0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0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0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0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0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0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0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0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0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0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0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0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0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0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0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0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0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0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0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0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0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0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0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0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0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0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0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0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0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0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0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0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0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0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0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0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0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0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0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0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0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0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0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0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0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0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0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0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0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0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0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0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0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0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0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0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0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0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0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0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0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0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0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0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0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0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0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0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0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0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0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0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0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0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0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0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0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0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0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0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0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0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0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0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0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0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0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0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0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0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0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0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0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0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0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0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0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0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0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0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0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0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0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0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0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0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0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0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0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0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0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0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0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0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0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0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0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0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0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0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0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0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0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0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0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0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0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0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0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0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0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0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0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0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0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0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0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0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0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0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0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0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0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0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0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0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0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0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0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0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0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0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0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0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0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0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0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0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0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0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0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0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0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0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0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0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0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0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0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0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0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0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0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0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0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0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0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0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0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0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0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0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0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0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0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0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0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0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0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0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0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0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0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0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0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0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0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0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0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0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0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0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0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0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0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0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0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0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0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0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0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0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0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0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0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0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0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0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0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0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0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0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0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0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0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0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0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0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0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0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0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0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0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0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0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0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0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0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0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0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0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0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0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0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0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0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0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0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0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0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0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0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0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0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0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0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0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0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0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0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0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0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0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0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0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0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0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0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0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0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0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0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0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0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0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0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0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0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0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0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0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0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0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0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0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0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0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0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0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0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0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0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0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0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0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0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0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0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0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0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0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0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0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0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0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0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0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0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0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0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0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0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0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0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0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0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0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0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0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0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0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0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0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0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0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0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0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0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0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0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0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0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0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0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0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0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0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0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0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0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0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0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0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0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0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0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0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0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0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0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0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0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0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0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0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0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0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0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0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0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0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0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0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0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0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0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0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0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0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0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0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0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0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0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0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0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0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0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0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0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0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0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0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0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0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0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0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0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0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0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0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0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0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0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0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0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0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0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0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0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0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0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0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0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0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0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0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0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0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0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0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0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0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0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0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0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0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0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0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0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0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0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0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0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0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0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0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0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0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0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0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0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0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0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0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0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0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0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0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0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0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0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0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0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0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0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0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0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0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0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0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0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0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0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0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0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0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0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0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0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0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0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0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0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0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0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0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0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0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0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0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0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0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0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0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0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0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0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0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0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0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0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0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0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0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0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0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0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0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0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0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0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0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0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0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0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0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0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0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0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0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0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0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0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0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0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0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0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0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0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0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0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0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0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0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0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0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0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0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0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0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0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0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0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0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0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0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0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0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0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0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0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0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0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0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0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0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0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0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0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0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0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0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0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0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0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0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0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0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0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0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0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0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0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0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0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0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0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0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0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0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0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0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0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0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0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0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0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0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0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0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0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0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0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0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0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0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0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0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0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0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0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0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0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0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0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0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0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0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0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0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0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0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0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0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0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0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0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0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0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0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0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0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0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0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0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0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0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0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0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0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0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0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0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0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0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0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0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0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0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0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0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0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0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0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0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0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0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0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0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0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0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0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0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0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0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0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0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0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0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0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0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0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0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0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0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0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0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0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0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0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0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0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0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0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0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0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0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0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0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0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0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0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0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0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0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0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0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0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0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0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0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0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0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0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0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0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0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0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0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0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0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0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0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0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0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0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0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0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0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0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0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0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0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0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0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0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0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0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0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0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0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0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0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0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0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0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0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0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0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0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0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0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0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0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0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0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0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0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0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0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0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0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0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0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0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0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0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0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0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0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0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0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0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0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0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0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0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0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0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0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0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0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0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0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0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0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0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0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0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0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0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0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0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0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0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0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0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0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0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0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0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0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0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0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0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0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0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0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0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0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0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0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0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0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0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0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0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0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0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0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0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0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0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0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0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0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0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0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0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0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0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0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0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0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0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0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0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0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0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0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0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0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0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0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0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0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0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0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0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0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0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0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0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0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0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0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0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0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0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0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0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0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0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0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0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0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0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0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0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0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0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0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0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0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0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0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0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0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0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0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0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0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0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0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0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0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0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0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0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0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0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0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0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0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0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0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0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0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0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0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0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0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0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0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0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0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0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0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0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0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0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0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0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0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0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0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0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0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0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0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0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0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0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0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0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0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0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0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0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0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0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0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0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0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0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0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0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0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0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0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0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0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0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0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0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0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0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0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0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0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0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0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0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0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0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0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0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0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0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0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0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0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0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0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0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0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0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0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0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0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0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405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405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45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conditionalFormatting sqref="C29:H37">
    <cfRule type="expression" dxfId="46" priority="38">
      <formula>B29:B37=TRUE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2">
      <formula1>'Comece aqui'!$L$21:$L$26</formula1>
    </dataValidation>
    <dataValidation type="list" allowBlank="1" showErrorMessage="1" sqref="Z1001:Z1002">
      <formula1>'Comece aqui'!$L$15:$L$20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aqui'!L36</f>
        <v>Fevereiro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2.0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Fevereiro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46047</v>
      </c>
      <c r="C10" s="262">
        <v>46048.0</v>
      </c>
      <c r="D10" s="262">
        <v>46049.0</v>
      </c>
      <c r="E10" s="262">
        <v>46050.0</v>
      </c>
      <c r="F10" s="262">
        <v>46051.0</v>
      </c>
      <c r="G10" s="262">
        <v>46052.0</v>
      </c>
      <c r="H10" s="263">
        <v>46053.0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46054.0</v>
      </c>
      <c r="C11" s="262">
        <v>46055.0</v>
      </c>
      <c r="D11" s="262">
        <v>46056.0</v>
      </c>
      <c r="E11" s="262">
        <v>46057.0</v>
      </c>
      <c r="F11" s="262">
        <v>46058.0</v>
      </c>
      <c r="G11" s="262">
        <v>46059.0</v>
      </c>
      <c r="H11" s="263">
        <v>46060.0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46061.0</v>
      </c>
      <c r="C12" s="262">
        <v>46062.0</v>
      </c>
      <c r="D12" s="262">
        <v>46063.0</v>
      </c>
      <c r="E12" s="262">
        <v>46064.0</v>
      </c>
      <c r="F12" s="262">
        <v>46065.0</v>
      </c>
      <c r="G12" s="262">
        <v>46066.0</v>
      </c>
      <c r="H12" s="263">
        <v>46067.0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46068.0</v>
      </c>
      <c r="C13" s="262">
        <v>46069.0</v>
      </c>
      <c r="D13" s="262">
        <v>46070.0</v>
      </c>
      <c r="E13" s="262">
        <v>46071.0</v>
      </c>
      <c r="F13" s="262">
        <v>46072.0</v>
      </c>
      <c r="G13" s="262">
        <v>46073.0</v>
      </c>
      <c r="H13" s="263">
        <v>46074.0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46075.0</v>
      </c>
      <c r="C14" s="262">
        <v>46076.0</v>
      </c>
      <c r="D14" s="262">
        <v>46077.0</v>
      </c>
      <c r="E14" s="262">
        <v>46078.0</v>
      </c>
      <c r="F14" s="262">
        <v>46079.0</v>
      </c>
      <c r="G14" s="262">
        <v>46080.0</v>
      </c>
      <c r="H14" s="263">
        <v>46081.0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46082.0</v>
      </c>
      <c r="C15" s="267">
        <v>46083.0</v>
      </c>
      <c r="D15" s="267">
        <v>46084.0</v>
      </c>
      <c r="E15" s="267">
        <v>46085.0</v>
      </c>
      <c r="F15" s="267">
        <v>46086.0</v>
      </c>
      <c r="G15" s="267">
        <v>46087.0</v>
      </c>
      <c r="H15" s="268">
        <v>46088.0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02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0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0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0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0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0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0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0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0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0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0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0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0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0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0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0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0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0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0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0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0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0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0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0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0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0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0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0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0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0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0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0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0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0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0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0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0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0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0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0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0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0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0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0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0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0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0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0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0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0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0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0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0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0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0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0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0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0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0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0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0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0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0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0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0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0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0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0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0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0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0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0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0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0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0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0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0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0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0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0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0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0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0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0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0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0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0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0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0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0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0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0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0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0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0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0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0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0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0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0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0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0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0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0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0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0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0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0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0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0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0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0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0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0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0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0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0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0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0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0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0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0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0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0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0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0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0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0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0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0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0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0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0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0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0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0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0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0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0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0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0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0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0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0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0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0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0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0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0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0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0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0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0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0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0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0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0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0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0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0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0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0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0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0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0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0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0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0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0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0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0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0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0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0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0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0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0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0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0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0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0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0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0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0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0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0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0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0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0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0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0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0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0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0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0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0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0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0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0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0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0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0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0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0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0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0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0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0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0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0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0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0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0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0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0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0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0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0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0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0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0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0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0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0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0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0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0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0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0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0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0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0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0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0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0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0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0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0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0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0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0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0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0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0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0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0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0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0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0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0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0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0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0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0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0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0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0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0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0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0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0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0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0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0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0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0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0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0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0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0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0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0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0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0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0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0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0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0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0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0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0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0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0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0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0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0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0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0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0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0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0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0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0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0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0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0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0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0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0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0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0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0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0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0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0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0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0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0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0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0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0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0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0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0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0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0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0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0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0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0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0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0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0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0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0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0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0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0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0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0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0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0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0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0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0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0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0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0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0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0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0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0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0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0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0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0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0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0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0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0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0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0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0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0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0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0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0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0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0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0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0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0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0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0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0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0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0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0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0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0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0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0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0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0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0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0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0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0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0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0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0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0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0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0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0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0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0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0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0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0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0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0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0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0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0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0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0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0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0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0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0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0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0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0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0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0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0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0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0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0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0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0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0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0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0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0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0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0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0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0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0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0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0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0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0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0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0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0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0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0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0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0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0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0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0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0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0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0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0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0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0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0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0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0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0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0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0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0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0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0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0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0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0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0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0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0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0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0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0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0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0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0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0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0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0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0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0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0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0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0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0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0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0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0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0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0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0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0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0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0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0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0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0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0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0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0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0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0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0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0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0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0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0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0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0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0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0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0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0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0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0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0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0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0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0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0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0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0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0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0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0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0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0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0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0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0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0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0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0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0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0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0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0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0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0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0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0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0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0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0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0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0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0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0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0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0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0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0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0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0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0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0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0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0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0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0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0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0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0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0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0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0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0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0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0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0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0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0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0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0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0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0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0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0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0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0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0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0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0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0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0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0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0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0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0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0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0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0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0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0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0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0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0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0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0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0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0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0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0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0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0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0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0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0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0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0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0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0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0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0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0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0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0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0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0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0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0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0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0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0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0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0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0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0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0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0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0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0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0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0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0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0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0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0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0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0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0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0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0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0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0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0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0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0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0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0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0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0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0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0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0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0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0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0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0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0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0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0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0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0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0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0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0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0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0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0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0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0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0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0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0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0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0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0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0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0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0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0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0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0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0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0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0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0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0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0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0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0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0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0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0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0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0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0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0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0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0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0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0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0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0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0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0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0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0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0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0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0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0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0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0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0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0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0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0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0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0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0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0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0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0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0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0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0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0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0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0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0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0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0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0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0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0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0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0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0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0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0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0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0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0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0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0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0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0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0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0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0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0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0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0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0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0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0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0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0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0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0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0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0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0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0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0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0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0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0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0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0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0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0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0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0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0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0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0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0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0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0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0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0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0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0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0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0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0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0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0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0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0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0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0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0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0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0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0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0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0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0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0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0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0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0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0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0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0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0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0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0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0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0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0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0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0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0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0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0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0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0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0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0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0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0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0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0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0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0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0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0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0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0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0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0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0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0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0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0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0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0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0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0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0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0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0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0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0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0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0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0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0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0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0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0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0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0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0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0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0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0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0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0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0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0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0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0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0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0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0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0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0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0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0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0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0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0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0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0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0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0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0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0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0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0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0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0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0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0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0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0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0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0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0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0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0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0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0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0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0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0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0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0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0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0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0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0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0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0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0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0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0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0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0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0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0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0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0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0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0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0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0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0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0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0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0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0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0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0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0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0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0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0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0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0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0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0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0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0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0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0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0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0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0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0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0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0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0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0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0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0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0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0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0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0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0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0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0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0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0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0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0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0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0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0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0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0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0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0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0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0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0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0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0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0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0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0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0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0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0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0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0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0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0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0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0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0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0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0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0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0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0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0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0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2 AH1001:AH1002">
      <formula1>'Comece aqui'!$L$15:$L$20</formula1>
    </dataValidation>
    <dataValidation type="list" allowBlank="1" showErrorMessage="1" sqref="R20:R39">
      <formula1>'Comece aqui'!$L$15:$L$26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2 AG20:AG1002">
      <formula1>'Comece aqui'!$Q$37:$R$56</formula1>
    </dataValidation>
    <dataValidation type="list" allowBlank="1" showErrorMessage="1" sqref="AH20:AH1000">
      <formula1>'Comece aqui'!$L$21:$L$26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aqui'!L37</f>
        <v>Março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3.0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Março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46075</v>
      </c>
      <c r="C10" s="262">
        <v>46076.0</v>
      </c>
      <c r="D10" s="262">
        <v>46077.0</v>
      </c>
      <c r="E10" s="262">
        <v>46078.0</v>
      </c>
      <c r="F10" s="262">
        <v>46079.0</v>
      </c>
      <c r="G10" s="262">
        <v>46080.0</v>
      </c>
      <c r="H10" s="263">
        <v>46081.0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46082.0</v>
      </c>
      <c r="C11" s="262">
        <v>46083.0</v>
      </c>
      <c r="D11" s="262">
        <v>46084.0</v>
      </c>
      <c r="E11" s="262">
        <v>46085.0</v>
      </c>
      <c r="F11" s="262">
        <v>46086.0</v>
      </c>
      <c r="G11" s="262">
        <v>46087.0</v>
      </c>
      <c r="H11" s="263">
        <v>46088.0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46089.0</v>
      </c>
      <c r="C12" s="262">
        <v>46090.0</v>
      </c>
      <c r="D12" s="262">
        <v>46091.0</v>
      </c>
      <c r="E12" s="262">
        <v>46092.0</v>
      </c>
      <c r="F12" s="262">
        <v>46093.0</v>
      </c>
      <c r="G12" s="262">
        <v>46094.0</v>
      </c>
      <c r="H12" s="263">
        <v>46095.0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46096.0</v>
      </c>
      <c r="C13" s="262">
        <v>46097.0</v>
      </c>
      <c r="D13" s="262">
        <v>46098.0</v>
      </c>
      <c r="E13" s="262">
        <v>46099.0</v>
      </c>
      <c r="F13" s="262">
        <v>46100.0</v>
      </c>
      <c r="G13" s="262">
        <v>46101.0</v>
      </c>
      <c r="H13" s="263">
        <v>46102.0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46103.0</v>
      </c>
      <c r="C14" s="262">
        <v>46104.0</v>
      </c>
      <c r="D14" s="262">
        <v>46105.0</v>
      </c>
      <c r="E14" s="262">
        <v>46106.0</v>
      </c>
      <c r="F14" s="262">
        <v>46107.0</v>
      </c>
      <c r="G14" s="262">
        <v>46108.0</v>
      </c>
      <c r="H14" s="263">
        <v>46109.0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46110.0</v>
      </c>
      <c r="C15" s="267">
        <v>46111.0</v>
      </c>
      <c r="D15" s="267">
        <v>46112.0</v>
      </c>
      <c r="E15" s="267">
        <v>46113.0</v>
      </c>
      <c r="F15" s="267">
        <v>46114.0</v>
      </c>
      <c r="G15" s="267">
        <v>46115.0</v>
      </c>
      <c r="H15" s="268">
        <v>46116.0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02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0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0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0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0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0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0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0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0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0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0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0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0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0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0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0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0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0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0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0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0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0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0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0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0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0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0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0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0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0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0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0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0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0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0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0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0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0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0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0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0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0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0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0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0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0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0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0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0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0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0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0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0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0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0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0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0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0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0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0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0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0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0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0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0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0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0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0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0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0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0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0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0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0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0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0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0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0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0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0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0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0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0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0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0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0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0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0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0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0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0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0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0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0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0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0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0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0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0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0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0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0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0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0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0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0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0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0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0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0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0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0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0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0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0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0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0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0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0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0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0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0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0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0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0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0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0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0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0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0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0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0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0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0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0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0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0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0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0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0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0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0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0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0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0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0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0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0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0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0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0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0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0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0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0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0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0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0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0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0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0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0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0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0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0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0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0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0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0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0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0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0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0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0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0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0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0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0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0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0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0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0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0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0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0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0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0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0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0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0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0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0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0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0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0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0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0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0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0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0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0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0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0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0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0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0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0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0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0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0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0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0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0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0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0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0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0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0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0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0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0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0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0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0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0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0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0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0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0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0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0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0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0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0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0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0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0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0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0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0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0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0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0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0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0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0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0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0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0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0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0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0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0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0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0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0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0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0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0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0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0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0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0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0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0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0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0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0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0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0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0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0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0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0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0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0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0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0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0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0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0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0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0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0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0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0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0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0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0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0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0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0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0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0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0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0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0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0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0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0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0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0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0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0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0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0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0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0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0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0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0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0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0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0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0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0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0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0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0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0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0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0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0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0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0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0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0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0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0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0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0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0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0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0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0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0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0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0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0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0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0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0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0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0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0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0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0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0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0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0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0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0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0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0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0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0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0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0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0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0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0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0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0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0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0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0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0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0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0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0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0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0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0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0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0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0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0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0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0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0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0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0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0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0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0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0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0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0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0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0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0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0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0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0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0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0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0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0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0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0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0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0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0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0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0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0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0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0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0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0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0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0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0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0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0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0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0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0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0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0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0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0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0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0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0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0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0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0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0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0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0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0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0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0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0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0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0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0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0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0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0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0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0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0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0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0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0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0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0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0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0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0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0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0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0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0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0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0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0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0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0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0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0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0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0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0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0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0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0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0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0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0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0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0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0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0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0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0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0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0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0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0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0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0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0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0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0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0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0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0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0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0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0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0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0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0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0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0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0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0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0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0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0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0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0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0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0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0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0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0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0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0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0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0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0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0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0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0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0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0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0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0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0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0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0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0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0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0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0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0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0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0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0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0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0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0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0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0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0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0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0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0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0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0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0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0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0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0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0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0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0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0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0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0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0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0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0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0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0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0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0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0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0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0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0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0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0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0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0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0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0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0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0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0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0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0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0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0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0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0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0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0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0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0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0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0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0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0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0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0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0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0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0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0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0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0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0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0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0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0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0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0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0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0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0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0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0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0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0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0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0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0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0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0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0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0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0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0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0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0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0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0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0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0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0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0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0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0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0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0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0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0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0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0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0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0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0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0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0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0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0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0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0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0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0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0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0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0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0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0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0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0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0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0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0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0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0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0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0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0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0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0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0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0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0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0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0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0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0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0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0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0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0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0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0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0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0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0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0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0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0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0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0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0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0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0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0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0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0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0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0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0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0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0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0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0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0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0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0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0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0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0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0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0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0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0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0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0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0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0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0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0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0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0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0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0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0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0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0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0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0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0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0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0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0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0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0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0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0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0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0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0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0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0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0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0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0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0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0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0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0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0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0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0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0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0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0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0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0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0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0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0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0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0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0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0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0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0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0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0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0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0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0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0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0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0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0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0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0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0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0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0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0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0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0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0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0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0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0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0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0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0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0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0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0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0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0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0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0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0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0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0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0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0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0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0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0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0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0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0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0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0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0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0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0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0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0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0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0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0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0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0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0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0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0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0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0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0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0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0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0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0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0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0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0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0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0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0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0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0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0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0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0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0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0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0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0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0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0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0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0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0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0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0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0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0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0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0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0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0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0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0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0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0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0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0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0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0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0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0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0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0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0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0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0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0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0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0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0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0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0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0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0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0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0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0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0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0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0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0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0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0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0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0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0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0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0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0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0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0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0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0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0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0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0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0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0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0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0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0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0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0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0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0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0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0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0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0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0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0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0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0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0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0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0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0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0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0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0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0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0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0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0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0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0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0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0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0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0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0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0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0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0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0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0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0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0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0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0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0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0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0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0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0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0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0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0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0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0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0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0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0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0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0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0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0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0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0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0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0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0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0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0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0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0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0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0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0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0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0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0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0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0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0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0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0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0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0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0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0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0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aqui'!L38</f>
        <v>Abril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4.0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Abril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46110</v>
      </c>
      <c r="C10" s="262">
        <v>46111.0</v>
      </c>
      <c r="D10" s="262">
        <v>46112.0</v>
      </c>
      <c r="E10" s="262">
        <v>46113.0</v>
      </c>
      <c r="F10" s="262">
        <v>46114.0</v>
      </c>
      <c r="G10" s="262">
        <v>46115.0</v>
      </c>
      <c r="H10" s="263">
        <v>46116.0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46117.0</v>
      </c>
      <c r="C11" s="262">
        <v>46118.0</v>
      </c>
      <c r="D11" s="262">
        <v>46119.0</v>
      </c>
      <c r="E11" s="262">
        <v>46120.0</v>
      </c>
      <c r="F11" s="262">
        <v>46121.0</v>
      </c>
      <c r="G11" s="262">
        <v>46122.0</v>
      </c>
      <c r="H11" s="263">
        <v>46123.0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46124.0</v>
      </c>
      <c r="C12" s="262">
        <v>46125.0</v>
      </c>
      <c r="D12" s="262">
        <v>46126.0</v>
      </c>
      <c r="E12" s="262">
        <v>46127.0</v>
      </c>
      <c r="F12" s="262">
        <v>46128.0</v>
      </c>
      <c r="G12" s="262">
        <v>46129.0</v>
      </c>
      <c r="H12" s="263">
        <v>46130.0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46131.0</v>
      </c>
      <c r="C13" s="262">
        <v>46132.0</v>
      </c>
      <c r="D13" s="262">
        <v>46133.0</v>
      </c>
      <c r="E13" s="262">
        <v>46134.0</v>
      </c>
      <c r="F13" s="262">
        <v>46135.0</v>
      </c>
      <c r="G13" s="262">
        <v>46136.0</v>
      </c>
      <c r="H13" s="263">
        <v>46137.0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46138.0</v>
      </c>
      <c r="C14" s="262">
        <v>46139.0</v>
      </c>
      <c r="D14" s="262">
        <v>46140.0</v>
      </c>
      <c r="E14" s="262">
        <v>46141.0</v>
      </c>
      <c r="F14" s="262">
        <v>46142.0</v>
      </c>
      <c r="G14" s="262">
        <v>46143.0</v>
      </c>
      <c r="H14" s="263">
        <v>46144.0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46145.0</v>
      </c>
      <c r="C15" s="267">
        <v>46146.0</v>
      </c>
      <c r="D15" s="267">
        <v>46147.0</v>
      </c>
      <c r="E15" s="267">
        <v>46148.0</v>
      </c>
      <c r="F15" s="267">
        <v>46149.0</v>
      </c>
      <c r="G15" s="267">
        <v>46150.0</v>
      </c>
      <c r="H15" s="268">
        <v>46151.0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0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1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1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1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1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1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1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1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1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1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1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1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1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1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1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1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1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1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1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1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1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1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1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1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1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1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1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1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1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1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1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1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1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1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1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1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1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1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1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1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1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1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1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1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1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1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1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1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1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1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1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1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1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1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1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1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1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1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1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1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1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1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1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1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1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1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1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1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1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1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1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1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1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1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1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1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1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1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1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1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1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1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1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1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1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1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1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1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1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1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1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1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1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1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1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1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1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1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1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1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1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1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1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1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1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1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1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1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1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1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1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1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1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1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1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1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1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1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1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1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1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1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1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1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1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1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1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1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1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1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1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1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1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1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1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1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1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1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1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1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1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1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1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1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1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1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1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1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1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1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1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1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1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1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1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1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1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1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1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1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1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1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1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1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1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1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1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1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1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1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1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1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1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1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1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1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1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1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1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1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1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1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1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1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1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1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1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1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1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1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1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1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1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1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1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1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1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1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1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1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1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1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1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1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1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1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1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1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1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1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1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1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1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1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1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1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1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1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1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1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1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1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1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1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1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1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1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1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1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1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1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1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1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1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1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1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1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1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1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1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1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1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1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1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1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1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1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1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1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1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1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1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1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1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1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1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1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1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1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1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1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1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1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1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1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1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1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1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1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1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1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1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1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1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1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1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1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1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1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1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1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1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1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1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1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1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1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1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1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1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1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1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1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1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1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1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1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1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1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1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1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1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1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1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1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1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1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1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1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1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1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1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1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1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1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1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1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1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1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1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1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1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1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1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1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1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1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1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1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1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1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1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1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1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1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1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1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1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1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1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1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1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1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1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1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1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1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1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1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1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1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1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1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1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1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1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1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1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1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1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1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1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1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1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1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1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1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1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1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1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1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1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1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1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1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1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1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1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1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1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1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1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1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1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1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1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1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1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1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1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1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1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1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1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1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1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1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1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1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1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1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1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1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1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1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1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1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1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1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1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1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1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1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1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1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1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1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1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1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1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1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1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1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1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1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1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1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1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1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1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1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1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1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1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1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1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1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1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1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1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1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1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1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1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1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1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1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1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1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1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1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1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1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1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1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1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1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1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1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1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1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1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1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1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1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1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1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1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1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1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1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1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1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1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1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1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1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1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1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1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1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1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1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1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1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1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1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1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1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1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1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1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1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1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1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1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1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1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1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1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1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1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1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1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1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1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1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1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1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1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1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1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1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1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1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1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1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1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1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1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1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1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1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1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1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1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1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1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1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1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1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1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1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1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1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1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1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1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1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1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1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1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1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1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1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1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1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1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1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1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1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1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1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1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1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1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1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1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1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1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1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1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1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1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1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1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1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1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1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1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1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1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1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1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1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1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1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1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1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1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1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1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1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1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1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1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1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1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1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1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1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1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1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1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1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1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1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1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1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1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1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1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1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1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1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1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1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1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1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1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1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1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1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1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1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1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1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1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1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1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1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1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1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1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1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1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1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1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1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1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1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1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1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1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1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1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1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1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1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1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1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1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1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1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1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1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1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1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1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1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1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1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1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1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1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1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1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1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1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1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1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1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1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1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1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1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1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1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1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1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1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1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1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1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1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1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1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1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1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1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1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1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1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1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1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1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1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1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1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1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1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1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1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1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1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1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1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1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1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1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1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1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1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1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1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1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1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1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1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1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1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1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1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1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1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1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1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1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1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1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1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1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1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1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1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1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1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1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1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1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1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1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1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1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1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1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1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1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1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1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1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1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1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1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1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1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1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1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1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1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1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1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1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1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1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1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1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1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1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1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1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1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1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1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1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1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1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1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1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1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1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1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1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1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1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1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1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1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1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1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1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1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1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1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1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1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1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1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1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1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1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1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1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1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1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1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1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1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1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1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1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1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1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1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1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1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1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1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1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1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1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1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1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1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1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1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1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1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1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1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1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1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1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1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1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1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1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1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1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1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1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1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1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1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1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1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1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1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1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1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1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1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1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1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1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1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1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1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1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1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1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1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1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1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1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1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1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1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1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1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1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1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1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1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1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1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1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1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1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1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1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1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1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1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1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1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1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1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1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1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1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1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1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1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1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1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1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1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1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1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1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1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1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1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1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1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1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1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1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1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1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1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1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1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1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1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1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1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1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1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1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1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1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1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1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1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1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1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1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1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1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1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1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1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1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1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1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1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1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1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1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1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1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1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1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1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1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1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1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1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1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1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1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1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1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1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1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1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1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1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1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1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1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1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1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1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1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1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1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1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1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1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1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1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1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1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1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1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1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1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1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1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1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1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1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1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1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1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1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1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1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aqui'!L39</f>
        <v>Maio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5.0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Maio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46138</v>
      </c>
      <c r="C10" s="262">
        <v>46139.0</v>
      </c>
      <c r="D10" s="262">
        <v>46140.0</v>
      </c>
      <c r="E10" s="262">
        <v>46141.0</v>
      </c>
      <c r="F10" s="262">
        <v>46142.0</v>
      </c>
      <c r="G10" s="262">
        <v>46143.0</v>
      </c>
      <c r="H10" s="263">
        <v>46144.0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46145.0</v>
      </c>
      <c r="C11" s="262">
        <v>46146.0</v>
      </c>
      <c r="D11" s="262">
        <v>46147.0</v>
      </c>
      <c r="E11" s="262">
        <v>46148.0</v>
      </c>
      <c r="F11" s="262">
        <v>46149.0</v>
      </c>
      <c r="G11" s="262">
        <v>46150.0</v>
      </c>
      <c r="H11" s="263">
        <v>46151.0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46152.0</v>
      </c>
      <c r="C12" s="262">
        <v>46153.0</v>
      </c>
      <c r="D12" s="262">
        <v>46154.0</v>
      </c>
      <c r="E12" s="262">
        <v>46155.0</v>
      </c>
      <c r="F12" s="262">
        <v>46156.0</v>
      </c>
      <c r="G12" s="262">
        <v>46157.0</v>
      </c>
      <c r="H12" s="263">
        <v>46158.0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46159.0</v>
      </c>
      <c r="C13" s="262">
        <v>46160.0</v>
      </c>
      <c r="D13" s="262">
        <v>46161.0</v>
      </c>
      <c r="E13" s="262">
        <v>46162.0</v>
      </c>
      <c r="F13" s="262">
        <v>46163.0</v>
      </c>
      <c r="G13" s="262">
        <v>46164.0</v>
      </c>
      <c r="H13" s="263">
        <v>46165.0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46166.0</v>
      </c>
      <c r="C14" s="262">
        <v>46167.0</v>
      </c>
      <c r="D14" s="262">
        <v>46168.0</v>
      </c>
      <c r="E14" s="262">
        <v>46169.0</v>
      </c>
      <c r="F14" s="262">
        <v>46170.0</v>
      </c>
      <c r="G14" s="262">
        <v>46171.0</v>
      </c>
      <c r="H14" s="263">
        <v>46172.0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46173.0</v>
      </c>
      <c r="C15" s="267">
        <v>46174.0</v>
      </c>
      <c r="D15" s="267">
        <v>46175.0</v>
      </c>
      <c r="E15" s="267">
        <v>46176.0</v>
      </c>
      <c r="F15" s="267">
        <v>46177.0</v>
      </c>
      <c r="G15" s="267">
        <v>46178.0</v>
      </c>
      <c r="H15" s="268">
        <v>46179.0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2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3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3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3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3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3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3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3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3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3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3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3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3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3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3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3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3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3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3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3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3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3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3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3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3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3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3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3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3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3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3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3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3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3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3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3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3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3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3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3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3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3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3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3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3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3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3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3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3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3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3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3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3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3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3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3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3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3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3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3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3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3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3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3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3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3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3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3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3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3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3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3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3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3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3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3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3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3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3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3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3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3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3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3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3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3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3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3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3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3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3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3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3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3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3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3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3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3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3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3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3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3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3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3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3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3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3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3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3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3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3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3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3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3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3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3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3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3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3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3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3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3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3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3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3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3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3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3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3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3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3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3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3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3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3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3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3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3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3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3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3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3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3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3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3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3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3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3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3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3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3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3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3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3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3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3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3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3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3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3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3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3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3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3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3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3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3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3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3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3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3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3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3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3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3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3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3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3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3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3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3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3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3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3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3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3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3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3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3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3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3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3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3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3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3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3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3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3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3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3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3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3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3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3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3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3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3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3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3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3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3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3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3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3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3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3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3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3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3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3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3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3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3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3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3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3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3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3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3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3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3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3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3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3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3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3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3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3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3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3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3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3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3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3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3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3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3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3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3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3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3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3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3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3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3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3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3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3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3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3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3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3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3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3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3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3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3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3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3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3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3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3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3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3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3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3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3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3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3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3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3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3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3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3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3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3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3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3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3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3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3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3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3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3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3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3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3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3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3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3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3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3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3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3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3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3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3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3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3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3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3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3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3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3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3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3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3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3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3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3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3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3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3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3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3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3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3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3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3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3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3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3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3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3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3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3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3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3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3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3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3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3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3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3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3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3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3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3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3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3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3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3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3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3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3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3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3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3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3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3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3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3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3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3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3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3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3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3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3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3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3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3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3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3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3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3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3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3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3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3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3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3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3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3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3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3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3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3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3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3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3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3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3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3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3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3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3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3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3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3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3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3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3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3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3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3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3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3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3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3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3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3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3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3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3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3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3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3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3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3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3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3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3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3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3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3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3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3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3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3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3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3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3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3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3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3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3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3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3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3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3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3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3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3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3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3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3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3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3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3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3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3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3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3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3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3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3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3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3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3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3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3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3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3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3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3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3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3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3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3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3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3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3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3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3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3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3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3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3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3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3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3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3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3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3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3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3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3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3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3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3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3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3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3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3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3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3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3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3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3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3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3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3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3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3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3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3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3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3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3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3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3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3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3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3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3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3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3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3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3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3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3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3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3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3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3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3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3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3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3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3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3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3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3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3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3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3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3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3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3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3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3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3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3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3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3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3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3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3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3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3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3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3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3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3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3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3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3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3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3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3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3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3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3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3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3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3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3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3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3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3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3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3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3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3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3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3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3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3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3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3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3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3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3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3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3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3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3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3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3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3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3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3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3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3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3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3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3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3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3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3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3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3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3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3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3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3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3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3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3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3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3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3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3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3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3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3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3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3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3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3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3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3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3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3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3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3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3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3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3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3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3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3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3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3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3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3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3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3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3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3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3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3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3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3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3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3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3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3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3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3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3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3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3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3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3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3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3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3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3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3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3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3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3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3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3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3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3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3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3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3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3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3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3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3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3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3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3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3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3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3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3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3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3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3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3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3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3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3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3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3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3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3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3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3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3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3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3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3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3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3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3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3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3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3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3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3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3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3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3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3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3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3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3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3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3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3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3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3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3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3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3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3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3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3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3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3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3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3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3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3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3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3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3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3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3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3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3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3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3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3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3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3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3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3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3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3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3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3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3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3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3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3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3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3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3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3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3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3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3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3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3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3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3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3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3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3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3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3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3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3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3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3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3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3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3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3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3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3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3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3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3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3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3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3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3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3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3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3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3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3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3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3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3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3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3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3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3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3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3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3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3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3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3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3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3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3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3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3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3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3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3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3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3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3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3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3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3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3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3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3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3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3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3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3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3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3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3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3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3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3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3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3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3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3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3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3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3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3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3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3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3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3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3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3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3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3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3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3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3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3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3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3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3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3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3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3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3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3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3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3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3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3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3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3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3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3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3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3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3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3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3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3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3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3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3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3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3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3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3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3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3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3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3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3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3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3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3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3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3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3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3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3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3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3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3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3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3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3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3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3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3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3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3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3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3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3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3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3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3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3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3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3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3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3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3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3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3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3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3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3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3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3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3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3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3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3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3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3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3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3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3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3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3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3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3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3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3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3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3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3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3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3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3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3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3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3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3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3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3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3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3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3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3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3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3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3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3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3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3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3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3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3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3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3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3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3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3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3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3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3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3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3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3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3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3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3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3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3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3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3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aqui'!L40</f>
        <v>Junho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6.0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Junho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46173</v>
      </c>
      <c r="C10" s="262">
        <v>46174.0</v>
      </c>
      <c r="D10" s="262">
        <v>46175.0</v>
      </c>
      <c r="E10" s="262">
        <v>46176.0</v>
      </c>
      <c r="F10" s="262">
        <v>46177.0</v>
      </c>
      <c r="G10" s="262">
        <v>46178.0</v>
      </c>
      <c r="H10" s="263">
        <v>46179.0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46180.0</v>
      </c>
      <c r="C11" s="262">
        <v>46181.0</v>
      </c>
      <c r="D11" s="262">
        <v>46182.0</v>
      </c>
      <c r="E11" s="262">
        <v>46183.0</v>
      </c>
      <c r="F11" s="262">
        <v>46184.0</v>
      </c>
      <c r="G11" s="262">
        <v>46185.0</v>
      </c>
      <c r="H11" s="263">
        <v>46186.0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46187.0</v>
      </c>
      <c r="C12" s="262">
        <v>46188.0</v>
      </c>
      <c r="D12" s="262">
        <v>46189.0</v>
      </c>
      <c r="E12" s="262">
        <v>46190.0</v>
      </c>
      <c r="F12" s="262">
        <v>46191.0</v>
      </c>
      <c r="G12" s="262">
        <v>46192.0</v>
      </c>
      <c r="H12" s="263">
        <v>46193.0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46194.0</v>
      </c>
      <c r="C13" s="262">
        <v>46195.0</v>
      </c>
      <c r="D13" s="262">
        <v>46196.0</v>
      </c>
      <c r="E13" s="262">
        <v>46197.0</v>
      </c>
      <c r="F13" s="262">
        <v>46198.0</v>
      </c>
      <c r="G13" s="262">
        <v>46199.0</v>
      </c>
      <c r="H13" s="263">
        <v>46200.0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46201.0</v>
      </c>
      <c r="C14" s="262">
        <v>46202.0</v>
      </c>
      <c r="D14" s="262">
        <v>46203.0</v>
      </c>
      <c r="E14" s="262">
        <v>46204.0</v>
      </c>
      <c r="F14" s="262">
        <v>46205.0</v>
      </c>
      <c r="G14" s="262">
        <v>46206.0</v>
      </c>
      <c r="H14" s="263">
        <v>46207.0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46208.0</v>
      </c>
      <c r="C15" s="267">
        <v>46209.0</v>
      </c>
      <c r="D15" s="267">
        <v>46210.0</v>
      </c>
      <c r="E15" s="267">
        <v>46211.0</v>
      </c>
      <c r="F15" s="267">
        <v>46212.0</v>
      </c>
      <c r="G15" s="267">
        <v>46213.0</v>
      </c>
      <c r="H15" s="268">
        <v>46214.0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2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3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3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3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3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3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3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3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3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3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3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3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3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3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3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3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3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3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3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3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3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3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3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3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3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3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3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3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3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3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3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3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3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3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3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3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3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3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3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3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3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3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3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3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3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3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3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3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3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3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3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3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3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3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3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3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3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3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3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3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3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3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3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3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3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3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3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3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3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3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3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3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3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3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3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3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3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3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3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3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3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3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3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3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3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3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3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3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3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3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3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3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3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3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3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3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3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3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3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3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3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3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3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3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3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3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3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3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3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3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3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3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3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3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3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3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3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3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3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3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3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3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3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3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3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3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3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3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3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3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3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3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3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3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3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3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3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3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3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3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3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3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3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3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3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3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3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3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3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3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3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3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3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3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3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3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3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3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3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3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3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3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3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3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3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3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3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3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3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3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3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3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3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3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3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3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3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3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3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3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3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3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3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3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3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3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3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3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3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3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3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3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3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3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3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3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3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3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3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3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3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3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3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3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3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3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3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3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3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3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3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3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3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3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3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3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3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3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3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3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3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3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3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3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3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3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3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3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3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3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3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3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3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3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3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3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3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3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3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3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3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3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3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3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3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3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3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3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3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3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3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3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3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3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3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3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3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3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3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3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3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3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3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3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3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3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3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3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3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3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3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3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3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3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3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3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3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3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3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3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3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3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3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3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3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3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3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3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3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3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3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3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3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3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3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3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3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3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3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3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3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3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3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3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3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3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3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3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3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3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3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3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3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3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3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3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3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3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3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3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3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3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3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3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3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3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3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3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3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3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3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3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3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3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3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3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3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3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3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3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3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3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3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3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3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3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3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3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3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3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3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3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3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3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3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3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3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3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3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3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3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3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3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3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3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3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3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3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3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3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3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3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3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3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3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3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3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3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3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3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3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3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3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3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3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3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3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3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3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3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3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3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3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3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3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3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3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3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3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3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3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3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3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3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3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3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3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3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3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3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3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3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3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3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3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3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3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3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3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3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3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3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3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3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3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3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3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3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3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3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3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3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3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3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3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3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3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3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3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3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3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3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3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3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3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3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3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3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3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3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3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3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3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3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3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3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3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3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3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3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3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3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3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3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3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3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3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3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3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3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3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3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3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3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3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3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3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3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3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3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3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3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3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3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3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3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3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3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3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3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3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3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3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3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3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3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3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3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3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3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3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3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3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3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3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3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3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3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3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3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3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3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3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3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3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3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3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3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3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3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3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3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3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3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3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3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3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3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3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3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3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3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3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3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3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3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3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3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3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3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3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3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3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3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3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3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3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3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3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3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3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3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3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3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3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3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3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3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3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3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3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3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3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3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3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3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3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3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3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3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3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3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3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3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3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3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3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3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3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3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3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3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3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3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3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3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3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3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3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3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3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3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3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3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3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3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3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3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3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3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3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3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3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3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3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3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3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3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3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3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3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3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3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3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3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3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3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3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3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3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3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3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3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3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3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3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3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3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3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3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3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3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3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3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3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3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3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3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3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3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3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3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3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3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3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3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3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3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3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3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3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3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3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3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3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3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3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3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3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3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3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3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3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3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3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3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3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3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3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3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3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3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3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3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3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3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3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3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3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3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3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3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3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3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3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3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3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3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3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3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3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3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3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3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3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3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3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3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3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3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3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3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3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3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3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3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3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3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3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3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3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3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3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3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3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3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3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3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3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3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3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3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3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3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3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3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3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3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3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3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3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3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3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3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3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3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3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3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3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3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3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3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3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3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3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3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3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3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3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3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3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3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3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3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3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3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3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3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3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3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3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3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3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3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3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3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3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3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3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3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3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3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3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3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3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3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3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3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3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3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3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3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3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3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3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3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3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3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3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3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3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3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3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3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3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3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3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3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3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3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3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3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3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3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3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3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3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3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3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3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3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3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3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3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3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3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3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3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3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3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3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3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3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3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3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3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3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3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3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3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3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3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3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3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3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3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3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3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3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3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3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3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3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3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3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3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3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3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3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3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3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3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3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3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3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3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3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3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3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3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3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3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3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3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3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3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3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3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3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3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3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3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3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3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3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3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3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3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3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3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3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3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3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3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3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3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3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3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3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3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3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3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3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3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3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3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3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3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3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3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3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3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3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3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3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3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3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3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3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3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3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3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3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3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3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3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3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3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3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3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3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3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3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3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3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3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3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3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3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3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3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3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3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3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3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3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3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3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3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3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3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3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3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3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3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3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3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3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3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3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3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3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3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3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3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3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3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3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3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3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3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3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3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3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3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3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3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3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3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3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3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3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3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3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3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3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3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3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3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3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3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aqui'!L41</f>
        <v>Julho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7.0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Julho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46201</v>
      </c>
      <c r="C10" s="262">
        <v>46202.0</v>
      </c>
      <c r="D10" s="262">
        <v>46203.0</v>
      </c>
      <c r="E10" s="262">
        <v>46204.0</v>
      </c>
      <c r="F10" s="262">
        <v>46205.0</v>
      </c>
      <c r="G10" s="262">
        <v>46206.0</v>
      </c>
      <c r="H10" s="263">
        <v>46207.0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46208.0</v>
      </c>
      <c r="C11" s="262">
        <v>46209.0</v>
      </c>
      <c r="D11" s="262">
        <v>46210.0</v>
      </c>
      <c r="E11" s="262">
        <v>46211.0</v>
      </c>
      <c r="F11" s="262">
        <v>46212.0</v>
      </c>
      <c r="G11" s="262">
        <v>46213.0</v>
      </c>
      <c r="H11" s="263">
        <v>46214.0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46215.0</v>
      </c>
      <c r="C12" s="262">
        <v>46216.0</v>
      </c>
      <c r="D12" s="262">
        <v>46217.0</v>
      </c>
      <c r="E12" s="262">
        <v>46218.0</v>
      </c>
      <c r="F12" s="262">
        <v>46219.0</v>
      </c>
      <c r="G12" s="262">
        <v>46220.0</v>
      </c>
      <c r="H12" s="263">
        <v>46221.0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46222.0</v>
      </c>
      <c r="C13" s="262">
        <v>46223.0</v>
      </c>
      <c r="D13" s="262">
        <v>46224.0</v>
      </c>
      <c r="E13" s="262">
        <v>46225.0</v>
      </c>
      <c r="F13" s="262">
        <v>46226.0</v>
      </c>
      <c r="G13" s="262">
        <v>46227.0</v>
      </c>
      <c r="H13" s="263">
        <v>46228.0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46229.0</v>
      </c>
      <c r="C14" s="262">
        <v>46230.0</v>
      </c>
      <c r="D14" s="262">
        <v>46231.0</v>
      </c>
      <c r="E14" s="262">
        <v>46232.0</v>
      </c>
      <c r="F14" s="262">
        <v>46233.0</v>
      </c>
      <c r="G14" s="262">
        <v>46234.0</v>
      </c>
      <c r="H14" s="263">
        <v>46235.0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46236.0</v>
      </c>
      <c r="C15" s="267">
        <v>46237.0</v>
      </c>
      <c r="D15" s="267">
        <v>46238.0</v>
      </c>
      <c r="E15" s="267">
        <v>46239.0</v>
      </c>
      <c r="F15" s="267">
        <v>46240.0</v>
      </c>
      <c r="G15" s="267">
        <v>46241.0</v>
      </c>
      <c r="H15" s="268">
        <v>46242.0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4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8" width="6.75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aqui'!L42</f>
        <v>Agosto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8.0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Agosto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46229</v>
      </c>
      <c r="C10" s="262">
        <v>46230.0</v>
      </c>
      <c r="D10" s="262">
        <v>46231.0</v>
      </c>
      <c r="E10" s="262">
        <v>46232.0</v>
      </c>
      <c r="F10" s="262">
        <v>46233.0</v>
      </c>
      <c r="G10" s="262">
        <v>46234.0</v>
      </c>
      <c r="H10" s="263">
        <v>46235.0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46236.0</v>
      </c>
      <c r="C11" s="262">
        <v>46237.0</v>
      </c>
      <c r="D11" s="262">
        <v>46238.0</v>
      </c>
      <c r="E11" s="262">
        <v>46239.0</v>
      </c>
      <c r="F11" s="262">
        <v>46240.0</v>
      </c>
      <c r="G11" s="262">
        <v>46241.0</v>
      </c>
      <c r="H11" s="263">
        <v>46242.0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46243.0</v>
      </c>
      <c r="C12" s="262">
        <v>46244.0</v>
      </c>
      <c r="D12" s="262">
        <v>46245.0</v>
      </c>
      <c r="E12" s="262">
        <v>46246.0</v>
      </c>
      <c r="F12" s="262">
        <v>46247.0</v>
      </c>
      <c r="G12" s="262">
        <v>46248.0</v>
      </c>
      <c r="H12" s="263">
        <v>46249.0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46250.0</v>
      </c>
      <c r="C13" s="262">
        <v>46251.0</v>
      </c>
      <c r="D13" s="262">
        <v>46252.0</v>
      </c>
      <c r="E13" s="262">
        <v>46253.0</v>
      </c>
      <c r="F13" s="262">
        <v>46254.0</v>
      </c>
      <c r="G13" s="262">
        <v>46255.0</v>
      </c>
      <c r="H13" s="263">
        <v>46256.0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46257.0</v>
      </c>
      <c r="C14" s="262">
        <v>46258.0</v>
      </c>
      <c r="D14" s="262">
        <v>46259.0</v>
      </c>
      <c r="E14" s="262">
        <v>46260.0</v>
      </c>
      <c r="F14" s="262">
        <v>46261.0</v>
      </c>
      <c r="G14" s="262">
        <v>46262.0</v>
      </c>
      <c r="H14" s="263">
        <v>46263.0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46264.0</v>
      </c>
      <c r="C15" s="267">
        <v>46265.0</v>
      </c>
      <c r="D15" s="267">
        <v>46266.0</v>
      </c>
      <c r="E15" s="267">
        <v>46267.0</v>
      </c>
      <c r="F15" s="267">
        <v>46268.0</v>
      </c>
      <c r="G15" s="267">
        <v>46269.0</v>
      </c>
      <c r="H15" s="268">
        <v>46270.0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4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7" width="6.75"/>
    <col customWidth="1" min="8" max="8" width="8.38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aqui'!L43</f>
        <v>Setembro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9.0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Setembro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46264</v>
      </c>
      <c r="C10" s="262">
        <v>46265.0</v>
      </c>
      <c r="D10" s="262">
        <v>46266.0</v>
      </c>
      <c r="E10" s="262">
        <v>46267.0</v>
      </c>
      <c r="F10" s="262">
        <v>46268.0</v>
      </c>
      <c r="G10" s="262">
        <v>46269.0</v>
      </c>
      <c r="H10" s="263">
        <v>46270.0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46271.0</v>
      </c>
      <c r="C11" s="262">
        <v>46272.0</v>
      </c>
      <c r="D11" s="262">
        <v>46273.0</v>
      </c>
      <c r="E11" s="262">
        <v>46274.0</v>
      </c>
      <c r="F11" s="262">
        <v>46275.0</v>
      </c>
      <c r="G11" s="262">
        <v>46276.0</v>
      </c>
      <c r="H11" s="263">
        <v>46277.0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46278.0</v>
      </c>
      <c r="C12" s="262">
        <v>46279.0</v>
      </c>
      <c r="D12" s="262">
        <v>46280.0</v>
      </c>
      <c r="E12" s="262">
        <v>46281.0</v>
      </c>
      <c r="F12" s="262">
        <v>46282.0</v>
      </c>
      <c r="G12" s="262">
        <v>46283.0</v>
      </c>
      <c r="H12" s="263">
        <v>46284.0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46285.0</v>
      </c>
      <c r="C13" s="262">
        <v>46286.0</v>
      </c>
      <c r="D13" s="262">
        <v>46287.0</v>
      </c>
      <c r="E13" s="262">
        <v>46288.0</v>
      </c>
      <c r="F13" s="262">
        <v>46289.0</v>
      </c>
      <c r="G13" s="262">
        <v>46290.0</v>
      </c>
      <c r="H13" s="263">
        <v>46291.0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46292.0</v>
      </c>
      <c r="C14" s="262">
        <v>46293.0</v>
      </c>
      <c r="D14" s="262">
        <v>46294.0</v>
      </c>
      <c r="E14" s="262">
        <v>46295.0</v>
      </c>
      <c r="F14" s="262">
        <v>46296.0</v>
      </c>
      <c r="G14" s="262">
        <v>46297.0</v>
      </c>
      <c r="H14" s="263">
        <v>46298.0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46299.0</v>
      </c>
      <c r="C15" s="267">
        <v>46300.0</v>
      </c>
      <c r="D15" s="267">
        <v>46301.0</v>
      </c>
      <c r="E15" s="267">
        <v>46302.0</v>
      </c>
      <c r="F15" s="267">
        <v>46303.0</v>
      </c>
      <c r="G15" s="267">
        <v>46304.0</v>
      </c>
      <c r="H15" s="268">
        <v>46305.0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6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7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7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7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7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7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7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7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7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7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7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7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7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7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7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7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7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7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7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7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7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7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7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7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7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7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7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7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7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7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7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7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7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7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7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7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7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7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7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7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7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7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7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7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7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7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7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7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7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7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7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7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7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7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7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7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7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7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7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7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7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7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7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7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7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7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7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7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7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7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7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7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7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7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7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7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7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7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7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7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7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7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7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7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7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7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7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7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7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7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7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7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7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7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7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7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7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7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7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7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7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7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7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7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7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7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7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7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7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7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7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7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7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7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7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7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7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7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7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7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7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7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7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7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7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7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7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7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7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7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7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7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7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7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7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7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7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7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7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7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7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7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7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7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7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7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7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7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7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7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7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7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7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7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7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7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7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7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7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7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7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7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7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7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7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7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7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7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7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7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7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7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7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7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7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7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7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7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7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7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7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7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7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7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7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7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7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7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7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7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7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7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7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7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7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7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7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7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7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7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7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7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7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7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7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7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7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7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7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7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7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7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7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7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7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7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7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7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7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7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7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7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7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7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7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7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7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7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7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7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7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7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7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7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7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7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7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7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7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7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7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7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7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7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7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7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7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7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7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7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7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7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7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7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7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7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7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7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7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7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7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7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7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7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7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7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7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7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7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7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7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7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7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7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7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7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7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7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7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7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7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7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7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7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7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7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7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7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7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7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7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7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7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7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7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7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7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7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7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7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7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7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7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7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7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7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7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7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7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7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7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7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7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7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7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7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7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7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7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7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7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7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7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7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7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7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7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7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7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7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7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7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7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7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7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7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7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7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7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7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7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7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7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7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7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7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7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7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7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7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7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7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7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7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7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7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7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7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7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7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7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7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7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7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7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7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7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7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7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7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7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7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7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7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7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7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7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7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7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7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7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7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7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7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7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7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7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7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7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7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7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7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7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7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7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7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7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7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7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7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7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7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7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7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7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7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7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7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7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7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7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7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7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7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7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7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7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7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7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7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7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7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7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7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7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7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7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7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7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7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7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7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7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7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7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7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7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7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7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7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7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7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7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7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7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7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7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7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7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7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7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7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7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7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7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7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7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7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7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7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7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7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7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7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7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7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7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7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7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7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7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7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7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7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7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7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7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7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7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7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7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7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7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7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7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7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7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7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7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7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7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7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7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7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7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7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7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7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7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7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7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7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7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7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7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7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7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7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7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7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7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7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7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7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7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7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7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7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7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7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7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7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7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7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7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7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7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7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7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7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7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7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7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7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7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7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7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7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7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7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7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7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7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7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7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7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7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7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7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7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7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7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7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7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7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7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7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7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7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7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7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7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7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7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7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7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7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7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7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7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7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7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7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7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7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7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7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7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7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7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7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7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7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7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7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7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7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7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7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7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7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7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7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7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7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7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7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7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7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7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7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7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7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7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7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7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7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7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7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7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7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7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7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7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7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7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7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7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7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7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7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7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7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7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7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7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7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7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7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7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7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7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7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7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7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7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7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7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7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7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7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7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7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7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7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7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7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7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7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7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7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7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7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7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7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7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7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7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7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7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7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7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7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7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7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7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7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7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7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7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7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7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7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7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7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7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7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7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7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7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7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7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7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7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7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7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7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7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7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7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7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7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7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7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7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7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7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7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7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7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7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7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7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7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7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7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7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7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7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7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7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7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7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7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7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7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7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7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7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7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7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7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7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7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7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7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7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7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7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7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7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7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7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7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7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7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7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7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7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7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7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7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7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7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7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7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7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7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7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7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7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7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7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7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7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7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7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7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7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7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7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7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7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7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7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7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7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7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7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7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7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7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7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7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7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7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7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7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7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7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7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7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7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7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7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7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7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7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7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7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7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7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7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7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7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7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7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7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7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7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7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7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7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7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7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7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7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7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7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7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7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7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7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7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7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7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7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7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7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7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7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7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7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7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7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7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7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7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7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7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7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7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7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7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7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7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7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7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7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7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7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7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7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7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7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7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7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7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7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7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7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7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7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7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7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7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7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7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7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7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7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7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7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7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7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7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7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7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7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7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7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7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7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7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7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7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7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7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7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7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7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7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7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7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7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7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7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7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7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7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7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7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7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7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7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7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7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7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7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7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7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7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7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7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7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7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7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7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7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7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7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7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7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7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7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7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7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7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7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7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7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7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7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7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7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7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7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7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7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7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7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7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7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7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7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7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7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7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7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7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7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7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7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7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7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7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7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7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7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7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7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7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7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7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7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7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7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7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7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7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7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7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7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7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7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7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7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7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7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7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7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7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7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7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7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7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7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7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7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7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7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13"/>
    <col customWidth="1" min="2" max="2" width="6.75"/>
    <col customWidth="1" min="3" max="3" width="7.13"/>
    <col customWidth="1" min="4" max="4" width="7.38"/>
    <col customWidth="1" min="5" max="7" width="6.75"/>
    <col customWidth="1" min="8" max="8" width="8.38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aqui'!L44</f>
        <v>Outubro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10.0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Outubro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46292</v>
      </c>
      <c r="C10" s="262">
        <v>46293.0</v>
      </c>
      <c r="D10" s="262">
        <v>46294.0</v>
      </c>
      <c r="E10" s="262">
        <v>46295.0</v>
      </c>
      <c r="F10" s="262">
        <v>46296.0</v>
      </c>
      <c r="G10" s="262">
        <v>46297.0</v>
      </c>
      <c r="H10" s="263">
        <v>46298.0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46299.0</v>
      </c>
      <c r="C11" s="262">
        <v>46300.0</v>
      </c>
      <c r="D11" s="262">
        <v>46301.0</v>
      </c>
      <c r="E11" s="262">
        <v>46302.0</v>
      </c>
      <c r="F11" s="262">
        <v>46303.0</v>
      </c>
      <c r="G11" s="262">
        <v>46304.0</v>
      </c>
      <c r="H11" s="263">
        <v>46305.0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46306.0</v>
      </c>
      <c r="C12" s="262">
        <v>46307.0</v>
      </c>
      <c r="D12" s="262">
        <v>46308.0</v>
      </c>
      <c r="E12" s="262">
        <v>46309.0</v>
      </c>
      <c r="F12" s="262">
        <v>46310.0</v>
      </c>
      <c r="G12" s="262">
        <v>46311.0</v>
      </c>
      <c r="H12" s="263">
        <v>46312.0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46313.0</v>
      </c>
      <c r="C13" s="262">
        <v>46314.0</v>
      </c>
      <c r="D13" s="262">
        <v>46315.0</v>
      </c>
      <c r="E13" s="262">
        <v>46316.0</v>
      </c>
      <c r="F13" s="262">
        <v>46317.0</v>
      </c>
      <c r="G13" s="262">
        <v>46318.0</v>
      </c>
      <c r="H13" s="263">
        <v>46319.0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46320.0</v>
      </c>
      <c r="C14" s="262">
        <v>46321.0</v>
      </c>
      <c r="D14" s="262">
        <v>46322.0</v>
      </c>
      <c r="E14" s="262">
        <v>46323.0</v>
      </c>
      <c r="F14" s="262">
        <v>46324.0</v>
      </c>
      <c r="G14" s="262">
        <v>46325.0</v>
      </c>
      <c r="H14" s="263">
        <v>46326.0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46327.0</v>
      </c>
      <c r="C15" s="267">
        <v>46328.0</v>
      </c>
      <c r="D15" s="267">
        <v>46329.0</v>
      </c>
      <c r="E15" s="267">
        <v>46330.0</v>
      </c>
      <c r="F15" s="267">
        <v>46331.0</v>
      </c>
      <c r="G15" s="267">
        <v>46332.0</v>
      </c>
      <c r="H15" s="268">
        <v>46333.0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0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1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1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1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1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1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1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1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1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1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1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1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1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1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1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1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1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1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1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1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1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1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1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1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1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1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1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1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1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1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1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1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1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1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1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1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1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1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1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1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1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1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1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1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1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1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1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1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1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1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1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1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1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1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1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1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1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1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1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1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1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1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1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1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1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1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1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1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1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1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1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1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1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1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1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1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1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1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1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1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1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1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1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1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1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1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1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1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1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1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1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1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1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1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1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1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1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1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1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1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1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1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1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1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1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1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1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1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1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1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1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1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1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1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1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1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1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1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1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1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1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1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1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1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1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1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1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1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1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1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1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1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1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1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1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1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1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1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1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1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1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1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1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1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1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1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1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1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1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1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1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1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1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1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1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1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1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1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1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1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1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1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1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1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1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1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1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1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1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1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1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1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1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1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1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1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1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1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1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1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1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1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1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1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1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1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1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1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1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1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1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1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1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1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1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1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1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1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1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1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1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1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1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1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1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1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1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1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1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1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1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1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1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1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1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1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1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1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1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1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1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1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1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1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1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1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1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1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1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1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1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1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1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1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1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1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1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1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1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1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1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1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1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1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1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1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1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1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1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1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1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1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1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1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1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1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1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1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1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1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1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1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1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1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1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1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1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1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1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1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1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1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1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1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1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1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1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1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1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1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1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1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1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1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1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1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1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1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1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1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1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1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1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1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1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1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1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1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1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1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1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1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1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1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1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1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1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1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1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1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1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1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1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1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1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1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1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1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1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1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1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1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1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1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1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1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1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1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1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1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1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1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1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1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1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1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1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1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1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1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1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1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1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1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1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1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1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1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1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1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1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1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1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1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1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1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1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1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1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1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1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1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1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1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1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1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1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1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1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1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1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1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1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1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1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1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1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1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1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1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1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1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1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1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1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1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1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1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1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1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1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1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1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1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1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1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1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1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1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1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1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1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1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1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1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1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1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1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1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1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1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1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1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1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1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1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1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1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1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1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1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1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1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1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1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1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1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1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1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1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1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1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1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1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1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1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1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1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1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1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1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1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1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1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1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1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1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1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1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1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1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1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1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1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1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1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1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1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1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1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1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1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1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1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1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1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1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1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1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1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1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1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1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1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1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1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1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1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1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1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1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1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1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1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1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1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1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1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1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1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1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1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1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1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1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1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1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1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1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1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1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1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1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1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1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1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1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1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1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1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1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1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1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1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1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1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1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1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1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1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1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1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1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1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1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1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1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1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1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1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1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1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1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1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1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1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1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1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1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1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1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1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1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1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1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1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1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1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1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1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1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1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1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1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1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1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1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1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1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1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1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1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1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1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1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1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1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1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1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1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1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1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1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1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1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1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1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1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1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1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1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1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1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1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1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1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1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1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1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1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1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1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1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1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1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1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1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1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1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1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1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1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1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1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1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1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1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1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1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1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1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1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1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1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1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1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1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1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1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1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1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1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1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1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1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1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1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1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1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1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1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1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1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1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1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1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1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1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1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1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1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1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1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1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1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1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1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1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1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1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1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1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1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1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1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1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1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1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1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1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1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1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1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1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1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1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1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1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1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1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1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1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1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1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1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1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1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1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1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1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1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1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1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1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1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1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1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1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1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1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1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1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1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1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1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1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1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1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1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1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1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1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1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1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1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1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1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1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1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1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1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1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1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1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1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1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1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1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1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1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1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1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1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1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1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1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1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1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1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1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1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1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1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1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1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1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1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1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1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1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1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1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1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1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1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1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1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1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1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1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1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1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1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1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1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1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1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1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1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1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1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1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1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1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1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1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1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1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1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1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1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1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1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1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1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1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1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1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1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1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1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1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1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1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1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1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1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1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1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1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1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1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1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1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1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1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1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1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1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1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1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1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1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1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1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1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1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1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1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1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1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1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1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1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1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1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1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1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1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1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1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1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1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1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1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1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1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1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1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1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1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1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1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1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1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1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1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1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1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1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1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1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1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1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1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1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1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1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1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1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1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1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1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1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1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1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1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1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1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1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1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1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1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1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1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1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1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1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1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1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1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1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1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1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1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1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1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1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1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1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1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1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1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1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1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1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1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1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1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1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1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1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1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1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1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1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1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1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1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1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1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1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1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1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1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1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1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1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1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1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1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1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1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1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1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1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1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1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1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1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1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1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1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1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1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1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1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1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1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1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1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1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1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1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1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1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1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1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1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1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1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1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1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1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1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1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1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1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1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1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1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1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1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1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1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1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1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1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1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1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1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1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1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1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1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1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1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1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1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1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1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1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1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1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1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1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1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1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1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1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1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88"/>
    <col customWidth="1" min="2" max="2" width="7.88"/>
    <col customWidth="1" min="3" max="3" width="8.13"/>
    <col customWidth="1" min="4" max="4" width="8.38"/>
    <col customWidth="1" min="5" max="5" width="7.63"/>
    <col customWidth="1" min="6" max="6" width="7.38"/>
    <col customWidth="1" min="7" max="7" width="6.75"/>
    <col customWidth="1" min="8" max="8" width="8.38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aqui'!L45</f>
        <v>Novembro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11.0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Novembro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46320</v>
      </c>
      <c r="C10" s="262">
        <v>46321.0</v>
      </c>
      <c r="D10" s="262">
        <v>46322.0</v>
      </c>
      <c r="E10" s="262">
        <v>46323.0</v>
      </c>
      <c r="F10" s="262">
        <v>46324.0</v>
      </c>
      <c r="G10" s="262">
        <v>46325.0</v>
      </c>
      <c r="H10" s="263">
        <v>46326.0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46327.0</v>
      </c>
      <c r="C11" s="262">
        <v>46328.0</v>
      </c>
      <c r="D11" s="262">
        <v>46329.0</v>
      </c>
      <c r="E11" s="262">
        <v>46330.0</v>
      </c>
      <c r="F11" s="262">
        <v>46331.0</v>
      </c>
      <c r="G11" s="262">
        <v>46332.0</v>
      </c>
      <c r="H11" s="263">
        <v>46333.0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46334.0</v>
      </c>
      <c r="C12" s="262">
        <v>46335.0</v>
      </c>
      <c r="D12" s="262">
        <v>46336.0</v>
      </c>
      <c r="E12" s="262">
        <v>46337.0</v>
      </c>
      <c r="F12" s="262">
        <v>46338.0</v>
      </c>
      <c r="G12" s="262">
        <v>46339.0</v>
      </c>
      <c r="H12" s="263">
        <v>46340.0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46341.0</v>
      </c>
      <c r="C13" s="262">
        <v>46342.0</v>
      </c>
      <c r="D13" s="262">
        <v>46343.0</v>
      </c>
      <c r="E13" s="262">
        <v>46344.0</v>
      </c>
      <c r="F13" s="262">
        <v>46345.0</v>
      </c>
      <c r="G13" s="262">
        <v>46346.0</v>
      </c>
      <c r="H13" s="263">
        <v>46347.0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46348.0</v>
      </c>
      <c r="C14" s="262">
        <v>46349.0</v>
      </c>
      <c r="D14" s="262">
        <v>46350.0</v>
      </c>
      <c r="E14" s="262">
        <v>46351.0</v>
      </c>
      <c r="F14" s="262">
        <v>46352.0</v>
      </c>
      <c r="G14" s="262">
        <v>46353.0</v>
      </c>
      <c r="H14" s="263">
        <v>46354.0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46355.0</v>
      </c>
      <c r="C15" s="267">
        <v>46356.0</v>
      </c>
      <c r="D15" s="267">
        <v>46357.0</v>
      </c>
      <c r="E15" s="267">
        <v>46358.0</v>
      </c>
      <c r="F15" s="267">
        <v>46359.0</v>
      </c>
      <c r="G15" s="267">
        <v>46360.0</v>
      </c>
      <c r="H15" s="268">
        <v>46361.0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4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5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5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5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5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5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5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5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5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5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5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5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5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5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5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5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5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5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5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5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5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5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5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5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5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5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5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5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5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5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5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5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5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5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5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5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5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5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5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5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5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5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5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5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5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5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5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5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5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5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5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5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5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5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5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5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5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5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5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5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5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5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5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5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5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5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5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5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5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5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5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5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5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5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5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5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5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5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5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5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5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5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5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5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5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5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5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5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5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5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5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5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5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5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5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5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5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5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5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5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5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5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5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5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5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5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5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5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5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5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5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5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5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5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5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5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5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5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5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5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5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5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5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5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5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5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5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5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5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5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5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5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5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5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5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5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5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5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5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5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5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5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5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5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5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5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5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5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5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5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5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5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5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5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5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5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5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5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5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5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5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5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5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5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5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5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5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5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5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5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5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5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5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5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5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5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5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5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5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5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5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5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5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5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5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5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5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5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5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5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5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5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5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5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5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5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5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5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5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5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5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5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5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5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5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5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5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5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5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5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5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5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5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5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5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5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5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5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5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5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5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5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5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5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5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5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5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5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5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5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5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5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5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5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5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5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5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5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5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5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5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5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5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5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5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5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5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5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5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5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5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5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5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5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5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5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5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5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5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5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5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5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5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5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5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5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5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5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5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5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5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5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5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5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5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5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5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5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5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5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5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5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5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5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5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5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5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5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5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5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5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5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5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5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5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5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5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5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5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5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5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5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5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5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5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5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5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5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5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5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5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5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5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5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5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5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5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5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5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5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5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5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5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5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5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5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5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5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5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5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5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5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5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5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5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5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5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5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5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5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5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5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5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5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5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5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5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5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5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5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5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5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5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5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5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5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5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5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5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5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5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5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5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5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5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5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5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5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5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5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5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5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5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5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5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5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5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5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5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5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5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5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5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5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5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5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5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5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5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5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5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5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5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5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5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5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5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5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5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5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5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5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5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5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5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5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5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5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5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5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5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5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5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5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5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5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5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5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5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5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5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5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5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5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5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5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5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5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5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5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5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5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5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5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5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5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5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5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5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5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5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5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5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5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5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5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5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5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5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5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5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5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5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5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5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5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5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5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5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5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5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5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5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5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5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5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5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5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5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5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5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5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5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5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5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5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5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5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5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5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5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5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5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5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5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5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5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5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5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5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5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5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5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5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5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5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5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5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5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5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5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5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5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5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5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5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5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5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5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5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5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5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5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5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5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5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5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5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5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5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5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5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5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5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5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5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5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5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5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5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5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5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5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5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5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5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5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5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5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5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5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5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5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5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5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5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5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5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5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5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5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5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5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5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5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5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5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5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5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5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5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5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5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5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5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5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5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5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5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5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5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5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5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5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5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5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5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5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5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5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5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5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5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5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5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5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5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5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5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5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5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5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5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5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5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5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5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5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5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5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5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5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5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5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5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5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5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5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5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5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5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5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5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5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5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5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5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5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5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5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5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5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5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5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5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5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5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5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5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5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5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5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5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5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5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5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5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5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5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5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5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5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5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5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5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5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5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5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5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5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5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5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5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5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5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5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5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5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5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5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5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5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5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5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5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5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5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5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5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5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5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5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5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5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5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5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5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5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5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5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5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5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5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5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5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5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5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5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5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5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5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5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5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5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5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5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5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5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5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5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5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5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5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5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5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5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5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5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5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5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5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5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5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5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5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5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5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5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5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5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5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5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5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5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5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5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5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5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5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5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5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5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5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5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5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5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5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5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5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5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5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5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5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5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5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5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5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5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5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5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5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5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5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5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5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5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5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5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5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5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5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5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5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5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5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5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5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5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5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5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5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5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5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5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5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5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5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5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5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5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5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5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5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5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5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5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5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5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5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5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5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5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5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5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5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5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5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5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5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5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5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5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5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5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5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5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5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5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5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5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5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5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5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5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5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5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5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5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5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5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5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5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5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5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5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5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5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5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5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5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5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5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5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5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5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5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5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5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5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5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5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5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5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5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5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5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5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5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5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5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5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5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5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5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5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5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5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5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5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5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5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5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5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5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5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5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5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5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5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5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5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5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5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5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5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5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5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5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5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5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5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5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5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5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5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5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5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5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5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5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5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5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5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5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5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5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5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5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5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5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5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5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5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5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5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5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5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5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5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5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5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5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5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5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5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5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5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5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5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5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5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5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5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5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5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5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5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5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5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5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5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5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5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5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5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5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5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5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5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5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5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5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5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5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5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5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5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5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5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5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5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5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5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5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5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5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5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5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5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5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5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5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5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5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5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5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5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5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5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5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5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5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5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5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5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5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5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5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5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5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5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0.88"/>
    <col customWidth="1" min="2" max="2" width="7.88"/>
    <col customWidth="1" min="3" max="3" width="8.13"/>
    <col customWidth="1" min="4" max="4" width="8.38"/>
    <col customWidth="1" min="5" max="5" width="7.63"/>
    <col customWidth="1" min="6" max="6" width="7.38"/>
    <col customWidth="1" min="7" max="7" width="6.75"/>
    <col customWidth="1" min="8" max="8" width="8.38"/>
    <col customWidth="1" min="9" max="9" width="8.13"/>
    <col customWidth="1" min="11" max="11" width="16.63"/>
    <col customWidth="1" min="12" max="12" width="7.38"/>
    <col customWidth="1" min="13" max="13" width="23.13"/>
    <col customWidth="1" min="14" max="14" width="17.13"/>
    <col customWidth="1" min="15" max="15" width="38.13"/>
    <col customWidth="1" min="16" max="16" width="11.38"/>
    <col customWidth="1" min="17" max="17" width="23.38"/>
    <col customWidth="1" min="18" max="18" width="20.88"/>
    <col customWidth="1" min="19" max="19" width="7.13"/>
    <col customWidth="1" min="20" max="20" width="25.13"/>
    <col customWidth="1" min="21" max="21" width="8.13"/>
    <col customWidth="1" min="22" max="22" width="21.88"/>
    <col customWidth="1" min="23" max="23" width="33.88"/>
    <col customWidth="1" min="24" max="24" width="12.13"/>
    <col customWidth="1" min="25" max="25" width="20.63"/>
    <col customWidth="1" min="26" max="26" width="18.88"/>
    <col customWidth="1" min="27" max="27" width="8.63"/>
    <col customWidth="1" min="28" max="28" width="28.13"/>
    <col customWidth="1" min="29" max="29" width="15.38"/>
    <col customWidth="1" min="30" max="30" width="40.13"/>
    <col customWidth="1" min="31" max="31" width="14.88"/>
    <col customWidth="1" min="33" max="33" width="20.88"/>
    <col customWidth="1" min="34" max="34" width="19.88"/>
    <col customWidth="1" min="35" max="35" width="6.63"/>
    <col customWidth="1" min="36" max="36" width="19.63"/>
  </cols>
  <sheetData>
    <row r="1" ht="30.0" customHeight="1">
      <c r="A1" s="233"/>
      <c r="B1" s="234"/>
      <c r="C1" s="234"/>
      <c r="D1" s="234"/>
      <c r="E1" s="234"/>
      <c r="F1" s="234"/>
      <c r="G1" s="234"/>
      <c r="H1" s="234"/>
      <c r="I1" s="235"/>
      <c r="J1" s="234"/>
      <c r="K1" s="234"/>
      <c r="L1" s="234"/>
      <c r="M1" s="234"/>
      <c r="N1" s="235"/>
      <c r="O1" s="234"/>
      <c r="P1" s="234"/>
      <c r="Q1" s="234"/>
      <c r="R1" s="235"/>
      <c r="S1" s="234"/>
      <c r="T1" s="234"/>
      <c r="U1" s="234"/>
      <c r="V1" s="234"/>
      <c r="W1" s="235"/>
      <c r="X1" s="234"/>
      <c r="Y1" s="234"/>
      <c r="Z1" s="234"/>
      <c r="AA1" s="234"/>
      <c r="AB1" s="234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</row>
    <row r="2" ht="52.5" customHeight="1">
      <c r="A2" s="192" t="str">
        <f>'Comece aqui'!G17</f>
        <v>Azul/Blue</v>
      </c>
      <c r="B2" s="236" t="str">
        <f>'Comece aqui'!L46</f>
        <v>Dezembro</v>
      </c>
      <c r="C2" s="21"/>
      <c r="D2" s="21"/>
      <c r="E2" s="21"/>
      <c r="F2" s="21"/>
      <c r="G2" s="21"/>
      <c r="H2" s="14"/>
      <c r="I2" s="237"/>
      <c r="J2" s="238" t="s">
        <v>171</v>
      </c>
      <c r="K2" s="21"/>
      <c r="L2" s="239" t="str">
        <f>'Comece aqui'!$O$15</f>
        <v>R$</v>
      </c>
      <c r="M2" s="240">
        <f>M30-V2</f>
        <v>0</v>
      </c>
      <c r="N2" s="237"/>
      <c r="O2" s="238" t="s">
        <v>20</v>
      </c>
      <c r="P2" s="241" t="str">
        <f>'Comece aqui'!$O$15</f>
        <v>R$</v>
      </c>
      <c r="Q2" s="242">
        <f>M30</f>
        <v>0</v>
      </c>
      <c r="R2" s="237"/>
      <c r="S2" s="238" t="s">
        <v>39</v>
      </c>
      <c r="T2" s="21"/>
      <c r="U2" s="241" t="str">
        <f>'Comece aqui'!$O$15</f>
        <v>R$</v>
      </c>
      <c r="V2" s="242">
        <f>IFS('Comece aqui'!$I$44=TRUE,$F$55,'Comece aqui'!$I$44=FALSE,$F$54)</f>
        <v>0</v>
      </c>
      <c r="W2" s="237"/>
      <c r="X2" s="238" t="s">
        <v>23</v>
      </c>
      <c r="Y2" s="21"/>
      <c r="Z2" s="21"/>
      <c r="AA2" s="239" t="str">
        <f>'Comece aqui'!$O$15</f>
        <v>R$</v>
      </c>
      <c r="AB2" s="240">
        <f>M46</f>
        <v>0</v>
      </c>
      <c r="AC2" s="243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</row>
    <row r="3" ht="46.5" customHeight="1">
      <c r="A3" s="436">
        <v>12.0</v>
      </c>
      <c r="B3" s="18"/>
      <c r="H3" s="19"/>
      <c r="I3" s="237"/>
      <c r="J3" s="42"/>
      <c r="K3" s="46"/>
      <c r="L3" s="46"/>
      <c r="M3" s="43"/>
      <c r="N3" s="237"/>
      <c r="O3" s="42"/>
      <c r="P3" s="46"/>
      <c r="Q3" s="43"/>
      <c r="R3" s="237"/>
      <c r="S3" s="42"/>
      <c r="T3" s="46"/>
      <c r="U3" s="46"/>
      <c r="V3" s="43"/>
      <c r="W3" s="237"/>
      <c r="X3" s="42"/>
      <c r="Y3" s="46"/>
      <c r="Z3" s="46"/>
      <c r="AA3" s="46"/>
      <c r="AB3" s="43"/>
      <c r="AC3" s="243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</row>
    <row r="4">
      <c r="A4" s="245"/>
      <c r="B4" s="42"/>
      <c r="C4" s="46"/>
      <c r="D4" s="46"/>
      <c r="E4" s="46"/>
      <c r="F4" s="46"/>
      <c r="G4" s="46"/>
      <c r="H4" s="43"/>
      <c r="I4" s="243"/>
      <c r="J4" s="246"/>
      <c r="K4" s="246"/>
      <c r="L4" s="246"/>
      <c r="M4" s="246"/>
      <c r="N4" s="235"/>
      <c r="O4" s="246"/>
      <c r="P4" s="246"/>
      <c r="Q4" s="246"/>
      <c r="R4" s="235"/>
      <c r="S4" s="246"/>
      <c r="T4" s="246"/>
      <c r="U4" s="246"/>
      <c r="V4" s="246"/>
      <c r="W4" s="235"/>
      <c r="X4" s="246"/>
      <c r="Y4" s="246"/>
      <c r="Z4" s="246"/>
      <c r="AA4" s="246"/>
      <c r="AB4" s="24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</row>
    <row r="5" ht="30.0" customHeight="1">
      <c r="A5" s="245"/>
      <c r="B5" s="247">
        <v>2026.0</v>
      </c>
      <c r="C5" s="21"/>
      <c r="D5" s="21"/>
      <c r="E5" s="21"/>
      <c r="F5" s="21"/>
      <c r="G5" s="21"/>
      <c r="H5" s="14"/>
      <c r="I5" s="243"/>
      <c r="J5" s="248" t="str">
        <f>IFerror(V2/Q2,"")</f>
        <v/>
      </c>
      <c r="K5" s="249"/>
      <c r="L5" s="249"/>
      <c r="M5" s="249"/>
      <c r="N5" s="250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</row>
    <row r="6" ht="30.0" customHeight="1">
      <c r="A6" s="251"/>
      <c r="B6" s="42"/>
      <c r="C6" s="46"/>
      <c r="D6" s="46"/>
      <c r="E6" s="46"/>
      <c r="F6" s="46"/>
      <c r="G6" s="46"/>
      <c r="H6" s="43"/>
      <c r="I6" s="243"/>
      <c r="J6" s="252"/>
      <c r="N6" s="253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</row>
    <row r="7" ht="30.0" customHeight="1">
      <c r="A7" s="235"/>
      <c r="B7" s="254"/>
      <c r="C7" s="254"/>
      <c r="D7" s="254"/>
      <c r="E7" s="254"/>
      <c r="F7" s="254"/>
      <c r="G7" s="254"/>
      <c r="H7" s="254"/>
      <c r="I7" s="235"/>
      <c r="J7" s="252"/>
      <c r="N7" s="253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</row>
    <row r="8" ht="30.0" customHeight="1">
      <c r="A8" s="251"/>
      <c r="B8" s="255" t="str">
        <f>B2&amp;" "&amp;B5</f>
        <v>Dezembro 2026</v>
      </c>
      <c r="C8" s="256"/>
      <c r="D8" s="256"/>
      <c r="E8" s="256"/>
      <c r="F8" s="256"/>
      <c r="G8" s="256"/>
      <c r="H8" s="257"/>
      <c r="I8" s="243"/>
      <c r="J8" s="252"/>
      <c r="N8" s="253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</row>
    <row r="9" ht="30.0" customHeight="1">
      <c r="A9" s="251"/>
      <c r="B9" s="258" t="str">
        <f>'Comece aqui'!$O34</f>
        <v>Dom</v>
      </c>
      <c r="C9" s="259" t="str">
        <f>'Comece aqui'!$O35</f>
        <v>Seg</v>
      </c>
      <c r="D9" s="259" t="str">
        <f>'Comece aqui'!$O36</f>
        <v>Ter</v>
      </c>
      <c r="E9" s="259" t="str">
        <f>'Comece aqui'!$O37</f>
        <v>Qua</v>
      </c>
      <c r="F9" s="259" t="str">
        <f>'Comece aqui'!$O38</f>
        <v>Qui</v>
      </c>
      <c r="G9" s="259" t="str">
        <f>'Comece aqui'!$O39</f>
        <v>Sex</v>
      </c>
      <c r="H9" s="260" t="str">
        <f>'Comece aqui'!$O40</f>
        <v>Sab</v>
      </c>
      <c r="I9" s="243"/>
      <c r="J9" s="252"/>
      <c r="N9" s="253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</row>
    <row r="10" ht="30.0" customHeight="1">
      <c r="A10" s="251"/>
      <c r="B10" s="261">
        <f t="array" ref="B10:H15">SEQUENCE(6,7,DATE(B5,A3,1)-WEEKDAY(DATE(B5,A3,1)-1))</f>
        <v>46355</v>
      </c>
      <c r="C10" s="262">
        <v>46356.0</v>
      </c>
      <c r="D10" s="262">
        <v>46357.0</v>
      </c>
      <c r="E10" s="262">
        <v>46358.0</v>
      </c>
      <c r="F10" s="262">
        <v>46359.0</v>
      </c>
      <c r="G10" s="262">
        <v>46360.0</v>
      </c>
      <c r="H10" s="263">
        <v>46361.0</v>
      </c>
      <c r="I10" s="243"/>
      <c r="J10" s="252"/>
      <c r="N10" s="253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</row>
    <row r="11" ht="30.0" customHeight="1">
      <c r="A11" s="251"/>
      <c r="B11" s="261">
        <v>46362.0</v>
      </c>
      <c r="C11" s="262">
        <v>46363.0</v>
      </c>
      <c r="D11" s="262">
        <v>46364.0</v>
      </c>
      <c r="E11" s="262">
        <v>46365.0</v>
      </c>
      <c r="F11" s="262">
        <v>46366.0</v>
      </c>
      <c r="G11" s="262">
        <v>46367.0</v>
      </c>
      <c r="H11" s="263">
        <v>46368.0</v>
      </c>
      <c r="I11" s="243"/>
      <c r="J11" s="252"/>
      <c r="N11" s="253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</row>
    <row r="12" ht="30.0" customHeight="1">
      <c r="A12" s="251"/>
      <c r="B12" s="261">
        <v>46369.0</v>
      </c>
      <c r="C12" s="262">
        <v>46370.0</v>
      </c>
      <c r="D12" s="262">
        <v>46371.0</v>
      </c>
      <c r="E12" s="262">
        <v>46372.0</v>
      </c>
      <c r="F12" s="262">
        <v>46373.0</v>
      </c>
      <c r="G12" s="262">
        <v>46374.0</v>
      </c>
      <c r="H12" s="263">
        <v>46375.0</v>
      </c>
      <c r="I12" s="243"/>
      <c r="J12" s="252"/>
      <c r="N12" s="253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</row>
    <row r="13" ht="30.0" customHeight="1">
      <c r="A13" s="251"/>
      <c r="B13" s="261">
        <v>46376.0</v>
      </c>
      <c r="C13" s="262">
        <v>46377.0</v>
      </c>
      <c r="D13" s="262">
        <v>46378.0</v>
      </c>
      <c r="E13" s="262">
        <v>46379.0</v>
      </c>
      <c r="F13" s="262">
        <v>46380.0</v>
      </c>
      <c r="G13" s="262">
        <v>46381.0</v>
      </c>
      <c r="H13" s="263">
        <v>46382.0</v>
      </c>
      <c r="I13" s="243"/>
      <c r="J13" s="252"/>
      <c r="N13" s="253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</row>
    <row r="14" ht="30.0" customHeight="1">
      <c r="A14" s="251"/>
      <c r="B14" s="261">
        <v>46383.0</v>
      </c>
      <c r="C14" s="262">
        <v>46384.0</v>
      </c>
      <c r="D14" s="262">
        <v>46385.0</v>
      </c>
      <c r="E14" s="262">
        <v>46386.0</v>
      </c>
      <c r="F14" s="262">
        <v>46387.0</v>
      </c>
      <c r="G14" s="262">
        <v>46388.0</v>
      </c>
      <c r="H14" s="263">
        <v>46389.0</v>
      </c>
      <c r="I14" s="243"/>
      <c r="J14" s="252"/>
      <c r="N14" s="253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</row>
    <row r="15" ht="30.0" customHeight="1">
      <c r="A15" s="251"/>
      <c r="B15" s="266">
        <v>46390.0</v>
      </c>
      <c r="C15" s="267">
        <v>46391.0</v>
      </c>
      <c r="D15" s="267">
        <v>46392.0</v>
      </c>
      <c r="E15" s="267">
        <v>46393.0</v>
      </c>
      <c r="F15" s="267">
        <v>46394.0</v>
      </c>
      <c r="G15" s="267">
        <v>46395.0</v>
      </c>
      <c r="H15" s="268">
        <v>46396.0</v>
      </c>
      <c r="I15" s="243"/>
      <c r="J15" s="269"/>
      <c r="K15" s="204"/>
      <c r="L15" s="204"/>
      <c r="M15" s="204"/>
      <c r="N15" s="270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</row>
    <row r="16" ht="30.0" customHeight="1">
      <c r="A16" s="235"/>
      <c r="B16" s="271"/>
      <c r="C16" s="271"/>
      <c r="D16" s="271"/>
      <c r="E16" s="271"/>
      <c r="F16" s="271"/>
      <c r="G16" s="271"/>
      <c r="H16" s="271"/>
      <c r="I16" s="235"/>
      <c r="J16" s="234"/>
      <c r="K16" s="234"/>
      <c r="L16" s="234"/>
      <c r="M16" s="234"/>
      <c r="N16" s="235"/>
      <c r="O16" s="234"/>
      <c r="P16" s="234"/>
      <c r="Q16" s="234"/>
      <c r="R16" s="234"/>
      <c r="S16" s="234"/>
      <c r="T16" s="234"/>
      <c r="U16" s="234"/>
      <c r="V16" s="235"/>
      <c r="W16" s="234"/>
      <c r="X16" s="234"/>
      <c r="Y16" s="234"/>
      <c r="Z16" s="234"/>
      <c r="AA16" s="234"/>
      <c r="AB16" s="234"/>
      <c r="AC16" s="235"/>
      <c r="AD16" s="234"/>
      <c r="AE16" s="234"/>
      <c r="AF16" s="234"/>
      <c r="AG16" s="234"/>
      <c r="AH16" s="234"/>
      <c r="AI16" s="234"/>
      <c r="AJ16" s="234"/>
      <c r="AK16" s="235"/>
      <c r="AL16" s="235"/>
      <c r="AM16" s="235"/>
      <c r="AN16" s="235"/>
      <c r="AO16" s="235"/>
    </row>
    <row r="17" ht="30.0" customHeight="1">
      <c r="A17" s="235"/>
      <c r="B17" s="272" t="str">
        <f>Iferror(IFS(J5&lt;=50%,'Comece aqui'!O103,J5&lt;=70%,'Comece aqui'!L103,J5&lt;=89%,'Comece aqui'!I103,J5&lt;=100%, 'Comece aqui'!F103,J5&lt;=10000000%,'Comece aqui'!C103),"")</f>
        <v/>
      </c>
      <c r="C17" s="249"/>
      <c r="D17" s="249"/>
      <c r="E17" s="249"/>
      <c r="F17" s="249"/>
      <c r="G17" s="249"/>
      <c r="H17" s="250"/>
      <c r="I17" s="251"/>
      <c r="J17" s="273" t="str">
        <f>'Comece aqui'!$R$17</f>
        <v>Entradas</v>
      </c>
      <c r="K17" s="21"/>
      <c r="L17" s="21"/>
      <c r="M17" s="14"/>
      <c r="N17" s="237"/>
      <c r="O17" s="274" t="str">
        <f>'Comece aqui'!R25</f>
        <v>Gastos fixos</v>
      </c>
      <c r="P17" s="21"/>
      <c r="Q17" s="21"/>
      <c r="R17" s="21"/>
      <c r="S17" s="21"/>
      <c r="T17" s="21"/>
      <c r="U17" s="14"/>
      <c r="V17" s="237"/>
      <c r="W17" s="274" t="str">
        <f>J51</f>
        <v>Débito</v>
      </c>
      <c r="X17" s="21"/>
      <c r="Y17" s="275"/>
      <c r="Z17" s="276" t="s">
        <v>172</v>
      </c>
      <c r="AA17" s="277" t="str">
        <f>S20</f>
        <v>R$</v>
      </c>
      <c r="AB17" s="278">
        <f>SUM(AB20:AB1000)</f>
        <v>0</v>
      </c>
      <c r="AC17" s="237"/>
      <c r="AD17" s="274" t="str">
        <f>J58</f>
        <v>Crédito</v>
      </c>
      <c r="AE17" s="21"/>
      <c r="AF17" s="21"/>
      <c r="AG17" s="275"/>
      <c r="AH17" s="276" t="s">
        <v>172</v>
      </c>
      <c r="AI17" s="277" t="str">
        <f>AA20</f>
        <v>R$</v>
      </c>
      <c r="AJ17" s="278">
        <f>SUM(AJ20:AJ1000)</f>
        <v>0</v>
      </c>
      <c r="AK17" s="243"/>
      <c r="AL17" s="235"/>
      <c r="AM17" s="235"/>
      <c r="AN17" s="235"/>
      <c r="AO17" s="235"/>
    </row>
    <row r="18" ht="30.0" customHeight="1">
      <c r="A18" s="235"/>
      <c r="B18" s="252"/>
      <c r="H18" s="253"/>
      <c r="I18" s="251"/>
      <c r="J18" s="18"/>
      <c r="M18" s="19"/>
      <c r="N18" s="237"/>
      <c r="O18" s="203"/>
      <c r="P18" s="204"/>
      <c r="Q18" s="204"/>
      <c r="R18" s="204"/>
      <c r="S18" s="204"/>
      <c r="T18" s="204"/>
      <c r="U18" s="205"/>
      <c r="V18" s="237"/>
      <c r="W18" s="203"/>
      <c r="X18" s="204"/>
      <c r="Y18" s="270"/>
      <c r="Z18" s="279"/>
      <c r="AA18" s="279"/>
      <c r="AB18" s="280"/>
      <c r="AC18" s="237"/>
      <c r="AD18" s="203"/>
      <c r="AE18" s="204"/>
      <c r="AF18" s="204"/>
      <c r="AG18" s="270"/>
      <c r="AH18" s="279"/>
      <c r="AI18" s="279"/>
      <c r="AJ18" s="280"/>
      <c r="AK18" s="243"/>
      <c r="AL18" s="235"/>
      <c r="AM18" s="235"/>
      <c r="AN18" s="235"/>
      <c r="AO18" s="235"/>
    </row>
    <row r="19" ht="30.0" customHeight="1">
      <c r="A19" s="235"/>
      <c r="B19" s="252"/>
      <c r="H19" s="253"/>
      <c r="I19" s="251"/>
      <c r="J19" s="203"/>
      <c r="K19" s="204"/>
      <c r="L19" s="204"/>
      <c r="M19" s="205"/>
      <c r="N19" s="281"/>
      <c r="O19" s="217" t="str">
        <f>'Comece aqui'!$R$26</f>
        <v>Nome</v>
      </c>
      <c r="P19" s="182" t="str">
        <f>'Comece aqui'!$R$27</f>
        <v>Data</v>
      </c>
      <c r="Q19" s="182" t="str">
        <f>'Comece aqui'!$R$22</f>
        <v>Categoria</v>
      </c>
      <c r="R19" s="182" t="str">
        <f>'Comece aqui'!$R$28</f>
        <v>Pagamento</v>
      </c>
      <c r="S19" s="282" t="str">
        <f>'Comece aqui'!$R$29</f>
        <v>Valor</v>
      </c>
      <c r="T19" s="250"/>
      <c r="U19" s="283" t="b">
        <v>0</v>
      </c>
      <c r="V19" s="237"/>
      <c r="W19" s="217" t="str">
        <f>'Comece aqui'!$R$26</f>
        <v>Nome</v>
      </c>
      <c r="X19" s="182" t="str">
        <f>'Comece aqui'!$R$27</f>
        <v>Data</v>
      </c>
      <c r="Y19" s="182" t="str">
        <f>'Comece aqui'!$R$22</f>
        <v>Categoria</v>
      </c>
      <c r="Z19" s="182" t="str">
        <f>'Comece aqui'!$R$28</f>
        <v>Pagamento</v>
      </c>
      <c r="AA19" s="282" t="str">
        <f>'Comece aqui'!$R$29</f>
        <v>Valor</v>
      </c>
      <c r="AB19" s="284"/>
      <c r="AC19" s="237"/>
      <c r="AD19" s="217" t="str">
        <f>'Comece aqui'!$R$26</f>
        <v>Nome</v>
      </c>
      <c r="AE19" s="182" t="str">
        <f>'Comece aqui'!$R$27</f>
        <v>Data</v>
      </c>
      <c r="AF19" s="182" t="str">
        <f>'Comece aqui'!R31</f>
        <v>Parcela</v>
      </c>
      <c r="AG19" s="182" t="str">
        <f>'Comece aqui'!$R$22</f>
        <v>Categoria</v>
      </c>
      <c r="AH19" s="182" t="str">
        <f>'Comece aqui'!$R$28</f>
        <v>Pagamento</v>
      </c>
      <c r="AI19" s="282" t="str">
        <f>'Comece aqui'!$R$29</f>
        <v>Valor</v>
      </c>
      <c r="AJ19" s="284"/>
      <c r="AK19" s="243"/>
      <c r="AL19" s="235"/>
      <c r="AM19" s="235"/>
      <c r="AN19" s="235"/>
      <c r="AO19" s="235"/>
    </row>
    <row r="20" ht="30.0" customHeight="1">
      <c r="A20" s="235"/>
      <c r="B20" s="252"/>
      <c r="H20" s="253"/>
      <c r="I20" s="251"/>
      <c r="J20" s="395"/>
      <c r="L20" s="286" t="str">
        <f>'Comece aqui'!$O$15</f>
        <v>R$</v>
      </c>
      <c r="M20" s="396"/>
      <c r="N20" s="237"/>
      <c r="O20" s="313"/>
      <c r="P20" s="401"/>
      <c r="Q20" s="398"/>
      <c r="R20" s="398"/>
      <c r="S20" s="286" t="str">
        <f>'Comece aqui'!$O$15</f>
        <v>R$</v>
      </c>
      <c r="T20" s="399"/>
      <c r="U20" s="400" t="b">
        <v>0</v>
      </c>
      <c r="V20" s="237"/>
      <c r="W20" s="32"/>
      <c r="X20" s="401"/>
      <c r="Y20" s="402"/>
      <c r="Z20" s="402"/>
      <c r="AA20" s="294" t="str">
        <f>'Comece aqui'!$O$15</f>
        <v>R$</v>
      </c>
      <c r="AB20" s="403"/>
      <c r="AC20" s="237"/>
      <c r="AD20" s="313"/>
      <c r="AE20" s="401"/>
      <c r="AF20" s="404"/>
      <c r="AG20" s="402"/>
      <c r="AH20" s="446"/>
      <c r="AI20" s="294" t="str">
        <f>'Comece aqui'!$O$15</f>
        <v>R$</v>
      </c>
      <c r="AJ20" s="403"/>
      <c r="AK20" s="243"/>
      <c r="AL20" s="235"/>
      <c r="AM20" s="235"/>
      <c r="AN20" s="235"/>
      <c r="AO20" s="235"/>
    </row>
    <row r="21" ht="30.0" customHeight="1">
      <c r="A21" s="235"/>
      <c r="B21" s="252"/>
      <c r="H21" s="253"/>
      <c r="I21" s="251"/>
      <c r="J21" s="320"/>
      <c r="L21" s="286" t="str">
        <f>'Comece aqui'!$O$15</f>
        <v>R$</v>
      </c>
      <c r="M21" s="396"/>
      <c r="N21" s="237"/>
      <c r="O21" s="313"/>
      <c r="P21" s="397"/>
      <c r="Q21" s="398"/>
      <c r="R21" s="398"/>
      <c r="S21" s="286" t="str">
        <f>'Comece aqui'!$O$15</f>
        <v>R$</v>
      </c>
      <c r="T21" s="318"/>
      <c r="U21" s="400" t="b">
        <v>0</v>
      </c>
      <c r="V21" s="237"/>
      <c r="W21" s="32"/>
      <c r="X21" s="401"/>
      <c r="Y21" s="405"/>
      <c r="Z21" s="405"/>
      <c r="AA21" s="294" t="str">
        <f>'Comece aqui'!$O$15</f>
        <v>R$</v>
      </c>
      <c r="AB21" s="403"/>
      <c r="AC21" s="237"/>
      <c r="AD21" s="313"/>
      <c r="AE21" s="401"/>
      <c r="AF21" s="406"/>
      <c r="AG21" s="405"/>
      <c r="AH21" s="447"/>
      <c r="AI21" s="294" t="str">
        <f>'Comece aqui'!$O$15</f>
        <v>R$</v>
      </c>
      <c r="AJ21" s="338"/>
      <c r="AK21" s="243"/>
      <c r="AL21" s="235"/>
      <c r="AM21" s="235"/>
      <c r="AN21" s="235"/>
      <c r="AO21" s="235"/>
    </row>
    <row r="22" ht="30.0" customHeight="1">
      <c r="A22" s="235"/>
      <c r="B22" s="252"/>
      <c r="H22" s="253"/>
      <c r="I22" s="251"/>
      <c r="J22" s="320"/>
      <c r="L22" s="286" t="str">
        <f>'Comece aqui'!$O$15</f>
        <v>R$</v>
      </c>
      <c r="M22" s="396"/>
      <c r="N22" s="237"/>
      <c r="O22" s="313"/>
      <c r="P22" s="437"/>
      <c r="Q22" s="398"/>
      <c r="R22" s="398"/>
      <c r="S22" s="286" t="str">
        <f>'Comece aqui'!$O$15</f>
        <v>R$</v>
      </c>
      <c r="T22" s="318"/>
      <c r="U22" s="407" t="b">
        <v>0</v>
      </c>
      <c r="V22" s="237"/>
      <c r="W22" s="313"/>
      <c r="X22" s="401"/>
      <c r="Y22" s="405"/>
      <c r="Z22" s="405"/>
      <c r="AA22" s="294" t="str">
        <f>'Comece aqui'!$O$15</f>
        <v>R$</v>
      </c>
      <c r="AB22" s="403"/>
      <c r="AC22" s="237"/>
      <c r="AD22" s="313"/>
      <c r="AE22" s="401"/>
      <c r="AF22" s="406"/>
      <c r="AG22" s="405"/>
      <c r="AH22" s="447"/>
      <c r="AI22" s="294" t="str">
        <f>'Comece aqui'!$O$15</f>
        <v>R$</v>
      </c>
      <c r="AJ22" s="338"/>
      <c r="AK22" s="243"/>
      <c r="AL22" s="235"/>
      <c r="AM22" s="235"/>
      <c r="AN22" s="235"/>
      <c r="AO22" s="235"/>
    </row>
    <row r="23" ht="30.0" customHeight="1">
      <c r="A23" s="235"/>
      <c r="B23" s="252"/>
      <c r="H23" s="253"/>
      <c r="I23" s="251"/>
      <c r="J23" s="320"/>
      <c r="L23" s="286" t="str">
        <f>'Comece aqui'!$O$15</f>
        <v>R$</v>
      </c>
      <c r="M23" s="396"/>
      <c r="N23" s="237"/>
      <c r="O23" s="313"/>
      <c r="P23" s="437"/>
      <c r="Q23" s="398"/>
      <c r="R23" s="398"/>
      <c r="S23" s="286" t="str">
        <f>'Comece aqui'!$O$15</f>
        <v>R$</v>
      </c>
      <c r="T23" s="318"/>
      <c r="U23" s="407" t="b">
        <v>0</v>
      </c>
      <c r="V23" s="237"/>
      <c r="W23" s="313"/>
      <c r="X23" s="401"/>
      <c r="Y23" s="405"/>
      <c r="Z23" s="405"/>
      <c r="AA23" s="294" t="str">
        <f>'Comece aqui'!$O$15</f>
        <v>R$</v>
      </c>
      <c r="AB23" s="403"/>
      <c r="AC23" s="237"/>
      <c r="AD23" s="313"/>
      <c r="AE23" s="401"/>
      <c r="AF23" s="406"/>
      <c r="AG23" s="405"/>
      <c r="AH23" s="447"/>
      <c r="AI23" s="294" t="str">
        <f>'Comece aqui'!$O$15</f>
        <v>R$</v>
      </c>
      <c r="AJ23" s="403"/>
      <c r="AK23" s="243"/>
      <c r="AL23" s="235"/>
      <c r="AM23" s="235"/>
      <c r="AN23" s="235"/>
      <c r="AO23" s="235"/>
    </row>
    <row r="24" ht="30.0" customHeight="1">
      <c r="A24" s="235"/>
      <c r="B24" s="252"/>
      <c r="H24" s="253"/>
      <c r="I24" s="251"/>
      <c r="J24" s="320"/>
      <c r="L24" s="286" t="str">
        <f>'Comece aqui'!$O$15</f>
        <v>R$</v>
      </c>
      <c r="M24" s="408"/>
      <c r="N24" s="237"/>
      <c r="O24" s="313"/>
      <c r="P24" s="437"/>
      <c r="Q24" s="398"/>
      <c r="R24" s="398"/>
      <c r="S24" s="286" t="str">
        <f>'Comece aqui'!$O$15</f>
        <v>R$</v>
      </c>
      <c r="T24" s="318"/>
      <c r="U24" s="407" t="b">
        <v>0</v>
      </c>
      <c r="V24" s="237"/>
      <c r="W24" s="313"/>
      <c r="X24" s="401"/>
      <c r="Y24" s="405"/>
      <c r="Z24" s="405"/>
      <c r="AA24" s="294" t="str">
        <f>'Comece aqui'!$O$15</f>
        <v>R$</v>
      </c>
      <c r="AB24" s="403"/>
      <c r="AC24" s="237"/>
      <c r="AD24" s="313"/>
      <c r="AE24" s="401"/>
      <c r="AF24" s="406"/>
      <c r="AG24" s="405"/>
      <c r="AH24" s="447"/>
      <c r="AI24" s="294" t="str">
        <f>'Comece aqui'!$O$15</f>
        <v>R$</v>
      </c>
      <c r="AJ24" s="338"/>
      <c r="AK24" s="243"/>
      <c r="AL24" s="235"/>
      <c r="AM24" s="235"/>
      <c r="AN24" s="235"/>
      <c r="AO24" s="235"/>
    </row>
    <row r="25" ht="30.0" customHeight="1">
      <c r="A25" s="235"/>
      <c r="B25" s="269"/>
      <c r="C25" s="204"/>
      <c r="D25" s="204"/>
      <c r="E25" s="204"/>
      <c r="F25" s="204"/>
      <c r="G25" s="204"/>
      <c r="H25" s="270"/>
      <c r="I25" s="251"/>
      <c r="J25" s="320"/>
      <c r="L25" s="286" t="str">
        <f>'Comece aqui'!$O$15</f>
        <v>R$</v>
      </c>
      <c r="M25" s="408"/>
      <c r="N25" s="237"/>
      <c r="O25" s="313"/>
      <c r="P25" s="437"/>
      <c r="Q25" s="398"/>
      <c r="R25" s="398"/>
      <c r="S25" s="286" t="str">
        <f>'Comece aqui'!$O$15</f>
        <v>R$</v>
      </c>
      <c r="T25" s="318"/>
      <c r="U25" s="407" t="b">
        <v>0</v>
      </c>
      <c r="V25" s="237"/>
      <c r="W25" s="313"/>
      <c r="X25" s="401"/>
      <c r="Y25" s="405"/>
      <c r="Z25" s="405"/>
      <c r="AA25" s="294" t="str">
        <f>'Comece aqui'!$O$15</f>
        <v>R$</v>
      </c>
      <c r="AB25" s="403"/>
      <c r="AC25" s="237"/>
      <c r="AD25" s="313"/>
      <c r="AE25" s="401"/>
      <c r="AF25" s="406"/>
      <c r="AG25" s="405"/>
      <c r="AH25" s="447"/>
      <c r="AI25" s="294" t="str">
        <f>'Comece aqui'!$O$15</f>
        <v>R$</v>
      </c>
      <c r="AJ25" s="338"/>
      <c r="AK25" s="243"/>
      <c r="AL25" s="235"/>
      <c r="AM25" s="235"/>
      <c r="AN25" s="235"/>
      <c r="AO25" s="235"/>
    </row>
    <row r="26" ht="30.0" customHeight="1">
      <c r="A26" s="235"/>
      <c r="B26" s="234"/>
      <c r="C26" s="234"/>
      <c r="D26" s="234"/>
      <c r="E26" s="234"/>
      <c r="F26" s="234"/>
      <c r="G26" s="234"/>
      <c r="H26" s="234"/>
      <c r="I26" s="251"/>
      <c r="J26" s="320"/>
      <c r="L26" s="286" t="str">
        <f>'Comece aqui'!$O$15</f>
        <v>R$</v>
      </c>
      <c r="M26" s="408"/>
      <c r="N26" s="237"/>
      <c r="O26" s="313"/>
      <c r="P26" s="437"/>
      <c r="Q26" s="398"/>
      <c r="R26" s="398"/>
      <c r="S26" s="286" t="str">
        <f>'Comece aqui'!$O$15</f>
        <v>R$</v>
      </c>
      <c r="T26" s="318"/>
      <c r="U26" s="407" t="b">
        <v>0</v>
      </c>
      <c r="V26" s="237"/>
      <c r="W26" s="313"/>
      <c r="X26" s="401"/>
      <c r="Y26" s="405"/>
      <c r="Z26" s="405"/>
      <c r="AA26" s="294" t="str">
        <f>'Comece aqui'!$O$15</f>
        <v>R$</v>
      </c>
      <c r="AB26" s="403"/>
      <c r="AC26" s="237"/>
      <c r="AD26" s="313"/>
      <c r="AE26" s="401"/>
      <c r="AF26" s="406"/>
      <c r="AG26" s="405"/>
      <c r="AH26" s="447"/>
      <c r="AI26" s="294" t="str">
        <f>'Comece aqui'!$O$15</f>
        <v>R$</v>
      </c>
      <c r="AJ26" s="338"/>
      <c r="AK26" s="243"/>
      <c r="AL26" s="235"/>
      <c r="AM26" s="235"/>
      <c r="AN26" s="235"/>
      <c r="AO26" s="235"/>
    </row>
    <row r="27" ht="30.0" customHeight="1">
      <c r="A27" s="251"/>
      <c r="B27" s="274" t="str">
        <f>'Comece aqui'!R24</f>
        <v>Metas</v>
      </c>
      <c r="C27" s="21"/>
      <c r="D27" s="21"/>
      <c r="E27" s="21"/>
      <c r="F27" s="21"/>
      <c r="G27" s="21"/>
      <c r="H27" s="14"/>
      <c r="I27" s="237"/>
      <c r="J27" s="320"/>
      <c r="L27" s="286" t="str">
        <f>'Comece aqui'!$O$15</f>
        <v>R$</v>
      </c>
      <c r="M27" s="408"/>
      <c r="N27" s="237"/>
      <c r="O27" s="313"/>
      <c r="P27" s="437"/>
      <c r="Q27" s="398"/>
      <c r="R27" s="398"/>
      <c r="S27" s="286" t="str">
        <f>'Comece aqui'!$O$15</f>
        <v>R$</v>
      </c>
      <c r="T27" s="318"/>
      <c r="U27" s="407" t="b">
        <v>0</v>
      </c>
      <c r="V27" s="237"/>
      <c r="W27" s="313"/>
      <c r="X27" s="401"/>
      <c r="Y27" s="405"/>
      <c r="Z27" s="405"/>
      <c r="AA27" s="294" t="str">
        <f>'Comece aqui'!$O$15</f>
        <v>R$</v>
      </c>
      <c r="AB27" s="403"/>
      <c r="AC27" s="237"/>
      <c r="AD27" s="313"/>
      <c r="AE27" s="401"/>
      <c r="AF27" s="406"/>
      <c r="AG27" s="405"/>
      <c r="AH27" s="447"/>
      <c r="AI27" s="294" t="str">
        <f>'Comece aqui'!$O$15</f>
        <v>R$</v>
      </c>
      <c r="AJ27" s="338"/>
      <c r="AK27" s="243"/>
      <c r="AL27" s="235"/>
      <c r="AM27" s="235"/>
      <c r="AN27" s="235"/>
      <c r="AO27" s="235"/>
    </row>
    <row r="28" ht="30.0" customHeight="1">
      <c r="A28" s="251"/>
      <c r="B28" s="203"/>
      <c r="C28" s="204"/>
      <c r="D28" s="204"/>
      <c r="E28" s="204"/>
      <c r="F28" s="204"/>
      <c r="G28" s="204"/>
      <c r="H28" s="205"/>
      <c r="I28" s="237"/>
      <c r="J28" s="320"/>
      <c r="L28" s="286" t="str">
        <f>'Comece aqui'!$O$15</f>
        <v>R$</v>
      </c>
      <c r="M28" s="408"/>
      <c r="N28" s="237"/>
      <c r="O28" s="313"/>
      <c r="P28" s="437"/>
      <c r="Q28" s="398"/>
      <c r="R28" s="398"/>
      <c r="S28" s="286" t="str">
        <f>'Comece aqui'!$O$15</f>
        <v>R$</v>
      </c>
      <c r="T28" s="318"/>
      <c r="U28" s="407" t="b">
        <v>0</v>
      </c>
      <c r="V28" s="237"/>
      <c r="W28" s="313"/>
      <c r="X28" s="401"/>
      <c r="Y28" s="405"/>
      <c r="Z28" s="405"/>
      <c r="AA28" s="294" t="str">
        <f>'Comece aqui'!$O$15</f>
        <v>R$</v>
      </c>
      <c r="AB28" s="403"/>
      <c r="AC28" s="237"/>
      <c r="AD28" s="313"/>
      <c r="AE28" s="401"/>
      <c r="AF28" s="406"/>
      <c r="AG28" s="405"/>
      <c r="AH28" s="447"/>
      <c r="AI28" s="294" t="str">
        <f>'Comece aqui'!$O$15</f>
        <v>R$</v>
      </c>
      <c r="AJ28" s="338"/>
      <c r="AK28" s="243"/>
      <c r="AL28" s="235"/>
      <c r="AM28" s="235"/>
      <c r="AN28" s="235"/>
      <c r="AO28" s="235"/>
    </row>
    <row r="29" ht="30.0" customHeight="1">
      <c r="A29" s="251"/>
      <c r="B29" s="210" t="b">
        <v>0</v>
      </c>
      <c r="C29" s="188"/>
      <c r="D29" s="412"/>
      <c r="E29" s="412"/>
      <c r="F29" s="412"/>
      <c r="G29" s="412"/>
      <c r="H29" s="413"/>
      <c r="I29" s="237"/>
      <c r="J29" s="320"/>
      <c r="L29" s="286" t="str">
        <f>'Comece aqui'!$O$15</f>
        <v>R$</v>
      </c>
      <c r="M29" s="408"/>
      <c r="N29" s="237"/>
      <c r="O29" s="313"/>
      <c r="P29" s="437"/>
      <c r="Q29" s="398"/>
      <c r="R29" s="398"/>
      <c r="S29" s="286" t="str">
        <f>'Comece aqui'!$O$15</f>
        <v>R$</v>
      </c>
      <c r="T29" s="318"/>
      <c r="U29" s="407" t="b">
        <v>0</v>
      </c>
      <c r="V29" s="237"/>
      <c r="W29" s="313"/>
      <c r="X29" s="401"/>
      <c r="Y29" s="405"/>
      <c r="Z29" s="405"/>
      <c r="AA29" s="294" t="str">
        <f>'Comece aqui'!$O$15</f>
        <v>R$</v>
      </c>
      <c r="AB29" s="403"/>
      <c r="AC29" s="237"/>
      <c r="AD29" s="313"/>
      <c r="AE29" s="401"/>
      <c r="AF29" s="406"/>
      <c r="AG29" s="405"/>
      <c r="AH29" s="447"/>
      <c r="AI29" s="294" t="str">
        <f>'Comece aqui'!$O$15</f>
        <v>R$</v>
      </c>
      <c r="AJ29" s="338"/>
      <c r="AK29" s="243"/>
      <c r="AL29" s="235"/>
      <c r="AM29" s="235"/>
      <c r="AN29" s="235"/>
      <c r="AO29" s="235"/>
    </row>
    <row r="30" ht="30.0" customHeight="1">
      <c r="A30" s="251"/>
      <c r="B30" s="210" t="b">
        <v>0</v>
      </c>
      <c r="C30" s="188"/>
      <c r="D30" s="412"/>
      <c r="E30" s="412"/>
      <c r="F30" s="412"/>
      <c r="G30" s="412"/>
      <c r="H30" s="413"/>
      <c r="I30" s="237"/>
      <c r="J30" s="307" t="str">
        <f>"Total"&amp;" "&amp;J17</f>
        <v>Total Entradas</v>
      </c>
      <c r="K30" s="308"/>
      <c r="L30" s="309" t="str">
        <f>'Comece aqui'!$O$15</f>
        <v>R$</v>
      </c>
      <c r="M30" s="310">
        <f>SUM(M20:M29)</f>
        <v>0</v>
      </c>
      <c r="N30" s="237"/>
      <c r="O30" s="313"/>
      <c r="P30" s="437"/>
      <c r="Q30" s="398"/>
      <c r="R30" s="398"/>
      <c r="S30" s="286" t="str">
        <f>'Comece aqui'!$O$15</f>
        <v>R$</v>
      </c>
      <c r="T30" s="318"/>
      <c r="U30" s="407" t="b">
        <v>0</v>
      </c>
      <c r="V30" s="237"/>
      <c r="W30" s="313"/>
      <c r="X30" s="401"/>
      <c r="Y30" s="405"/>
      <c r="Z30" s="405"/>
      <c r="AA30" s="294" t="str">
        <f>'Comece aqui'!$O$15</f>
        <v>R$</v>
      </c>
      <c r="AB30" s="403"/>
      <c r="AC30" s="237"/>
      <c r="AD30" s="313"/>
      <c r="AE30" s="401"/>
      <c r="AF30" s="406"/>
      <c r="AG30" s="405"/>
      <c r="AH30" s="447"/>
      <c r="AI30" s="294" t="str">
        <f>'Comece aqui'!$O$15</f>
        <v>R$</v>
      </c>
      <c r="AJ30" s="338"/>
      <c r="AK30" s="243"/>
      <c r="AL30" s="235"/>
      <c r="AM30" s="235"/>
      <c r="AN30" s="235"/>
      <c r="AO30" s="235"/>
    </row>
    <row r="31" ht="30.0" customHeight="1">
      <c r="A31" s="251"/>
      <c r="B31" s="210" t="b">
        <v>0</v>
      </c>
      <c r="C31" s="188"/>
      <c r="D31" s="412"/>
      <c r="E31" s="412"/>
      <c r="F31" s="412"/>
      <c r="G31" s="412"/>
      <c r="H31" s="413"/>
      <c r="I31" s="243"/>
      <c r="J31" s="246"/>
      <c r="K31" s="246"/>
      <c r="L31" s="246"/>
      <c r="M31" s="246"/>
      <c r="N31" s="251"/>
      <c r="O31" s="313"/>
      <c r="P31" s="437"/>
      <c r="Q31" s="398"/>
      <c r="R31" s="398"/>
      <c r="S31" s="286" t="str">
        <f>'Comece aqui'!$O$15</f>
        <v>R$</v>
      </c>
      <c r="T31" s="438"/>
      <c r="U31" s="407" t="b">
        <v>0</v>
      </c>
      <c r="V31" s="237"/>
      <c r="W31" s="313"/>
      <c r="X31" s="401"/>
      <c r="Y31" s="405"/>
      <c r="Z31" s="405"/>
      <c r="AA31" s="294" t="str">
        <f>'Comece aqui'!$O$15</f>
        <v>R$</v>
      </c>
      <c r="AB31" s="403"/>
      <c r="AC31" s="237"/>
      <c r="AD31" s="313"/>
      <c r="AE31" s="401"/>
      <c r="AF31" s="406"/>
      <c r="AG31" s="405"/>
      <c r="AH31" s="447"/>
      <c r="AI31" s="294" t="str">
        <f>'Comece aqui'!$O$15</f>
        <v>R$</v>
      </c>
      <c r="AJ31" s="338"/>
      <c r="AK31" s="243"/>
      <c r="AL31" s="235"/>
      <c r="AM31" s="235"/>
      <c r="AN31" s="235"/>
      <c r="AO31" s="235"/>
    </row>
    <row r="32" ht="30.0" customHeight="1">
      <c r="A32" s="251"/>
      <c r="B32" s="210" t="b">
        <v>0</v>
      </c>
      <c r="C32" s="188"/>
      <c r="D32" s="412"/>
      <c r="E32" s="412"/>
      <c r="F32" s="412"/>
      <c r="G32" s="412"/>
      <c r="H32" s="413"/>
      <c r="I32" s="243"/>
      <c r="J32" s="234"/>
      <c r="K32" s="234"/>
      <c r="L32" s="234"/>
      <c r="M32" s="234"/>
      <c r="N32" s="251"/>
      <c r="O32" s="313"/>
      <c r="P32" s="437"/>
      <c r="Q32" s="415"/>
      <c r="R32" s="398"/>
      <c r="S32" s="286" t="str">
        <f>'Comece aqui'!$O$15</f>
        <v>R$</v>
      </c>
      <c r="T32" s="318"/>
      <c r="U32" s="407" t="b">
        <v>0</v>
      </c>
      <c r="V32" s="237"/>
      <c r="W32" s="313"/>
      <c r="X32" s="401"/>
      <c r="Y32" s="405"/>
      <c r="Z32" s="405"/>
      <c r="AA32" s="294" t="str">
        <f>'Comece aqui'!$O$15</f>
        <v>R$</v>
      </c>
      <c r="AB32" s="403"/>
      <c r="AC32" s="237"/>
      <c r="AD32" s="313"/>
      <c r="AE32" s="401"/>
      <c r="AF32" s="406"/>
      <c r="AG32" s="405"/>
      <c r="AH32" s="447"/>
      <c r="AI32" s="294" t="str">
        <f>'Comece aqui'!$O$15</f>
        <v>R$</v>
      </c>
      <c r="AJ32" s="338"/>
      <c r="AK32" s="243"/>
      <c r="AL32" s="235"/>
      <c r="AM32" s="235"/>
      <c r="AN32" s="235"/>
      <c r="AO32" s="235"/>
    </row>
    <row r="33" ht="30.0" customHeight="1">
      <c r="A33" s="251"/>
      <c r="B33" s="210" t="b">
        <v>0</v>
      </c>
      <c r="C33" s="188"/>
      <c r="D33" s="412"/>
      <c r="E33" s="412"/>
      <c r="F33" s="412"/>
      <c r="G33" s="412"/>
      <c r="H33" s="413"/>
      <c r="I33" s="237"/>
      <c r="J33" s="273" t="str">
        <f>'Comece aqui'!$R$18</f>
        <v>Investimentos</v>
      </c>
      <c r="K33" s="21"/>
      <c r="L33" s="21"/>
      <c r="M33" s="14"/>
      <c r="N33" s="237"/>
      <c r="O33" s="313"/>
      <c r="P33" s="437"/>
      <c r="Q33" s="415"/>
      <c r="R33" s="398"/>
      <c r="S33" s="286" t="str">
        <f>'Comece aqui'!$O$15</f>
        <v>R$</v>
      </c>
      <c r="T33" s="318"/>
      <c r="U33" s="407" t="b">
        <v>0</v>
      </c>
      <c r="V33" s="237"/>
      <c r="W33" s="313"/>
      <c r="X33" s="401"/>
      <c r="Y33" s="405"/>
      <c r="Z33" s="405"/>
      <c r="AA33" s="294" t="str">
        <f>'Comece aqui'!$O$15</f>
        <v>R$</v>
      </c>
      <c r="AB33" s="403"/>
      <c r="AC33" s="237"/>
      <c r="AD33" s="313"/>
      <c r="AE33" s="401"/>
      <c r="AF33" s="406"/>
      <c r="AG33" s="405"/>
      <c r="AH33" s="447"/>
      <c r="AI33" s="294" t="str">
        <f>'Comece aqui'!$O$15</f>
        <v>R$</v>
      </c>
      <c r="AJ33" s="338"/>
      <c r="AK33" s="243"/>
      <c r="AL33" s="235"/>
      <c r="AM33" s="235"/>
      <c r="AN33" s="235"/>
      <c r="AO33" s="235"/>
    </row>
    <row r="34" ht="30.0" customHeight="1">
      <c r="A34" s="251"/>
      <c r="B34" s="210" t="b">
        <v>0</v>
      </c>
      <c r="C34" s="188"/>
      <c r="D34" s="412"/>
      <c r="E34" s="412"/>
      <c r="F34" s="412"/>
      <c r="G34" s="412"/>
      <c r="H34" s="413"/>
      <c r="I34" s="237"/>
      <c r="J34" s="18"/>
      <c r="M34" s="19"/>
      <c r="N34" s="237"/>
      <c r="O34" s="313"/>
      <c r="P34" s="437"/>
      <c r="Q34" s="415"/>
      <c r="R34" s="415"/>
      <c r="S34" s="286" t="str">
        <f>'Comece aqui'!$O$15</f>
        <v>R$</v>
      </c>
      <c r="T34" s="318"/>
      <c r="U34" s="407" t="b">
        <v>0</v>
      </c>
      <c r="V34" s="237"/>
      <c r="W34" s="313"/>
      <c r="X34" s="401"/>
      <c r="Y34" s="405"/>
      <c r="Z34" s="405"/>
      <c r="AA34" s="294" t="str">
        <f>'Comece aqui'!$O$15</f>
        <v>R$</v>
      </c>
      <c r="AB34" s="403"/>
      <c r="AC34" s="237"/>
      <c r="AD34" s="313"/>
      <c r="AE34" s="401"/>
      <c r="AF34" s="406"/>
      <c r="AG34" s="405"/>
      <c r="AH34" s="447"/>
      <c r="AI34" s="294" t="str">
        <f>'Comece aqui'!$O$15</f>
        <v>R$</v>
      </c>
      <c r="AJ34" s="338"/>
      <c r="AK34" s="243"/>
      <c r="AL34" s="235"/>
      <c r="AM34" s="235"/>
      <c r="AN34" s="235"/>
      <c r="AO34" s="235"/>
    </row>
    <row r="35" ht="30.0" customHeight="1">
      <c r="A35" s="251"/>
      <c r="B35" s="210" t="b">
        <v>0</v>
      </c>
      <c r="C35" s="188"/>
      <c r="D35" s="412"/>
      <c r="E35" s="412"/>
      <c r="F35" s="412"/>
      <c r="G35" s="412"/>
      <c r="H35" s="413"/>
      <c r="I35" s="237"/>
      <c r="J35" s="203"/>
      <c r="K35" s="204"/>
      <c r="L35" s="204"/>
      <c r="M35" s="205"/>
      <c r="N35" s="237"/>
      <c r="O35" s="313"/>
      <c r="P35" s="437"/>
      <c r="Q35" s="415"/>
      <c r="R35" s="415"/>
      <c r="S35" s="286" t="str">
        <f>'Comece aqui'!$O$15</f>
        <v>R$</v>
      </c>
      <c r="T35" s="318"/>
      <c r="U35" s="407" t="b">
        <v>0</v>
      </c>
      <c r="V35" s="237"/>
      <c r="W35" s="313"/>
      <c r="X35" s="401"/>
      <c r="Y35" s="405"/>
      <c r="Z35" s="405"/>
      <c r="AA35" s="294" t="str">
        <f>'Comece aqui'!$O$15</f>
        <v>R$</v>
      </c>
      <c r="AB35" s="403"/>
      <c r="AC35" s="237"/>
      <c r="AD35" s="313"/>
      <c r="AE35" s="401"/>
      <c r="AF35" s="406"/>
      <c r="AG35" s="405"/>
      <c r="AH35" s="447"/>
      <c r="AI35" s="294" t="str">
        <f>'Comece aqui'!$O$15</f>
        <v>R$</v>
      </c>
      <c r="AJ35" s="338"/>
      <c r="AK35" s="243"/>
      <c r="AL35" s="235"/>
      <c r="AM35" s="235"/>
      <c r="AN35" s="235"/>
      <c r="AO35" s="235"/>
    </row>
    <row r="36" ht="30.0" customHeight="1">
      <c r="A36" s="251"/>
      <c r="B36" s="210" t="b">
        <v>0</v>
      </c>
      <c r="C36" s="188"/>
      <c r="D36" s="412"/>
      <c r="E36" s="412"/>
      <c r="F36" s="412"/>
      <c r="G36" s="412"/>
      <c r="H36" s="413"/>
      <c r="I36" s="237"/>
      <c r="J36" s="313" t="str">
        <f>'Comece aqui'!$N46</f>
        <v>Meta/Goal 1</v>
      </c>
      <c r="L36" s="286" t="str">
        <f>'Comece aqui'!$O$15</f>
        <v>R$</v>
      </c>
      <c r="M36" s="396"/>
      <c r="N36" s="237"/>
      <c r="O36" s="313"/>
      <c r="P36" s="437"/>
      <c r="Q36" s="415"/>
      <c r="R36" s="415"/>
      <c r="S36" s="286" t="str">
        <f>'Comece aqui'!$O$15</f>
        <v>R$</v>
      </c>
      <c r="T36" s="318"/>
      <c r="U36" s="407" t="b">
        <v>0</v>
      </c>
      <c r="V36" s="237"/>
      <c r="W36" s="313"/>
      <c r="X36" s="401"/>
      <c r="Y36" s="405"/>
      <c r="Z36" s="405"/>
      <c r="AA36" s="294" t="str">
        <f>'Comece aqui'!$O$15</f>
        <v>R$</v>
      </c>
      <c r="AB36" s="403"/>
      <c r="AC36" s="237"/>
      <c r="AD36" s="313"/>
      <c r="AE36" s="401"/>
      <c r="AF36" s="406"/>
      <c r="AG36" s="405"/>
      <c r="AH36" s="447"/>
      <c r="AI36" s="294" t="str">
        <f>'Comece aqui'!$O$15</f>
        <v>R$</v>
      </c>
      <c r="AJ36" s="338"/>
      <c r="AK36" s="243"/>
      <c r="AL36" s="235"/>
      <c r="AM36" s="235"/>
      <c r="AN36" s="235"/>
      <c r="AO36" s="235"/>
    </row>
    <row r="37" ht="30.0" customHeight="1">
      <c r="A37" s="251"/>
      <c r="B37" s="229" t="b">
        <v>0</v>
      </c>
      <c r="C37" s="439"/>
      <c r="D37" s="417"/>
      <c r="E37" s="417"/>
      <c r="F37" s="417"/>
      <c r="G37" s="417"/>
      <c r="H37" s="418"/>
      <c r="I37" s="237"/>
      <c r="J37" s="313" t="str">
        <f>'Comece aqui'!$N47</f>
        <v>Meta/Goal 2</v>
      </c>
      <c r="L37" s="286" t="str">
        <f>'Comece aqui'!$O$15</f>
        <v>R$</v>
      </c>
      <c r="M37" s="396"/>
      <c r="N37" s="237"/>
      <c r="O37" s="313"/>
      <c r="P37" s="437"/>
      <c r="Q37" s="415"/>
      <c r="R37" s="415"/>
      <c r="S37" s="286" t="str">
        <f>'Comece aqui'!$O$15</f>
        <v>R$</v>
      </c>
      <c r="T37" s="318"/>
      <c r="U37" s="407" t="b">
        <v>0</v>
      </c>
      <c r="V37" s="237"/>
      <c r="W37" s="313"/>
      <c r="X37" s="401"/>
      <c r="Y37" s="405"/>
      <c r="Z37" s="405"/>
      <c r="AA37" s="294" t="str">
        <f>'Comece aqui'!$O$15</f>
        <v>R$</v>
      </c>
      <c r="AB37" s="403"/>
      <c r="AC37" s="237"/>
      <c r="AD37" s="313"/>
      <c r="AE37" s="401"/>
      <c r="AF37" s="406"/>
      <c r="AG37" s="405"/>
      <c r="AH37" s="447"/>
      <c r="AI37" s="294" t="str">
        <f>'Comece aqui'!$O$15</f>
        <v>R$</v>
      </c>
      <c r="AJ37" s="338"/>
      <c r="AK37" s="243"/>
      <c r="AL37" s="235"/>
      <c r="AM37" s="235"/>
      <c r="AN37" s="235"/>
      <c r="AO37" s="235"/>
    </row>
    <row r="38" ht="30.0" customHeight="1">
      <c r="A38" s="235"/>
      <c r="B38" s="314"/>
      <c r="C38" s="314"/>
      <c r="D38" s="314"/>
      <c r="E38" s="314"/>
      <c r="F38" s="314"/>
      <c r="G38" s="314"/>
      <c r="H38" s="314"/>
      <c r="I38" s="251"/>
      <c r="J38" s="313" t="str">
        <f>'Comece aqui'!$N48</f>
        <v>Meta/Goal 3</v>
      </c>
      <c r="L38" s="286" t="str">
        <f>'Comece aqui'!$O$15</f>
        <v>R$</v>
      </c>
      <c r="M38" s="396"/>
      <c r="N38" s="237"/>
      <c r="O38" s="313"/>
      <c r="P38" s="437"/>
      <c r="Q38" s="415"/>
      <c r="R38" s="415"/>
      <c r="S38" s="286" t="str">
        <f>'Comece aqui'!$O$15</f>
        <v>R$</v>
      </c>
      <c r="T38" s="318"/>
      <c r="U38" s="407" t="b">
        <v>0</v>
      </c>
      <c r="V38" s="237"/>
      <c r="W38" s="313"/>
      <c r="X38" s="401"/>
      <c r="Y38" s="405"/>
      <c r="Z38" s="405"/>
      <c r="AA38" s="294" t="str">
        <f>'Comece aqui'!$O$15</f>
        <v>R$</v>
      </c>
      <c r="AB38" s="403"/>
      <c r="AC38" s="237"/>
      <c r="AD38" s="313"/>
      <c r="AE38" s="401"/>
      <c r="AF38" s="406"/>
      <c r="AG38" s="405"/>
      <c r="AH38" s="447"/>
      <c r="AI38" s="294" t="str">
        <f>'Comece aqui'!$O$15</f>
        <v>R$</v>
      </c>
      <c r="AJ38" s="338"/>
      <c r="AK38" s="243"/>
      <c r="AL38" s="235"/>
      <c r="AM38" s="235"/>
      <c r="AN38" s="235"/>
      <c r="AO38" s="235"/>
    </row>
    <row r="39" ht="30.0" customHeight="1">
      <c r="A39" s="251"/>
      <c r="B39" s="274" t="str">
        <f>'Comece aqui'!$R$23</f>
        <v>Saídas</v>
      </c>
      <c r="C39" s="21"/>
      <c r="D39" s="21"/>
      <c r="E39" s="21"/>
      <c r="F39" s="21"/>
      <c r="G39" s="21"/>
      <c r="H39" s="14"/>
      <c r="I39" s="237"/>
      <c r="J39" s="313" t="str">
        <f>'Comece aqui'!$N49</f>
        <v>Meta/Goal 4</v>
      </c>
      <c r="L39" s="286" t="str">
        <f>'Comece aqui'!$O$15</f>
        <v>R$</v>
      </c>
      <c r="M39" s="396"/>
      <c r="N39" s="237"/>
      <c r="O39" s="313"/>
      <c r="P39" s="437"/>
      <c r="Q39" s="415"/>
      <c r="R39" s="415"/>
      <c r="S39" s="286" t="str">
        <f>'Comece aqui'!$O$15</f>
        <v>R$</v>
      </c>
      <c r="T39" s="318"/>
      <c r="U39" s="407" t="b">
        <v>0</v>
      </c>
      <c r="V39" s="237"/>
      <c r="W39" s="313"/>
      <c r="X39" s="401"/>
      <c r="Y39" s="405"/>
      <c r="Z39" s="405"/>
      <c r="AA39" s="294" t="str">
        <f>'Comece aqui'!$O$15</f>
        <v>R$</v>
      </c>
      <c r="AB39" s="403"/>
      <c r="AC39" s="237"/>
      <c r="AD39" s="313"/>
      <c r="AE39" s="401"/>
      <c r="AF39" s="406"/>
      <c r="AG39" s="405"/>
      <c r="AH39" s="447"/>
      <c r="AI39" s="294" t="str">
        <f>'Comece aqui'!$O$15</f>
        <v>R$</v>
      </c>
      <c r="AJ39" s="338"/>
      <c r="AK39" s="243"/>
      <c r="AL39" s="235"/>
      <c r="AM39" s="235"/>
      <c r="AN39" s="235"/>
      <c r="AO39" s="235"/>
    </row>
    <row r="40" ht="30.0" customHeight="1">
      <c r="A40" s="251"/>
      <c r="B40" s="203"/>
      <c r="C40" s="204"/>
      <c r="D40" s="204"/>
      <c r="E40" s="204"/>
      <c r="F40" s="204"/>
      <c r="G40" s="204"/>
      <c r="H40" s="205"/>
      <c r="I40" s="237"/>
      <c r="J40" s="313" t="str">
        <f>'Comece aqui'!$N50</f>
        <v>Meta/Goal 5</v>
      </c>
      <c r="L40" s="286" t="str">
        <f>'Comece aqui'!$O$15</f>
        <v>R$</v>
      </c>
      <c r="M40" s="396"/>
      <c r="N40" s="237"/>
      <c r="O40" s="315" t="s">
        <v>172</v>
      </c>
      <c r="S40" s="286" t="str">
        <f>'Comece aqui'!$O$15</f>
        <v>R$</v>
      </c>
      <c r="T40" s="419">
        <f>SUMIF(U20:U39,TRUE,T20:T39)</f>
        <v>0</v>
      </c>
      <c r="U40" s="19"/>
      <c r="V40" s="237"/>
      <c r="W40" s="313"/>
      <c r="X40" s="401"/>
      <c r="Y40" s="405"/>
      <c r="Z40" s="405"/>
      <c r="AA40" s="294" t="str">
        <f>'Comece aqui'!$O$15</f>
        <v>R$</v>
      </c>
      <c r="AB40" s="403"/>
      <c r="AC40" s="237"/>
      <c r="AD40" s="313"/>
      <c r="AE40" s="401"/>
      <c r="AF40" s="406"/>
      <c r="AG40" s="405"/>
      <c r="AH40" s="447"/>
      <c r="AI40" s="294" t="str">
        <f>'Comece aqui'!$O$15</f>
        <v>R$</v>
      </c>
      <c r="AJ40" s="338"/>
      <c r="AK40" s="243"/>
      <c r="AL40" s="235"/>
      <c r="AM40" s="235"/>
      <c r="AN40" s="235"/>
      <c r="AO40" s="235"/>
    </row>
    <row r="41" ht="30.0" customHeight="1">
      <c r="A41" s="251"/>
      <c r="B41" s="317" t="str">
        <f t="shared" ref="B41:B46" si="1">J52</f>
        <v>Débito</v>
      </c>
      <c r="E41" s="286" t="str">
        <f>'Comece aqui'!$O$15</f>
        <v>R$</v>
      </c>
      <c r="F41" s="318">
        <f t="shared" ref="F41:F46" si="2">M52</f>
        <v>0</v>
      </c>
      <c r="H41" s="19"/>
      <c r="I41" s="237"/>
      <c r="J41" s="313" t="str">
        <f>'Comece aqui'!$N51</f>
        <v>Meta/Goal 6</v>
      </c>
      <c r="L41" s="286" t="str">
        <f>'Comece aqui'!$O$15</f>
        <v>R$</v>
      </c>
      <c r="M41" s="396"/>
      <c r="N41" s="237"/>
      <c r="O41" s="42"/>
      <c r="P41" s="46"/>
      <c r="Q41" s="46"/>
      <c r="R41" s="46"/>
      <c r="S41" s="46"/>
      <c r="T41" s="46"/>
      <c r="U41" s="43"/>
      <c r="V41" s="237"/>
      <c r="W41" s="313"/>
      <c r="X41" s="401"/>
      <c r="Y41" s="405"/>
      <c r="Z41" s="405"/>
      <c r="AA41" s="294" t="str">
        <f>'Comece aqui'!$O$15</f>
        <v>R$</v>
      </c>
      <c r="AB41" s="403"/>
      <c r="AC41" s="237"/>
      <c r="AD41" s="313"/>
      <c r="AE41" s="401"/>
      <c r="AF41" s="406"/>
      <c r="AG41" s="405"/>
      <c r="AH41" s="447"/>
      <c r="AI41" s="294" t="str">
        <f>'Comece aqui'!$O$15</f>
        <v>R$</v>
      </c>
      <c r="AJ41" s="338"/>
      <c r="AK41" s="243"/>
      <c r="AL41" s="235"/>
      <c r="AM41" s="235"/>
      <c r="AN41" s="235"/>
      <c r="AO41" s="235"/>
    </row>
    <row r="42" ht="30.0" customHeight="1">
      <c r="A42" s="251"/>
      <c r="B42" s="317" t="str">
        <f t="shared" si="1"/>
        <v>Pix</v>
      </c>
      <c r="E42" s="286" t="str">
        <f>'Comece aqui'!$O$15</f>
        <v>R$</v>
      </c>
      <c r="F42" s="316">
        <f t="shared" si="2"/>
        <v>0</v>
      </c>
      <c r="H42" s="19"/>
      <c r="I42" s="237"/>
      <c r="J42" s="313" t="str">
        <f>'Comece aqui'!$N52</f>
        <v>Meta/Goal 7</v>
      </c>
      <c r="L42" s="286" t="str">
        <f>'Comece aqui'!$O$15</f>
        <v>R$</v>
      </c>
      <c r="M42" s="396"/>
      <c r="N42" s="243"/>
      <c r="O42" s="314"/>
      <c r="P42" s="314"/>
      <c r="Q42" s="314"/>
      <c r="R42" s="314"/>
      <c r="S42" s="314"/>
      <c r="T42" s="314"/>
      <c r="U42" s="314"/>
      <c r="V42" s="251"/>
      <c r="W42" s="313"/>
      <c r="X42" s="401"/>
      <c r="Y42" s="405"/>
      <c r="Z42" s="405"/>
      <c r="AA42" s="294" t="str">
        <f>'Comece aqui'!$O$15</f>
        <v>R$</v>
      </c>
      <c r="AB42" s="403"/>
      <c r="AC42" s="237"/>
      <c r="AD42" s="313"/>
      <c r="AE42" s="401"/>
      <c r="AF42" s="406"/>
      <c r="AG42" s="405"/>
      <c r="AH42" s="447"/>
      <c r="AI42" s="294" t="str">
        <f>'Comece aqui'!$O$15</f>
        <v>R$</v>
      </c>
      <c r="AJ42" s="338"/>
      <c r="AK42" s="243"/>
      <c r="AL42" s="235"/>
      <c r="AM42" s="235"/>
      <c r="AN42" s="235"/>
      <c r="AO42" s="235"/>
    </row>
    <row r="43" ht="30.0" customHeight="1">
      <c r="A43" s="251"/>
      <c r="B43" s="317" t="str">
        <f t="shared" si="1"/>
        <v>Boleto</v>
      </c>
      <c r="E43" s="286" t="str">
        <f>'Comece aqui'!$O$15</f>
        <v>R$</v>
      </c>
      <c r="F43" s="316">
        <f t="shared" si="2"/>
        <v>0</v>
      </c>
      <c r="H43" s="19"/>
      <c r="I43" s="237"/>
      <c r="J43" s="313" t="str">
        <f>'Comece aqui'!$N53</f>
        <v>Meta/Goal 8</v>
      </c>
      <c r="L43" s="286" t="str">
        <f>'Comece aqui'!$O$15</f>
        <v>R$</v>
      </c>
      <c r="M43" s="396"/>
      <c r="N43" s="237"/>
      <c r="O43" s="274" t="str">
        <f>'Comece aqui'!R22</f>
        <v>Categoria</v>
      </c>
      <c r="P43" s="21"/>
      <c r="Q43" s="21"/>
      <c r="R43" s="21"/>
      <c r="S43" s="21"/>
      <c r="T43" s="21"/>
      <c r="U43" s="14"/>
      <c r="V43" s="237"/>
      <c r="W43" s="313"/>
      <c r="X43" s="401"/>
      <c r="Y43" s="405"/>
      <c r="Z43" s="405"/>
      <c r="AA43" s="294" t="str">
        <f>'Comece aqui'!$O$15</f>
        <v>R$</v>
      </c>
      <c r="AB43" s="403"/>
      <c r="AC43" s="237"/>
      <c r="AD43" s="313"/>
      <c r="AE43" s="401"/>
      <c r="AF43" s="406"/>
      <c r="AG43" s="405"/>
      <c r="AH43" s="447"/>
      <c r="AI43" s="294" t="str">
        <f>'Comece aqui'!$O$15</f>
        <v>R$</v>
      </c>
      <c r="AJ43" s="338"/>
      <c r="AK43" s="243"/>
      <c r="AL43" s="235"/>
      <c r="AM43" s="235"/>
      <c r="AN43" s="235"/>
      <c r="AO43" s="235"/>
    </row>
    <row r="44" ht="30.0" customHeight="1">
      <c r="A44" s="251"/>
      <c r="B44" s="317" t="str">
        <f t="shared" si="1"/>
        <v>Dinheiro</v>
      </c>
      <c r="E44" s="286" t="str">
        <f>'Comece aqui'!$O$15</f>
        <v>R$</v>
      </c>
      <c r="F44" s="316">
        <f t="shared" si="2"/>
        <v>0</v>
      </c>
      <c r="H44" s="19"/>
      <c r="I44" s="237"/>
      <c r="J44" s="313" t="str">
        <f>'Comece aqui'!$N54</f>
        <v>Meta/Goal 9</v>
      </c>
      <c r="L44" s="286" t="str">
        <f>'Comece aqui'!$O$15</f>
        <v>R$</v>
      </c>
      <c r="M44" s="396"/>
      <c r="N44" s="319"/>
      <c r="O44" s="18"/>
      <c r="U44" s="19"/>
      <c r="V44" s="237"/>
      <c r="W44" s="313"/>
      <c r="X44" s="401"/>
      <c r="Y44" s="405"/>
      <c r="Z44" s="405"/>
      <c r="AA44" s="294" t="str">
        <f>'Comece aqui'!$O$15</f>
        <v>R$</v>
      </c>
      <c r="AB44" s="403"/>
      <c r="AC44" s="237"/>
      <c r="AD44" s="313"/>
      <c r="AE44" s="401"/>
      <c r="AF44" s="406"/>
      <c r="AG44" s="405"/>
      <c r="AH44" s="447"/>
      <c r="AI44" s="294" t="str">
        <f>'Comece aqui'!$O$15</f>
        <v>R$</v>
      </c>
      <c r="AJ44" s="338"/>
      <c r="AK44" s="243"/>
      <c r="AL44" s="235"/>
      <c r="AM44" s="235"/>
      <c r="AN44" s="235"/>
      <c r="AO44" s="235"/>
    </row>
    <row r="45" ht="30.0" customHeight="1">
      <c r="A45" s="251"/>
      <c r="B45" s="317" t="str">
        <f t="shared" si="1"/>
        <v/>
      </c>
      <c r="E45" s="286" t="str">
        <f>'Comece aqui'!$O$15</f>
        <v>R$</v>
      </c>
      <c r="F45" s="316">
        <f t="shared" si="2"/>
        <v>0</v>
      </c>
      <c r="H45" s="19"/>
      <c r="I45" s="237"/>
      <c r="J45" s="313" t="str">
        <f>'Comece aqui'!$N55</f>
        <v>Meta/Goal 10</v>
      </c>
      <c r="L45" s="286" t="str">
        <f>'Comece aqui'!$O$15</f>
        <v>R$</v>
      </c>
      <c r="M45" s="396"/>
      <c r="N45" s="237"/>
      <c r="O45" s="320" t="str">
        <f>'Comece aqui'!R26</f>
        <v>Nome</v>
      </c>
      <c r="Q45" s="321" t="s">
        <v>62</v>
      </c>
      <c r="R45" s="322" t="str">
        <f>'Comece aqui'!R29</f>
        <v>Valor</v>
      </c>
      <c r="T45" s="321" t="s">
        <v>179</v>
      </c>
      <c r="U45" s="19"/>
      <c r="V45" s="237"/>
      <c r="W45" s="313"/>
      <c r="X45" s="401"/>
      <c r="Y45" s="405"/>
      <c r="Z45" s="405"/>
      <c r="AA45" s="294" t="str">
        <f>'Comece aqui'!$O$15</f>
        <v>R$</v>
      </c>
      <c r="AB45" s="403"/>
      <c r="AC45" s="237"/>
      <c r="AD45" s="313"/>
      <c r="AE45" s="401"/>
      <c r="AF45" s="406"/>
      <c r="AG45" s="405"/>
      <c r="AH45" s="447"/>
      <c r="AI45" s="294" t="str">
        <f>'Comece aqui'!$O$15</f>
        <v>R$</v>
      </c>
      <c r="AJ45" s="338"/>
      <c r="AK45" s="243"/>
      <c r="AL45" s="235"/>
      <c r="AM45" s="235"/>
      <c r="AN45" s="235"/>
      <c r="AO45" s="235"/>
    </row>
    <row r="46" ht="30.0" customHeight="1">
      <c r="A46" s="251"/>
      <c r="B46" s="317" t="str">
        <f t="shared" si="1"/>
        <v/>
      </c>
      <c r="E46" s="286" t="str">
        <f>'Comece aqui'!$O$15</f>
        <v>R$</v>
      </c>
      <c r="F46" s="316">
        <f t="shared" si="2"/>
        <v>0</v>
      </c>
      <c r="H46" s="19"/>
      <c r="I46" s="237"/>
      <c r="J46" s="323" t="str">
        <f>"Total"&amp;" "&amp;J33</f>
        <v>Total Investimentos</v>
      </c>
      <c r="K46" s="46"/>
      <c r="L46" s="324" t="str">
        <f>'Comece aqui'!$O$15</f>
        <v>R$</v>
      </c>
      <c r="M46" s="325">
        <f>SUM(M36:M45)</f>
        <v>0</v>
      </c>
      <c r="N46" s="237"/>
      <c r="O46" s="326" t="str">
        <f>'Comece aqui'!$Q37</f>
        <v>Contas</v>
      </c>
      <c r="P46" s="19"/>
      <c r="Q46" s="318"/>
      <c r="R46" s="316">
        <f t="shared" ref="R46:R65" si="3">SUMIF($Q$20:$Q$39,O46,$T$20:$T$39)+SUMIF($Y$20:$Y$1000,O46,$AB$20:$AB$1000)+SUMIF($AG$20:$AG$1000,O46,$AJ$20:$AJ$1000)</f>
        <v>0</v>
      </c>
      <c r="T46" s="328" t="str">
        <f t="shared" ref="T46:T65" si="4">IFERROR(R46/Q46,"")</f>
        <v/>
      </c>
      <c r="U46" s="19"/>
      <c r="V46" s="237"/>
      <c r="W46" s="313"/>
      <c r="X46" s="401"/>
      <c r="Y46" s="405"/>
      <c r="Z46" s="405"/>
      <c r="AA46" s="294" t="str">
        <f>'Comece aqui'!$O$15</f>
        <v>R$</v>
      </c>
      <c r="AB46" s="403"/>
      <c r="AC46" s="237"/>
      <c r="AD46" s="313"/>
      <c r="AE46" s="401"/>
      <c r="AF46" s="406"/>
      <c r="AG46" s="405"/>
      <c r="AH46" s="447"/>
      <c r="AI46" s="294" t="str">
        <f>'Comece aqui'!$O$15</f>
        <v>R$</v>
      </c>
      <c r="AJ46" s="338"/>
      <c r="AK46" s="243"/>
      <c r="AL46" s="235"/>
      <c r="AM46" s="235"/>
      <c r="AN46" s="235"/>
      <c r="AO46" s="235"/>
    </row>
    <row r="47" ht="30.0" customHeight="1">
      <c r="A47" s="251"/>
      <c r="B47" s="317" t="str">
        <f t="shared" ref="B47:B52" si="5">J59</f>
        <v>Crédito 1</v>
      </c>
      <c r="E47" s="286" t="str">
        <f>'Comece aqui'!$O$15</f>
        <v>R$</v>
      </c>
      <c r="F47" s="316">
        <f t="shared" ref="F47:F52" si="6">M59</f>
        <v>0</v>
      </c>
      <c r="H47" s="19"/>
      <c r="I47" s="243"/>
      <c r="J47" s="329"/>
      <c r="K47" s="253"/>
      <c r="L47" s="314"/>
      <c r="M47" s="314"/>
      <c r="N47" s="251"/>
      <c r="O47" s="330" t="str">
        <f>'Comece aqui'!$Q38</f>
        <v>Saúde</v>
      </c>
      <c r="P47" s="19"/>
      <c r="Q47" s="318"/>
      <c r="R47" s="316">
        <f t="shared" si="3"/>
        <v>0</v>
      </c>
      <c r="T47" s="328" t="str">
        <f t="shared" si="4"/>
        <v/>
      </c>
      <c r="U47" s="19"/>
      <c r="V47" s="237"/>
      <c r="W47" s="313"/>
      <c r="X47" s="401"/>
      <c r="Y47" s="405"/>
      <c r="Z47" s="405"/>
      <c r="AA47" s="294" t="str">
        <f>'Comece aqui'!$O$15</f>
        <v>R$</v>
      </c>
      <c r="AB47" s="403"/>
      <c r="AC47" s="237"/>
      <c r="AD47" s="313"/>
      <c r="AE47" s="401"/>
      <c r="AF47" s="406"/>
      <c r="AG47" s="405"/>
      <c r="AH47" s="447"/>
      <c r="AI47" s="294" t="str">
        <f>'Comece aqui'!$O$15</f>
        <v>R$</v>
      </c>
      <c r="AJ47" s="338"/>
      <c r="AK47" s="243"/>
      <c r="AL47" s="235"/>
      <c r="AM47" s="235"/>
      <c r="AN47" s="235"/>
      <c r="AO47" s="235"/>
    </row>
    <row r="48" ht="30.0" customHeight="1">
      <c r="A48" s="251"/>
      <c r="B48" s="317" t="str">
        <f t="shared" si="5"/>
        <v>Crédito 2</v>
      </c>
      <c r="E48" s="286" t="str">
        <f>'Comece aqui'!$O$15</f>
        <v>R$</v>
      </c>
      <c r="F48" s="316">
        <f t="shared" si="6"/>
        <v>0</v>
      </c>
      <c r="H48" s="19"/>
      <c r="I48" s="237"/>
      <c r="J48" s="274" t="str">
        <f>'Comece aqui'!$R$19</f>
        <v>Saídas por pagamento</v>
      </c>
      <c r="K48" s="21"/>
      <c r="L48" s="21"/>
      <c r="M48" s="14"/>
      <c r="N48" s="237"/>
      <c r="O48" s="331" t="str">
        <f>'Comece aqui'!$Q39</f>
        <v>Lazer</v>
      </c>
      <c r="P48" s="19"/>
      <c r="Q48" s="316"/>
      <c r="R48" s="316">
        <f t="shared" si="3"/>
        <v>0</v>
      </c>
      <c r="T48" s="328" t="str">
        <f t="shared" si="4"/>
        <v/>
      </c>
      <c r="U48" s="19"/>
      <c r="V48" s="237"/>
      <c r="W48" s="313"/>
      <c r="X48" s="401"/>
      <c r="Y48" s="405"/>
      <c r="Z48" s="405"/>
      <c r="AA48" s="294" t="str">
        <f>'Comece aqui'!$O$15</f>
        <v>R$</v>
      </c>
      <c r="AB48" s="403"/>
      <c r="AC48" s="237"/>
      <c r="AD48" s="313"/>
      <c r="AE48" s="401"/>
      <c r="AF48" s="406"/>
      <c r="AG48" s="405"/>
      <c r="AH48" s="447"/>
      <c r="AI48" s="294" t="str">
        <f>'Comece aqui'!$O$15</f>
        <v>R$</v>
      </c>
      <c r="AJ48" s="338"/>
      <c r="AK48" s="243"/>
      <c r="AL48" s="235"/>
      <c r="AM48" s="235"/>
      <c r="AN48" s="235"/>
      <c r="AO48" s="235"/>
    </row>
    <row r="49" ht="30.0" customHeight="1">
      <c r="A49" s="251"/>
      <c r="B49" s="317" t="str">
        <f t="shared" si="5"/>
        <v>Crédito 3</v>
      </c>
      <c r="E49" s="286" t="str">
        <f>'Comece aqui'!$O$15</f>
        <v>R$</v>
      </c>
      <c r="F49" s="316">
        <f t="shared" si="6"/>
        <v>0</v>
      </c>
      <c r="H49" s="19"/>
      <c r="I49" s="237"/>
      <c r="J49" s="18"/>
      <c r="M49" s="19"/>
      <c r="N49" s="237"/>
      <c r="O49" s="333" t="str">
        <f>'Comece aqui'!$Q40</f>
        <v>Transporte</v>
      </c>
      <c r="P49" s="19"/>
      <c r="Q49" s="316"/>
      <c r="R49" s="316">
        <f t="shared" si="3"/>
        <v>0</v>
      </c>
      <c r="T49" s="328" t="str">
        <f t="shared" si="4"/>
        <v/>
      </c>
      <c r="U49" s="19"/>
      <c r="V49" s="237"/>
      <c r="W49" s="313"/>
      <c r="X49" s="401"/>
      <c r="Y49" s="405"/>
      <c r="Z49" s="405"/>
      <c r="AA49" s="294" t="str">
        <f>'Comece aqui'!$O$15</f>
        <v>R$</v>
      </c>
      <c r="AB49" s="403"/>
      <c r="AC49" s="237"/>
      <c r="AD49" s="313"/>
      <c r="AE49" s="401"/>
      <c r="AF49" s="406"/>
      <c r="AG49" s="405"/>
      <c r="AH49" s="447"/>
      <c r="AI49" s="294" t="str">
        <f>'Comece aqui'!$O$15</f>
        <v>R$</v>
      </c>
      <c r="AJ49" s="338"/>
      <c r="AK49" s="243"/>
      <c r="AL49" s="235"/>
      <c r="AM49" s="235"/>
      <c r="AN49" s="235"/>
      <c r="AO49" s="235"/>
    </row>
    <row r="50" ht="30.0" customHeight="1">
      <c r="A50" s="251"/>
      <c r="B50" s="317" t="str">
        <f t="shared" si="5"/>
        <v>Crédito 4</v>
      </c>
      <c r="E50" s="286" t="str">
        <f>'Comece aqui'!$O$15</f>
        <v>R$</v>
      </c>
      <c r="F50" s="316">
        <f t="shared" si="6"/>
        <v>0</v>
      </c>
      <c r="H50" s="19"/>
      <c r="I50" s="237"/>
      <c r="J50" s="203"/>
      <c r="K50" s="204"/>
      <c r="L50" s="204"/>
      <c r="M50" s="205"/>
      <c r="N50" s="237"/>
      <c r="O50" s="334" t="str">
        <f>'Comece aqui'!$Q41</f>
        <v>Vestuário</v>
      </c>
      <c r="P50" s="19"/>
      <c r="Q50" s="318"/>
      <c r="R50" s="316">
        <f t="shared" si="3"/>
        <v>0</v>
      </c>
      <c r="T50" s="328" t="str">
        <f t="shared" si="4"/>
        <v/>
      </c>
      <c r="U50" s="19"/>
      <c r="V50" s="237"/>
      <c r="W50" s="313"/>
      <c r="X50" s="401"/>
      <c r="Y50" s="405"/>
      <c r="Z50" s="405"/>
      <c r="AA50" s="294" t="str">
        <f>'Comece aqui'!$O$15</f>
        <v>R$</v>
      </c>
      <c r="AB50" s="403"/>
      <c r="AC50" s="237"/>
      <c r="AD50" s="313"/>
      <c r="AE50" s="401"/>
      <c r="AF50" s="406"/>
      <c r="AG50" s="405"/>
      <c r="AH50" s="447"/>
      <c r="AI50" s="294" t="str">
        <f>'Comece aqui'!$O$15</f>
        <v>R$</v>
      </c>
      <c r="AJ50" s="338"/>
      <c r="AK50" s="243"/>
      <c r="AL50" s="235"/>
      <c r="AM50" s="235"/>
      <c r="AN50" s="235"/>
      <c r="AO50" s="235"/>
    </row>
    <row r="51" ht="30.0" customHeight="1">
      <c r="A51" s="251"/>
      <c r="B51" s="317" t="str">
        <f t="shared" si="5"/>
        <v>Crédito 5</v>
      </c>
      <c r="E51" s="286" t="str">
        <f>'Comece aqui'!$O$15</f>
        <v>R$</v>
      </c>
      <c r="F51" s="316">
        <f t="shared" si="6"/>
        <v>0</v>
      </c>
      <c r="H51" s="19"/>
      <c r="I51" s="237"/>
      <c r="J51" s="335" t="str">
        <f>'Comece aqui'!$R$20</f>
        <v>Débito</v>
      </c>
      <c r="K51" s="249"/>
      <c r="L51" s="249"/>
      <c r="M51" s="284"/>
      <c r="N51" s="237"/>
      <c r="O51" s="336" t="str">
        <f>'Comece aqui'!$Q42</f>
        <v>Despesas eventuais</v>
      </c>
      <c r="P51" s="19"/>
      <c r="Q51" s="316"/>
      <c r="R51" s="316">
        <f t="shared" si="3"/>
        <v>0</v>
      </c>
      <c r="T51" s="328" t="str">
        <f t="shared" si="4"/>
        <v/>
      </c>
      <c r="U51" s="19"/>
      <c r="V51" s="237"/>
      <c r="W51" s="313"/>
      <c r="X51" s="401"/>
      <c r="Y51" s="405"/>
      <c r="Z51" s="405"/>
      <c r="AA51" s="294" t="str">
        <f>'Comece aqui'!$O$15</f>
        <v>R$</v>
      </c>
      <c r="AB51" s="403"/>
      <c r="AC51" s="237"/>
      <c r="AD51" s="313"/>
      <c r="AE51" s="401"/>
      <c r="AF51" s="406"/>
      <c r="AG51" s="405"/>
      <c r="AH51" s="447"/>
      <c r="AI51" s="294" t="str">
        <f>'Comece aqui'!$O$15</f>
        <v>R$</v>
      </c>
      <c r="AJ51" s="338"/>
      <c r="AK51" s="243"/>
      <c r="AL51" s="235"/>
      <c r="AM51" s="235"/>
      <c r="AN51" s="235"/>
      <c r="AO51" s="235"/>
    </row>
    <row r="52" ht="30.0" customHeight="1">
      <c r="A52" s="251"/>
      <c r="B52" s="317" t="str">
        <f t="shared" si="5"/>
        <v>Crédito 6</v>
      </c>
      <c r="E52" s="286" t="str">
        <f>'Comece aqui'!$O$15</f>
        <v>R$</v>
      </c>
      <c r="F52" s="316">
        <f t="shared" si="6"/>
        <v>0</v>
      </c>
      <c r="H52" s="19"/>
      <c r="I52" s="237"/>
      <c r="J52" s="337" t="str">
        <f>'Comece aqui'!$L$15</f>
        <v>Débito</v>
      </c>
      <c r="L52" s="286" t="str">
        <f>'Comece aqui'!$O$15</f>
        <v>R$</v>
      </c>
      <c r="M52" s="338">
        <f t="shared" ref="M52:M57" si="7">SUMIF($R$20:$R$39,J52,$T$20:$T$39)+SUMIF($Z$20:$Z$1000,J52,$AB$20:$AB$1000)</f>
        <v>0</v>
      </c>
      <c r="N52" s="237"/>
      <c r="O52" s="339" t="str">
        <f>'Comece aqui'!$Q43</f>
        <v>Ifood</v>
      </c>
      <c r="P52" s="19"/>
      <c r="Q52" s="316"/>
      <c r="R52" s="316">
        <f t="shared" si="3"/>
        <v>0</v>
      </c>
      <c r="T52" s="328" t="str">
        <f t="shared" si="4"/>
        <v/>
      </c>
      <c r="U52" s="19"/>
      <c r="V52" s="237"/>
      <c r="W52" s="313"/>
      <c r="X52" s="401"/>
      <c r="Y52" s="405"/>
      <c r="Z52" s="405"/>
      <c r="AA52" s="294" t="str">
        <f>'Comece aqui'!$O$15</f>
        <v>R$</v>
      </c>
      <c r="AB52" s="403"/>
      <c r="AC52" s="237"/>
      <c r="AD52" s="313"/>
      <c r="AE52" s="401"/>
      <c r="AF52" s="406"/>
      <c r="AG52" s="405"/>
      <c r="AH52" s="447"/>
      <c r="AI52" s="294" t="str">
        <f>'Comece aqui'!$O$15</f>
        <v>R$</v>
      </c>
      <c r="AJ52" s="338"/>
      <c r="AK52" s="243"/>
      <c r="AL52" s="235"/>
      <c r="AM52" s="235"/>
      <c r="AN52" s="235"/>
      <c r="AO52" s="235"/>
    </row>
    <row r="53" ht="30.0" customHeight="1">
      <c r="A53" s="251"/>
      <c r="B53" s="340" t="s">
        <v>23</v>
      </c>
      <c r="E53" s="286" t="str">
        <f>'Comece aqui'!$O$15</f>
        <v>R$</v>
      </c>
      <c r="F53" s="316">
        <f>M46</f>
        <v>0</v>
      </c>
      <c r="H53" s="19"/>
      <c r="I53" s="237"/>
      <c r="J53" s="341" t="str">
        <f>'Comece aqui'!$L$16</f>
        <v>Pix</v>
      </c>
      <c r="L53" s="286" t="str">
        <f>'Comece aqui'!$O$15</f>
        <v>R$</v>
      </c>
      <c r="M53" s="338">
        <f t="shared" si="7"/>
        <v>0</v>
      </c>
      <c r="N53" s="237"/>
      <c r="O53" s="342" t="str">
        <f>'Comece aqui'!$Q44</f>
        <v>Mercado</v>
      </c>
      <c r="P53" s="19"/>
      <c r="Q53" s="316"/>
      <c r="R53" s="316">
        <f t="shared" si="3"/>
        <v>0</v>
      </c>
      <c r="T53" s="328" t="str">
        <f t="shared" si="4"/>
        <v/>
      </c>
      <c r="U53" s="19"/>
      <c r="V53" s="237"/>
      <c r="W53" s="313"/>
      <c r="X53" s="401"/>
      <c r="Y53" s="405"/>
      <c r="Z53" s="405"/>
      <c r="AA53" s="294" t="str">
        <f>'Comece aqui'!$O$15</f>
        <v>R$</v>
      </c>
      <c r="AB53" s="403"/>
      <c r="AC53" s="237"/>
      <c r="AD53" s="313"/>
      <c r="AE53" s="401"/>
      <c r="AF53" s="406"/>
      <c r="AG53" s="405"/>
      <c r="AH53" s="447"/>
      <c r="AI53" s="294" t="str">
        <f>'Comece aqui'!$O$15</f>
        <v>R$</v>
      </c>
      <c r="AJ53" s="338"/>
      <c r="AK53" s="243"/>
      <c r="AL53" s="235"/>
      <c r="AM53" s="235"/>
      <c r="AN53" s="235"/>
      <c r="AO53" s="235"/>
    </row>
    <row r="54" ht="30.0" customHeight="1">
      <c r="A54" s="251"/>
      <c r="B54" s="343" t="str">
        <f>"Total"&amp;" "&amp;B39</f>
        <v>Total Saídas</v>
      </c>
      <c r="C54" s="204"/>
      <c r="D54" s="270"/>
      <c r="E54" s="344" t="str">
        <f>'Comece aqui'!$O$15</f>
        <v>R$</v>
      </c>
      <c r="F54" s="345">
        <f>SUM(F41:H46)</f>
        <v>0</v>
      </c>
      <c r="G54" s="204"/>
      <c r="H54" s="205"/>
      <c r="I54" s="237"/>
      <c r="J54" s="346" t="str">
        <f>'Comece aqui'!$L$17</f>
        <v>Boleto</v>
      </c>
      <c r="L54" s="286" t="str">
        <f>'Comece aqui'!$O$15</f>
        <v>R$</v>
      </c>
      <c r="M54" s="338">
        <f t="shared" si="7"/>
        <v>0</v>
      </c>
      <c r="N54" s="237"/>
      <c r="O54" s="347" t="str">
        <f>'Comece aqui'!$Q45</f>
        <v>Assinaturas</v>
      </c>
      <c r="P54" s="19"/>
      <c r="Q54" s="316"/>
      <c r="R54" s="316">
        <f t="shared" si="3"/>
        <v>0</v>
      </c>
      <c r="T54" s="328" t="str">
        <f t="shared" si="4"/>
        <v/>
      </c>
      <c r="U54" s="19"/>
      <c r="V54" s="237"/>
      <c r="W54" s="313"/>
      <c r="X54" s="401"/>
      <c r="Y54" s="405"/>
      <c r="Z54" s="405"/>
      <c r="AA54" s="294" t="str">
        <f>'Comece aqui'!$O$15</f>
        <v>R$</v>
      </c>
      <c r="AB54" s="403"/>
      <c r="AC54" s="237"/>
      <c r="AD54" s="313"/>
      <c r="AE54" s="401"/>
      <c r="AF54" s="406"/>
      <c r="AG54" s="405"/>
      <c r="AH54" s="447"/>
      <c r="AI54" s="294" t="str">
        <f>'Comece aqui'!$O$15</f>
        <v>R$</v>
      </c>
      <c r="AJ54" s="338"/>
      <c r="AK54" s="243"/>
      <c r="AL54" s="235"/>
      <c r="AM54" s="235"/>
      <c r="AN54" s="235"/>
      <c r="AO54" s="235"/>
    </row>
    <row r="55" ht="30.0" customHeight="1">
      <c r="A55" s="251"/>
      <c r="B55" s="348" t="str">
        <f>"Total"&amp;" "&amp;"com"&amp;" "&amp;J33&amp;" "&amp;AD17</f>
        <v>Total com Investimentos Crédito</v>
      </c>
      <c r="C55" s="249"/>
      <c r="D55" s="250"/>
      <c r="E55" s="349" t="str">
        <f>'Comece aqui'!$O$15</f>
        <v>R$</v>
      </c>
      <c r="F55" s="350">
        <f>SUM(F41:H53)</f>
        <v>0</v>
      </c>
      <c r="G55" s="249"/>
      <c r="H55" s="284"/>
      <c r="I55" s="237"/>
      <c r="J55" s="351" t="str">
        <f>'Comece aqui'!$L$18</f>
        <v>Dinheiro</v>
      </c>
      <c r="L55" s="286" t="str">
        <f>'Comece aqui'!$O$15</f>
        <v>R$</v>
      </c>
      <c r="M55" s="338">
        <f t="shared" si="7"/>
        <v>0</v>
      </c>
      <c r="N55" s="237"/>
      <c r="O55" s="352" t="str">
        <f>'Comece aqui'!$Q46</f>
        <v>Academia</v>
      </c>
      <c r="P55" s="19"/>
      <c r="Q55" s="316"/>
      <c r="R55" s="316">
        <f t="shared" si="3"/>
        <v>0</v>
      </c>
      <c r="T55" s="328" t="str">
        <f t="shared" si="4"/>
        <v/>
      </c>
      <c r="U55" s="19"/>
      <c r="V55" s="237"/>
      <c r="W55" s="313"/>
      <c r="X55" s="401"/>
      <c r="Y55" s="405"/>
      <c r="Z55" s="405"/>
      <c r="AA55" s="294" t="str">
        <f>'Comece aqui'!$O$15</f>
        <v>R$</v>
      </c>
      <c r="AB55" s="403"/>
      <c r="AC55" s="237"/>
      <c r="AD55" s="313"/>
      <c r="AE55" s="401"/>
      <c r="AF55" s="406"/>
      <c r="AG55" s="405"/>
      <c r="AH55" s="447"/>
      <c r="AI55" s="294" t="str">
        <f>'Comece aqui'!$O$15</f>
        <v>R$</v>
      </c>
      <c r="AJ55" s="338"/>
      <c r="AK55" s="243"/>
      <c r="AL55" s="235"/>
      <c r="AM55" s="235"/>
      <c r="AN55" s="235"/>
      <c r="AO55" s="235"/>
    </row>
    <row r="56" ht="30.0" customHeight="1">
      <c r="A56" s="251"/>
      <c r="B56" s="42"/>
      <c r="C56" s="46"/>
      <c r="D56" s="308"/>
      <c r="E56" s="353"/>
      <c r="F56" s="354"/>
      <c r="G56" s="46"/>
      <c r="H56" s="43"/>
      <c r="I56" s="237"/>
      <c r="J56" s="355" t="str">
        <f>'Comece aqui'!$L$19</f>
        <v/>
      </c>
      <c r="L56" s="286" t="str">
        <f>'Comece aqui'!$O$15</f>
        <v>R$</v>
      </c>
      <c r="M56" s="338">
        <f t="shared" si="7"/>
        <v>0</v>
      </c>
      <c r="N56" s="237"/>
      <c r="O56" s="356" t="str">
        <f>'Comece aqui'!$Q47</f>
        <v>Presentes</v>
      </c>
      <c r="P56" s="19"/>
      <c r="Q56" s="316"/>
      <c r="R56" s="316">
        <f t="shared" si="3"/>
        <v>0</v>
      </c>
      <c r="T56" s="328" t="str">
        <f t="shared" si="4"/>
        <v/>
      </c>
      <c r="U56" s="19"/>
      <c r="V56" s="237"/>
      <c r="W56" s="313"/>
      <c r="X56" s="401"/>
      <c r="Y56" s="405"/>
      <c r="Z56" s="405"/>
      <c r="AA56" s="294" t="str">
        <f>'Comece aqui'!$O$15</f>
        <v>R$</v>
      </c>
      <c r="AB56" s="403"/>
      <c r="AC56" s="237"/>
      <c r="AD56" s="313"/>
      <c r="AE56" s="401"/>
      <c r="AF56" s="406"/>
      <c r="AG56" s="405"/>
      <c r="AH56" s="447"/>
      <c r="AI56" s="294" t="str">
        <f>'Comece aqui'!$O$15</f>
        <v>R$</v>
      </c>
      <c r="AJ56" s="338"/>
      <c r="AK56" s="243"/>
      <c r="AL56" s="235"/>
      <c r="AM56" s="235"/>
      <c r="AN56" s="235"/>
      <c r="AO56" s="235"/>
    </row>
    <row r="57" ht="30.0" customHeight="1">
      <c r="A57" s="235"/>
      <c r="B57" s="246"/>
      <c r="C57" s="246"/>
      <c r="D57" s="246"/>
      <c r="E57" s="246"/>
      <c r="F57" s="246"/>
      <c r="G57" s="246"/>
      <c r="H57" s="246"/>
      <c r="I57" s="251"/>
      <c r="J57" s="357" t="str">
        <f>'Comece aqui'!$L$20</f>
        <v/>
      </c>
      <c r="L57" s="286" t="str">
        <f>'Comece aqui'!$O$15</f>
        <v>R$</v>
      </c>
      <c r="M57" s="338">
        <f t="shared" si="7"/>
        <v>0</v>
      </c>
      <c r="N57" s="237"/>
      <c r="O57" s="358" t="str">
        <f>'Comece aqui'!$Q48</f>
        <v>Desenvolvimento</v>
      </c>
      <c r="P57" s="19"/>
      <c r="Q57" s="316"/>
      <c r="R57" s="316">
        <f t="shared" si="3"/>
        <v>0</v>
      </c>
      <c r="T57" s="328" t="str">
        <f t="shared" si="4"/>
        <v/>
      </c>
      <c r="U57" s="19"/>
      <c r="V57" s="237"/>
      <c r="W57" s="313"/>
      <c r="X57" s="401"/>
      <c r="Y57" s="405"/>
      <c r="Z57" s="405"/>
      <c r="AA57" s="294" t="str">
        <f>'Comece aqui'!$O$15</f>
        <v>R$</v>
      </c>
      <c r="AB57" s="403"/>
      <c r="AC57" s="237"/>
      <c r="AD57" s="313"/>
      <c r="AE57" s="401"/>
      <c r="AF57" s="406"/>
      <c r="AG57" s="405"/>
      <c r="AH57" s="447"/>
      <c r="AI57" s="294" t="str">
        <f>'Comece aqui'!$O$15</f>
        <v>R$</v>
      </c>
      <c r="AJ57" s="338"/>
      <c r="AK57" s="243"/>
      <c r="AL57" s="235"/>
      <c r="AM57" s="235"/>
      <c r="AN57" s="235"/>
      <c r="AO57" s="235"/>
    </row>
    <row r="58" ht="30.0" customHeight="1">
      <c r="A58" s="235"/>
      <c r="B58" s="235"/>
      <c r="C58" s="235"/>
      <c r="D58" s="235"/>
      <c r="E58" s="235"/>
      <c r="F58" s="235"/>
      <c r="G58" s="235"/>
      <c r="H58" s="235"/>
      <c r="I58" s="251"/>
      <c r="J58" s="320" t="str">
        <f>'Comece aqui'!R21</f>
        <v>Crédito</v>
      </c>
      <c r="M58" s="19"/>
      <c r="N58" s="237"/>
      <c r="O58" s="359" t="str">
        <f>'Comece aqui'!$Q49</f>
        <v/>
      </c>
      <c r="P58" s="19"/>
      <c r="Q58" s="316"/>
      <c r="R58" s="316">
        <f t="shared" si="3"/>
        <v>0</v>
      </c>
      <c r="T58" s="328" t="str">
        <f t="shared" si="4"/>
        <v/>
      </c>
      <c r="U58" s="19"/>
      <c r="V58" s="237"/>
      <c r="W58" s="313"/>
      <c r="X58" s="401"/>
      <c r="Y58" s="405"/>
      <c r="Z58" s="405"/>
      <c r="AA58" s="294" t="str">
        <f>'Comece aqui'!$O$15</f>
        <v>R$</v>
      </c>
      <c r="AB58" s="403"/>
      <c r="AC58" s="237"/>
      <c r="AD58" s="313"/>
      <c r="AE58" s="401"/>
      <c r="AF58" s="406"/>
      <c r="AG58" s="405"/>
      <c r="AH58" s="447"/>
      <c r="AI58" s="294" t="str">
        <f>'Comece aqui'!$O$15</f>
        <v>R$</v>
      </c>
      <c r="AJ58" s="338"/>
      <c r="AK58" s="243"/>
      <c r="AL58" s="235"/>
      <c r="AM58" s="235"/>
      <c r="AN58" s="235"/>
      <c r="AO58" s="235"/>
    </row>
    <row r="59" ht="30.0" customHeight="1">
      <c r="A59" s="235"/>
      <c r="B59" s="235"/>
      <c r="C59" s="235"/>
      <c r="D59" s="235"/>
      <c r="E59" s="235"/>
      <c r="F59" s="235"/>
      <c r="G59" s="235"/>
      <c r="H59" s="235"/>
      <c r="I59" s="251"/>
      <c r="J59" s="420" t="str">
        <f>'Comece aqui'!$L$21</f>
        <v>Crédito 1</v>
      </c>
      <c r="L59" s="421" t="str">
        <f>'Comece aqui'!$O$15</f>
        <v>R$</v>
      </c>
      <c r="M59" s="422">
        <f t="shared" ref="M59:M64" si="8">SUMIF($R$20:$R$39,J59,$T$20:$T$39)+SUMIF($AH$20:$AH$1000,J59,$AJ$20:$AJ$1000)</f>
        <v>0</v>
      </c>
      <c r="N59" s="237"/>
      <c r="O59" s="361" t="str">
        <f>'Comece aqui'!$Q50</f>
        <v/>
      </c>
      <c r="P59" s="19"/>
      <c r="Q59" s="316"/>
      <c r="R59" s="316">
        <f t="shared" si="3"/>
        <v>0</v>
      </c>
      <c r="T59" s="328" t="str">
        <f t="shared" si="4"/>
        <v/>
      </c>
      <c r="U59" s="19"/>
      <c r="V59" s="237"/>
      <c r="W59" s="313"/>
      <c r="X59" s="401"/>
      <c r="Y59" s="405"/>
      <c r="Z59" s="405"/>
      <c r="AA59" s="294" t="str">
        <f>'Comece aqui'!$O$15</f>
        <v>R$</v>
      </c>
      <c r="AB59" s="403"/>
      <c r="AC59" s="237"/>
      <c r="AD59" s="313"/>
      <c r="AE59" s="401"/>
      <c r="AF59" s="406"/>
      <c r="AG59" s="405"/>
      <c r="AH59" s="447"/>
      <c r="AI59" s="294" t="str">
        <f>'Comece aqui'!$O$15</f>
        <v>R$</v>
      </c>
      <c r="AJ59" s="338"/>
      <c r="AK59" s="243"/>
      <c r="AL59" s="235"/>
      <c r="AM59" s="235"/>
      <c r="AN59" s="235"/>
      <c r="AO59" s="235"/>
    </row>
    <row r="60" ht="30.0" customHeight="1">
      <c r="A60" s="235"/>
      <c r="B60" s="235"/>
      <c r="C60" s="235"/>
      <c r="D60" s="235"/>
      <c r="E60" s="235"/>
      <c r="F60" s="235"/>
      <c r="G60" s="235"/>
      <c r="H60" s="235"/>
      <c r="I60" s="251"/>
      <c r="J60" s="423" t="str">
        <f>'Comece aqui'!$L$22</f>
        <v>Crédito 2</v>
      </c>
      <c r="L60" s="421" t="str">
        <f>'Comece aqui'!$O$15</f>
        <v>R$</v>
      </c>
      <c r="M60" s="422">
        <f t="shared" si="8"/>
        <v>0</v>
      </c>
      <c r="N60" s="237"/>
      <c r="O60" s="363" t="str">
        <f>'Comece aqui'!$Q51</f>
        <v/>
      </c>
      <c r="P60" s="19"/>
      <c r="Q60" s="316"/>
      <c r="R60" s="316">
        <f t="shared" si="3"/>
        <v>0</v>
      </c>
      <c r="T60" s="328" t="str">
        <f t="shared" si="4"/>
        <v/>
      </c>
      <c r="U60" s="19"/>
      <c r="V60" s="237"/>
      <c r="W60" s="313"/>
      <c r="X60" s="401"/>
      <c r="Y60" s="405"/>
      <c r="Z60" s="405"/>
      <c r="AA60" s="294" t="str">
        <f>'Comece aqui'!$O$15</f>
        <v>R$</v>
      </c>
      <c r="AB60" s="403"/>
      <c r="AC60" s="237"/>
      <c r="AD60" s="313"/>
      <c r="AE60" s="401"/>
      <c r="AF60" s="406"/>
      <c r="AG60" s="405"/>
      <c r="AH60" s="447"/>
      <c r="AI60" s="294" t="str">
        <f>'Comece aqui'!$O$15</f>
        <v>R$</v>
      </c>
      <c r="AJ60" s="338"/>
      <c r="AK60" s="243"/>
      <c r="AL60" s="235"/>
      <c r="AM60" s="235"/>
      <c r="AN60" s="235"/>
      <c r="AO60" s="235"/>
    </row>
    <row r="61" ht="30.0" customHeight="1">
      <c r="A61" s="235"/>
      <c r="B61" s="235"/>
      <c r="C61" s="235"/>
      <c r="D61" s="235"/>
      <c r="E61" s="235"/>
      <c r="F61" s="235"/>
      <c r="G61" s="235"/>
      <c r="H61" s="235"/>
      <c r="I61" s="251"/>
      <c r="J61" s="424" t="str">
        <f>'Comece aqui'!$L$23</f>
        <v>Crédito 3</v>
      </c>
      <c r="L61" s="421" t="str">
        <f>'Comece aqui'!$O$15</f>
        <v>R$</v>
      </c>
      <c r="M61" s="422">
        <f t="shared" si="8"/>
        <v>0</v>
      </c>
      <c r="N61" s="237"/>
      <c r="O61" s="365" t="str">
        <f>'Comece aqui'!$Q52</f>
        <v/>
      </c>
      <c r="P61" s="19"/>
      <c r="Q61" s="316"/>
      <c r="R61" s="316">
        <f t="shared" si="3"/>
        <v>0</v>
      </c>
      <c r="T61" s="328" t="str">
        <f t="shared" si="4"/>
        <v/>
      </c>
      <c r="U61" s="19"/>
      <c r="V61" s="237"/>
      <c r="W61" s="313"/>
      <c r="X61" s="401"/>
      <c r="Y61" s="405"/>
      <c r="Z61" s="405"/>
      <c r="AA61" s="294" t="str">
        <f>'Comece aqui'!$O$15</f>
        <v>R$</v>
      </c>
      <c r="AB61" s="403"/>
      <c r="AC61" s="237"/>
      <c r="AD61" s="313"/>
      <c r="AE61" s="401"/>
      <c r="AF61" s="406"/>
      <c r="AG61" s="405"/>
      <c r="AH61" s="447"/>
      <c r="AI61" s="294" t="str">
        <f>'Comece aqui'!$O$15</f>
        <v>R$</v>
      </c>
      <c r="AJ61" s="338"/>
      <c r="AK61" s="243"/>
      <c r="AL61" s="235"/>
      <c r="AM61" s="235"/>
      <c r="AN61" s="235"/>
      <c r="AO61" s="235"/>
    </row>
    <row r="62" ht="30.0" customHeight="1">
      <c r="A62" s="235"/>
      <c r="B62" s="235"/>
      <c r="C62" s="235"/>
      <c r="D62" s="235"/>
      <c r="E62" s="235"/>
      <c r="F62" s="235"/>
      <c r="G62" s="235"/>
      <c r="H62" s="235"/>
      <c r="I62" s="251"/>
      <c r="J62" s="425" t="str">
        <f>'Comece aqui'!$L$24</f>
        <v>Crédito 4</v>
      </c>
      <c r="L62" s="421" t="str">
        <f>'Comece aqui'!$O$15</f>
        <v>R$</v>
      </c>
      <c r="M62" s="422">
        <f t="shared" si="8"/>
        <v>0</v>
      </c>
      <c r="N62" s="237"/>
      <c r="O62" s="367" t="str">
        <f>'Comece aqui'!$Q53</f>
        <v/>
      </c>
      <c r="P62" s="19"/>
      <c r="Q62" s="316"/>
      <c r="R62" s="316">
        <f t="shared" si="3"/>
        <v>0</v>
      </c>
      <c r="T62" s="328" t="str">
        <f t="shared" si="4"/>
        <v/>
      </c>
      <c r="U62" s="19"/>
      <c r="V62" s="237"/>
      <c r="W62" s="313"/>
      <c r="X62" s="401"/>
      <c r="Y62" s="405"/>
      <c r="Z62" s="405"/>
      <c r="AA62" s="294" t="str">
        <f>'Comece aqui'!$O$15</f>
        <v>R$</v>
      </c>
      <c r="AB62" s="403"/>
      <c r="AC62" s="237"/>
      <c r="AD62" s="313"/>
      <c r="AE62" s="401"/>
      <c r="AF62" s="406"/>
      <c r="AG62" s="405"/>
      <c r="AH62" s="447"/>
      <c r="AI62" s="294" t="str">
        <f>'Comece aqui'!$O$15</f>
        <v>R$</v>
      </c>
      <c r="AJ62" s="338"/>
      <c r="AK62" s="243"/>
      <c r="AL62" s="235"/>
      <c r="AM62" s="235"/>
      <c r="AN62" s="235"/>
      <c r="AO62" s="235"/>
    </row>
    <row r="63" ht="30.0" customHeight="1">
      <c r="A63" s="235"/>
      <c r="B63" s="235"/>
      <c r="C63" s="235"/>
      <c r="D63" s="235"/>
      <c r="E63" s="235"/>
      <c r="F63" s="235"/>
      <c r="G63" s="235"/>
      <c r="H63" s="235"/>
      <c r="I63" s="251"/>
      <c r="J63" s="426" t="str">
        <f>'Comece aqui'!$L$25</f>
        <v>Crédito 5</v>
      </c>
      <c r="L63" s="421" t="str">
        <f>'Comece aqui'!$O$15</f>
        <v>R$</v>
      </c>
      <c r="M63" s="422">
        <f t="shared" si="8"/>
        <v>0</v>
      </c>
      <c r="N63" s="237"/>
      <c r="O63" s="357" t="str">
        <f>'Comece aqui'!$Q54</f>
        <v/>
      </c>
      <c r="P63" s="19"/>
      <c r="Q63" s="316"/>
      <c r="R63" s="316">
        <f t="shared" si="3"/>
        <v>0</v>
      </c>
      <c r="T63" s="328" t="str">
        <f t="shared" si="4"/>
        <v/>
      </c>
      <c r="U63" s="19"/>
      <c r="V63" s="237"/>
      <c r="W63" s="313"/>
      <c r="X63" s="401"/>
      <c r="Y63" s="405"/>
      <c r="Z63" s="405"/>
      <c r="AA63" s="294" t="str">
        <f>'Comece aqui'!$O$15</f>
        <v>R$</v>
      </c>
      <c r="AB63" s="403"/>
      <c r="AC63" s="237"/>
      <c r="AD63" s="313"/>
      <c r="AE63" s="401"/>
      <c r="AF63" s="406"/>
      <c r="AG63" s="405"/>
      <c r="AH63" s="447"/>
      <c r="AI63" s="294" t="str">
        <f>'Comece aqui'!$O$15</f>
        <v>R$</v>
      </c>
      <c r="AJ63" s="338"/>
      <c r="AK63" s="243"/>
      <c r="AL63" s="235"/>
      <c r="AM63" s="235"/>
      <c r="AN63" s="235"/>
      <c r="AO63" s="235"/>
    </row>
    <row r="64" ht="30.0" customHeight="1">
      <c r="A64" s="235"/>
      <c r="B64" s="235"/>
      <c r="C64" s="235"/>
      <c r="D64" s="235"/>
      <c r="E64" s="235"/>
      <c r="F64" s="235"/>
      <c r="G64" s="235"/>
      <c r="H64" s="235"/>
      <c r="I64" s="251"/>
      <c r="J64" s="427" t="str">
        <f>'Comece aqui'!$L$26</f>
        <v>Crédito 6</v>
      </c>
      <c r="K64" s="46"/>
      <c r="L64" s="428" t="str">
        <f>'Comece aqui'!$O$15</f>
        <v>R$</v>
      </c>
      <c r="M64" s="429">
        <f t="shared" si="8"/>
        <v>0</v>
      </c>
      <c r="N64" s="237"/>
      <c r="O64" s="360" t="str">
        <f>'Comece aqui'!$Q55</f>
        <v/>
      </c>
      <c r="P64" s="19"/>
      <c r="Q64" s="316"/>
      <c r="R64" s="316">
        <f t="shared" si="3"/>
        <v>0</v>
      </c>
      <c r="T64" s="328" t="str">
        <f t="shared" si="4"/>
        <v/>
      </c>
      <c r="U64" s="19"/>
      <c r="V64" s="237"/>
      <c r="W64" s="313"/>
      <c r="X64" s="401"/>
      <c r="Y64" s="405"/>
      <c r="Z64" s="405"/>
      <c r="AA64" s="294" t="str">
        <f>'Comece aqui'!$O$15</f>
        <v>R$</v>
      </c>
      <c r="AB64" s="403"/>
      <c r="AC64" s="237"/>
      <c r="AD64" s="313"/>
      <c r="AE64" s="401"/>
      <c r="AF64" s="406"/>
      <c r="AG64" s="405"/>
      <c r="AH64" s="447"/>
      <c r="AI64" s="294" t="str">
        <f>'Comece aqui'!$O$15</f>
        <v>R$</v>
      </c>
      <c r="AJ64" s="338"/>
      <c r="AK64" s="243"/>
      <c r="AL64" s="235"/>
      <c r="AM64" s="235"/>
      <c r="AN64" s="235"/>
      <c r="AO64" s="235"/>
    </row>
    <row r="65" ht="30.0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372"/>
      <c r="K65" s="204"/>
      <c r="L65" s="204"/>
      <c r="M65" s="270"/>
      <c r="N65" s="251"/>
      <c r="O65" s="373" t="str">
        <f>'Comece aqui'!$Q56</f>
        <v/>
      </c>
      <c r="P65" s="43"/>
      <c r="Q65" s="375"/>
      <c r="R65" s="375">
        <f t="shared" si="3"/>
        <v>0</v>
      </c>
      <c r="S65" s="46"/>
      <c r="T65" s="376" t="str">
        <f t="shared" si="4"/>
        <v/>
      </c>
      <c r="U65" s="43"/>
      <c r="V65" s="237"/>
      <c r="W65" s="313"/>
      <c r="X65" s="401"/>
      <c r="Y65" s="405"/>
      <c r="Z65" s="405"/>
      <c r="AA65" s="294" t="str">
        <f>'Comece aqui'!$O$15</f>
        <v>R$</v>
      </c>
      <c r="AB65" s="403"/>
      <c r="AC65" s="237"/>
      <c r="AD65" s="313"/>
      <c r="AE65" s="401"/>
      <c r="AF65" s="406"/>
      <c r="AG65" s="405"/>
      <c r="AH65" s="447"/>
      <c r="AI65" s="294" t="str">
        <f>'Comece aqui'!$O$15</f>
        <v>R$</v>
      </c>
      <c r="AJ65" s="338"/>
      <c r="AK65" s="243"/>
      <c r="AL65" s="235"/>
      <c r="AM65" s="235"/>
      <c r="AN65" s="235"/>
      <c r="AO65" s="235"/>
    </row>
    <row r="66" ht="30.0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46"/>
      <c r="P66" s="246"/>
      <c r="Q66" s="246"/>
      <c r="R66" s="246"/>
      <c r="S66" s="246"/>
      <c r="T66" s="246"/>
      <c r="U66" s="246"/>
      <c r="V66" s="251"/>
      <c r="W66" s="313"/>
      <c r="X66" s="401"/>
      <c r="Y66" s="405"/>
      <c r="Z66" s="405"/>
      <c r="AA66" s="294" t="str">
        <f>'Comece aqui'!$O$15</f>
        <v>R$</v>
      </c>
      <c r="AB66" s="403"/>
      <c r="AC66" s="237"/>
      <c r="AD66" s="313"/>
      <c r="AE66" s="401"/>
      <c r="AF66" s="406"/>
      <c r="AG66" s="405"/>
      <c r="AH66" s="447"/>
      <c r="AI66" s="294" t="str">
        <f>'Comece aqui'!$O$15</f>
        <v>R$</v>
      </c>
      <c r="AJ66" s="338"/>
      <c r="AK66" s="243"/>
      <c r="AL66" s="235"/>
      <c r="AM66" s="235"/>
      <c r="AN66" s="235"/>
      <c r="AO66" s="235"/>
    </row>
    <row r="67" ht="30.0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3" t="str">
        <f>J2</f>
        <v>Saldo</v>
      </c>
      <c r="K67" s="377">
        <f>M2</f>
        <v>0</v>
      </c>
      <c r="L67" s="233"/>
      <c r="M67" s="235"/>
      <c r="N67" s="235"/>
      <c r="O67" s="235"/>
      <c r="P67" s="235"/>
      <c r="Q67" s="235"/>
      <c r="R67" s="235"/>
      <c r="S67" s="235"/>
      <c r="T67" s="235"/>
      <c r="U67" s="235"/>
      <c r="V67" s="251"/>
      <c r="W67" s="313"/>
      <c r="X67" s="401"/>
      <c r="Y67" s="405"/>
      <c r="Z67" s="405"/>
      <c r="AA67" s="294" t="str">
        <f>'Comece aqui'!$O$15</f>
        <v>R$</v>
      </c>
      <c r="AB67" s="403"/>
      <c r="AC67" s="237"/>
      <c r="AD67" s="313"/>
      <c r="AE67" s="401"/>
      <c r="AF67" s="406"/>
      <c r="AG67" s="405"/>
      <c r="AH67" s="447"/>
      <c r="AI67" s="294" t="str">
        <f>'Comece aqui'!$O$15</f>
        <v>R$</v>
      </c>
      <c r="AJ67" s="338"/>
      <c r="AK67" s="243"/>
      <c r="AL67" s="235"/>
      <c r="AM67" s="235"/>
      <c r="AN67" s="235"/>
      <c r="AO67" s="235"/>
    </row>
    <row r="68" ht="30.0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3" t="str">
        <f>S2</f>
        <v>Saídas</v>
      </c>
      <c r="K68" s="377">
        <f>V2</f>
        <v>0</v>
      </c>
      <c r="L68" s="233"/>
      <c r="M68" s="235"/>
      <c r="N68" s="235"/>
      <c r="O68" s="235"/>
      <c r="P68" s="235"/>
      <c r="Q68" s="235"/>
      <c r="R68" s="235"/>
      <c r="S68" s="235"/>
      <c r="T68" s="235"/>
      <c r="U68" s="235"/>
      <c r="V68" s="251"/>
      <c r="W68" s="313"/>
      <c r="X68" s="401"/>
      <c r="Y68" s="405"/>
      <c r="Z68" s="405"/>
      <c r="AA68" s="294" t="str">
        <f>'Comece aqui'!$O$15</f>
        <v>R$</v>
      </c>
      <c r="AB68" s="403"/>
      <c r="AC68" s="237"/>
      <c r="AD68" s="313"/>
      <c r="AE68" s="401"/>
      <c r="AF68" s="406"/>
      <c r="AG68" s="405"/>
      <c r="AH68" s="447"/>
      <c r="AI68" s="294" t="str">
        <f>'Comece aqui'!$O$15</f>
        <v>R$</v>
      </c>
      <c r="AJ68" s="338"/>
      <c r="AK68" s="243"/>
      <c r="AL68" s="235"/>
      <c r="AM68" s="235"/>
      <c r="AN68" s="235"/>
      <c r="AO68" s="235"/>
    </row>
    <row r="69" ht="30.0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3"/>
      <c r="K69" s="233"/>
      <c r="L69" s="233"/>
      <c r="M69" s="235"/>
      <c r="N69" s="235"/>
      <c r="O69" s="235"/>
      <c r="P69" s="235"/>
      <c r="Q69" s="235"/>
      <c r="R69" s="235"/>
      <c r="S69" s="235"/>
      <c r="T69" s="235"/>
      <c r="U69" s="235"/>
      <c r="V69" s="251"/>
      <c r="W69" s="313"/>
      <c r="X69" s="401"/>
      <c r="Y69" s="405"/>
      <c r="Z69" s="405"/>
      <c r="AA69" s="294" t="str">
        <f>'Comece aqui'!$O$15</f>
        <v>R$</v>
      </c>
      <c r="AB69" s="403"/>
      <c r="AC69" s="237"/>
      <c r="AD69" s="313"/>
      <c r="AE69" s="401"/>
      <c r="AF69" s="406"/>
      <c r="AG69" s="405"/>
      <c r="AH69" s="447"/>
      <c r="AI69" s="294" t="str">
        <f>'Comece aqui'!$O$15</f>
        <v>R$</v>
      </c>
      <c r="AJ69" s="338"/>
      <c r="AK69" s="243"/>
      <c r="AL69" s="235"/>
      <c r="AM69" s="235"/>
      <c r="AN69" s="235"/>
      <c r="AO69" s="235"/>
    </row>
    <row r="70" ht="30.0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3"/>
      <c r="K70" s="233"/>
      <c r="L70" s="233"/>
      <c r="M70" s="235"/>
      <c r="N70" s="235"/>
      <c r="O70" s="235"/>
      <c r="P70" s="235"/>
      <c r="Q70" s="235"/>
      <c r="R70" s="235"/>
      <c r="S70" s="235"/>
      <c r="T70" s="235"/>
      <c r="U70" s="235"/>
      <c r="V70" s="251"/>
      <c r="W70" s="313"/>
      <c r="X70" s="401"/>
      <c r="Y70" s="405"/>
      <c r="Z70" s="405"/>
      <c r="AA70" s="294" t="str">
        <f>'Comece aqui'!$O$15</f>
        <v>R$</v>
      </c>
      <c r="AB70" s="403"/>
      <c r="AC70" s="237"/>
      <c r="AD70" s="313"/>
      <c r="AE70" s="401"/>
      <c r="AF70" s="406"/>
      <c r="AG70" s="405"/>
      <c r="AH70" s="447"/>
      <c r="AI70" s="294" t="str">
        <f>'Comece aqui'!$O$15</f>
        <v>R$</v>
      </c>
      <c r="AJ70" s="338"/>
      <c r="AK70" s="243"/>
      <c r="AL70" s="235"/>
      <c r="AM70" s="235"/>
      <c r="AN70" s="235"/>
      <c r="AO70" s="235"/>
    </row>
    <row r="71" ht="30.0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51"/>
      <c r="W71" s="313"/>
      <c r="X71" s="401"/>
      <c r="Y71" s="405"/>
      <c r="Z71" s="405"/>
      <c r="AA71" s="294" t="str">
        <f>'Comece aqui'!$O$15</f>
        <v>R$</v>
      </c>
      <c r="AB71" s="403"/>
      <c r="AC71" s="237"/>
      <c r="AD71" s="313"/>
      <c r="AE71" s="401"/>
      <c r="AF71" s="406"/>
      <c r="AG71" s="405"/>
      <c r="AH71" s="447"/>
      <c r="AI71" s="294" t="str">
        <f>'Comece aqui'!$O$15</f>
        <v>R$</v>
      </c>
      <c r="AJ71" s="338"/>
      <c r="AK71" s="243"/>
      <c r="AL71" s="235"/>
      <c r="AM71" s="235"/>
      <c r="AN71" s="235"/>
      <c r="AO71" s="235"/>
    </row>
    <row r="72" ht="30.0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51"/>
      <c r="W72" s="313"/>
      <c r="X72" s="401"/>
      <c r="Y72" s="405"/>
      <c r="Z72" s="405"/>
      <c r="AA72" s="294" t="str">
        <f>'Comece aqui'!$O$15</f>
        <v>R$</v>
      </c>
      <c r="AB72" s="403"/>
      <c r="AC72" s="237"/>
      <c r="AD72" s="313"/>
      <c r="AE72" s="401"/>
      <c r="AF72" s="406"/>
      <c r="AG72" s="405"/>
      <c r="AH72" s="447"/>
      <c r="AI72" s="294" t="str">
        <f>'Comece aqui'!$O$15</f>
        <v>R$</v>
      </c>
      <c r="AJ72" s="338"/>
      <c r="AK72" s="243"/>
      <c r="AL72" s="235"/>
      <c r="AM72" s="235"/>
      <c r="AN72" s="235"/>
      <c r="AO72" s="235"/>
    </row>
    <row r="73" ht="30.0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51"/>
      <c r="W73" s="313"/>
      <c r="X73" s="401"/>
      <c r="Y73" s="405"/>
      <c r="Z73" s="405"/>
      <c r="AA73" s="294" t="str">
        <f>'Comece aqui'!$O$15</f>
        <v>R$</v>
      </c>
      <c r="AB73" s="403"/>
      <c r="AC73" s="237"/>
      <c r="AD73" s="313"/>
      <c r="AE73" s="401"/>
      <c r="AF73" s="406"/>
      <c r="AG73" s="405"/>
      <c r="AH73" s="447"/>
      <c r="AI73" s="294" t="str">
        <f>'Comece aqui'!$O$15</f>
        <v>R$</v>
      </c>
      <c r="AJ73" s="338"/>
      <c r="AK73" s="243"/>
      <c r="AL73" s="235"/>
      <c r="AM73" s="235"/>
      <c r="AN73" s="235"/>
      <c r="AO73" s="235"/>
    </row>
    <row r="74" ht="30.0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51"/>
      <c r="W74" s="313"/>
      <c r="X74" s="401"/>
      <c r="Y74" s="405"/>
      <c r="Z74" s="405"/>
      <c r="AA74" s="294" t="str">
        <f>'Comece aqui'!$O$15</f>
        <v>R$</v>
      </c>
      <c r="AB74" s="403"/>
      <c r="AC74" s="237"/>
      <c r="AD74" s="313"/>
      <c r="AE74" s="401"/>
      <c r="AF74" s="406"/>
      <c r="AG74" s="405"/>
      <c r="AH74" s="447"/>
      <c r="AI74" s="294" t="str">
        <f>'Comece aqui'!$O$15</f>
        <v>R$</v>
      </c>
      <c r="AJ74" s="338"/>
      <c r="AK74" s="243"/>
      <c r="AL74" s="235"/>
      <c r="AM74" s="235"/>
      <c r="AN74" s="235"/>
      <c r="AO74" s="235"/>
    </row>
    <row r="75" ht="30.0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51"/>
      <c r="W75" s="313"/>
      <c r="X75" s="401"/>
      <c r="Y75" s="405"/>
      <c r="Z75" s="405"/>
      <c r="AA75" s="294" t="str">
        <f>'Comece aqui'!$O$15</f>
        <v>R$</v>
      </c>
      <c r="AB75" s="403"/>
      <c r="AC75" s="237"/>
      <c r="AD75" s="313"/>
      <c r="AE75" s="401"/>
      <c r="AF75" s="406"/>
      <c r="AG75" s="405"/>
      <c r="AH75" s="447"/>
      <c r="AI75" s="294" t="str">
        <f>'Comece aqui'!$O$15</f>
        <v>R$</v>
      </c>
      <c r="AJ75" s="338"/>
      <c r="AK75" s="243"/>
      <c r="AL75" s="235"/>
      <c r="AM75" s="235"/>
      <c r="AN75" s="235"/>
      <c r="AO75" s="235"/>
    </row>
    <row r="76" ht="30.0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51"/>
      <c r="W76" s="313"/>
      <c r="X76" s="401"/>
      <c r="Y76" s="405"/>
      <c r="Z76" s="405"/>
      <c r="AA76" s="294" t="str">
        <f>'Comece aqui'!$O$15</f>
        <v>R$</v>
      </c>
      <c r="AB76" s="403"/>
      <c r="AC76" s="237"/>
      <c r="AD76" s="313"/>
      <c r="AE76" s="401"/>
      <c r="AF76" s="406"/>
      <c r="AG76" s="405"/>
      <c r="AH76" s="447"/>
      <c r="AI76" s="294" t="str">
        <f>'Comece aqui'!$O$15</f>
        <v>R$</v>
      </c>
      <c r="AJ76" s="338"/>
      <c r="AK76" s="243"/>
      <c r="AL76" s="235"/>
      <c r="AM76" s="235"/>
      <c r="AN76" s="235"/>
      <c r="AO76" s="235"/>
    </row>
    <row r="77" ht="30.0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51"/>
      <c r="W77" s="313"/>
      <c r="X77" s="401"/>
      <c r="Y77" s="405"/>
      <c r="Z77" s="405"/>
      <c r="AA77" s="294" t="str">
        <f>'Comece aqui'!$O$15</f>
        <v>R$</v>
      </c>
      <c r="AB77" s="403"/>
      <c r="AC77" s="237"/>
      <c r="AD77" s="313"/>
      <c r="AE77" s="401"/>
      <c r="AF77" s="406"/>
      <c r="AG77" s="405"/>
      <c r="AH77" s="447"/>
      <c r="AI77" s="294" t="str">
        <f>'Comece aqui'!$O$15</f>
        <v>R$</v>
      </c>
      <c r="AJ77" s="338"/>
      <c r="AK77" s="243"/>
      <c r="AL77" s="235"/>
      <c r="AM77" s="235"/>
      <c r="AN77" s="235"/>
      <c r="AO77" s="235"/>
    </row>
    <row r="78" ht="30.0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51"/>
      <c r="W78" s="313"/>
      <c r="X78" s="401"/>
      <c r="Y78" s="405"/>
      <c r="Z78" s="405"/>
      <c r="AA78" s="294" t="str">
        <f>'Comece aqui'!$O$15</f>
        <v>R$</v>
      </c>
      <c r="AB78" s="403"/>
      <c r="AC78" s="237"/>
      <c r="AD78" s="313"/>
      <c r="AE78" s="401"/>
      <c r="AF78" s="406"/>
      <c r="AG78" s="405"/>
      <c r="AH78" s="447"/>
      <c r="AI78" s="294" t="str">
        <f>'Comece aqui'!$O$15</f>
        <v>R$</v>
      </c>
      <c r="AJ78" s="338"/>
      <c r="AK78" s="243"/>
      <c r="AL78" s="235"/>
      <c r="AM78" s="235"/>
      <c r="AN78" s="235"/>
      <c r="AO78" s="235"/>
    </row>
    <row r="79" ht="30.0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51"/>
      <c r="W79" s="313"/>
      <c r="X79" s="401"/>
      <c r="Y79" s="405"/>
      <c r="Z79" s="405"/>
      <c r="AA79" s="294" t="str">
        <f>'Comece aqui'!$O$15</f>
        <v>R$</v>
      </c>
      <c r="AB79" s="403"/>
      <c r="AC79" s="237"/>
      <c r="AD79" s="313"/>
      <c r="AE79" s="401"/>
      <c r="AF79" s="406"/>
      <c r="AG79" s="405"/>
      <c r="AH79" s="447"/>
      <c r="AI79" s="294" t="str">
        <f>'Comece aqui'!$O$15</f>
        <v>R$</v>
      </c>
      <c r="AJ79" s="338"/>
      <c r="AK79" s="243"/>
      <c r="AL79" s="235"/>
      <c r="AM79" s="235"/>
      <c r="AN79" s="235"/>
      <c r="AO79" s="235"/>
    </row>
    <row r="80" ht="30.0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51"/>
      <c r="W80" s="313"/>
      <c r="X80" s="401"/>
      <c r="Y80" s="405"/>
      <c r="Z80" s="405"/>
      <c r="AA80" s="294" t="str">
        <f>'Comece aqui'!$O$15</f>
        <v>R$</v>
      </c>
      <c r="AB80" s="403"/>
      <c r="AC80" s="237"/>
      <c r="AD80" s="313"/>
      <c r="AE80" s="401"/>
      <c r="AF80" s="406"/>
      <c r="AG80" s="405"/>
      <c r="AH80" s="447"/>
      <c r="AI80" s="294" t="str">
        <f>'Comece aqui'!$O$15</f>
        <v>R$</v>
      </c>
      <c r="AJ80" s="338"/>
      <c r="AK80" s="243"/>
      <c r="AL80" s="235"/>
      <c r="AM80" s="235"/>
      <c r="AN80" s="235"/>
      <c r="AO80" s="235"/>
    </row>
    <row r="81" ht="30.0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51"/>
      <c r="W81" s="313"/>
      <c r="X81" s="401"/>
      <c r="Y81" s="405"/>
      <c r="Z81" s="405"/>
      <c r="AA81" s="294" t="str">
        <f>'Comece aqui'!$O$15</f>
        <v>R$</v>
      </c>
      <c r="AB81" s="403"/>
      <c r="AC81" s="237"/>
      <c r="AD81" s="313"/>
      <c r="AE81" s="401"/>
      <c r="AF81" s="406"/>
      <c r="AG81" s="405"/>
      <c r="AH81" s="447"/>
      <c r="AI81" s="294" t="str">
        <f>'Comece aqui'!$O$15</f>
        <v>R$</v>
      </c>
      <c r="AJ81" s="338"/>
      <c r="AK81" s="243"/>
      <c r="AL81" s="235"/>
      <c r="AM81" s="235"/>
      <c r="AN81" s="235"/>
      <c r="AO81" s="235"/>
    </row>
    <row r="82" ht="30.0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51"/>
      <c r="W82" s="313"/>
      <c r="X82" s="401"/>
      <c r="Y82" s="405"/>
      <c r="Z82" s="405"/>
      <c r="AA82" s="294" t="str">
        <f>'Comece aqui'!$O$15</f>
        <v>R$</v>
      </c>
      <c r="AB82" s="403"/>
      <c r="AC82" s="237"/>
      <c r="AD82" s="313"/>
      <c r="AE82" s="401"/>
      <c r="AF82" s="406"/>
      <c r="AG82" s="405"/>
      <c r="AH82" s="447"/>
      <c r="AI82" s="294" t="str">
        <f>'Comece aqui'!$O$15</f>
        <v>R$</v>
      </c>
      <c r="AJ82" s="338"/>
      <c r="AK82" s="243"/>
      <c r="AL82" s="235"/>
      <c r="AM82" s="235"/>
      <c r="AN82" s="235"/>
      <c r="AO82" s="235"/>
    </row>
    <row r="83" ht="30.0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51"/>
      <c r="W83" s="313"/>
      <c r="X83" s="401"/>
      <c r="Y83" s="405"/>
      <c r="Z83" s="405"/>
      <c r="AA83" s="294" t="str">
        <f>'Comece aqui'!$O$15</f>
        <v>R$</v>
      </c>
      <c r="AB83" s="403"/>
      <c r="AC83" s="237"/>
      <c r="AD83" s="313"/>
      <c r="AE83" s="401"/>
      <c r="AF83" s="406"/>
      <c r="AG83" s="405"/>
      <c r="AH83" s="447"/>
      <c r="AI83" s="294" t="str">
        <f>'Comece aqui'!$O$15</f>
        <v>R$</v>
      </c>
      <c r="AJ83" s="338"/>
      <c r="AK83" s="243"/>
      <c r="AL83" s="235"/>
      <c r="AM83" s="235"/>
      <c r="AN83" s="235"/>
      <c r="AO83" s="235"/>
    </row>
    <row r="84" ht="30.0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51"/>
      <c r="W84" s="313"/>
      <c r="X84" s="401"/>
      <c r="Y84" s="405"/>
      <c r="Z84" s="405"/>
      <c r="AA84" s="294" t="str">
        <f>'Comece aqui'!$O$15</f>
        <v>R$</v>
      </c>
      <c r="AB84" s="403"/>
      <c r="AC84" s="237"/>
      <c r="AD84" s="313"/>
      <c r="AE84" s="401"/>
      <c r="AF84" s="406"/>
      <c r="AG84" s="405"/>
      <c r="AH84" s="447"/>
      <c r="AI84" s="294" t="str">
        <f>'Comece aqui'!$O$15</f>
        <v>R$</v>
      </c>
      <c r="AJ84" s="338"/>
      <c r="AK84" s="243"/>
      <c r="AL84" s="235"/>
      <c r="AM84" s="235"/>
      <c r="AN84" s="235"/>
      <c r="AO84" s="235"/>
    </row>
    <row r="85" ht="30.0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51"/>
      <c r="W85" s="313"/>
      <c r="X85" s="401"/>
      <c r="Y85" s="405"/>
      <c r="Z85" s="405"/>
      <c r="AA85" s="294" t="str">
        <f>'Comece aqui'!$O$15</f>
        <v>R$</v>
      </c>
      <c r="AB85" s="403"/>
      <c r="AC85" s="237"/>
      <c r="AD85" s="313"/>
      <c r="AE85" s="401"/>
      <c r="AF85" s="406"/>
      <c r="AG85" s="405"/>
      <c r="AH85" s="447"/>
      <c r="AI85" s="294" t="str">
        <f>'Comece aqui'!$O$15</f>
        <v>R$</v>
      </c>
      <c r="AJ85" s="338"/>
      <c r="AK85" s="243"/>
      <c r="AL85" s="235"/>
      <c r="AM85" s="235"/>
      <c r="AN85" s="235"/>
      <c r="AO85" s="235"/>
    </row>
    <row r="86" ht="30.0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51"/>
      <c r="W86" s="313"/>
      <c r="X86" s="401"/>
      <c r="Y86" s="405"/>
      <c r="Z86" s="405"/>
      <c r="AA86" s="294" t="str">
        <f>'Comece aqui'!$O$15</f>
        <v>R$</v>
      </c>
      <c r="AB86" s="403"/>
      <c r="AC86" s="237"/>
      <c r="AD86" s="313"/>
      <c r="AE86" s="401"/>
      <c r="AF86" s="406"/>
      <c r="AG86" s="405"/>
      <c r="AH86" s="447"/>
      <c r="AI86" s="294" t="str">
        <f>'Comece aqui'!$O$15</f>
        <v>R$</v>
      </c>
      <c r="AJ86" s="338"/>
      <c r="AK86" s="243"/>
      <c r="AL86" s="235"/>
      <c r="AM86" s="235"/>
      <c r="AN86" s="235"/>
      <c r="AO86" s="235"/>
    </row>
    <row r="87" ht="30.0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51"/>
      <c r="W87" s="313"/>
      <c r="X87" s="401"/>
      <c r="Y87" s="405"/>
      <c r="Z87" s="405"/>
      <c r="AA87" s="294" t="str">
        <f>'Comece aqui'!$O$15</f>
        <v>R$</v>
      </c>
      <c r="AB87" s="403"/>
      <c r="AC87" s="237"/>
      <c r="AD87" s="313"/>
      <c r="AE87" s="401"/>
      <c r="AF87" s="406"/>
      <c r="AG87" s="405"/>
      <c r="AH87" s="447"/>
      <c r="AI87" s="294" t="str">
        <f>'Comece aqui'!$O$15</f>
        <v>R$</v>
      </c>
      <c r="AJ87" s="338"/>
      <c r="AK87" s="243"/>
      <c r="AL87" s="235"/>
      <c r="AM87" s="235"/>
      <c r="AN87" s="235"/>
      <c r="AO87" s="235"/>
    </row>
    <row r="88" ht="30.0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51"/>
      <c r="W88" s="313"/>
      <c r="X88" s="401"/>
      <c r="Y88" s="405"/>
      <c r="Z88" s="405"/>
      <c r="AA88" s="294" t="str">
        <f>'Comece aqui'!$O$15</f>
        <v>R$</v>
      </c>
      <c r="AB88" s="403"/>
      <c r="AC88" s="237"/>
      <c r="AD88" s="313"/>
      <c r="AE88" s="401"/>
      <c r="AF88" s="406"/>
      <c r="AG88" s="405"/>
      <c r="AH88" s="447"/>
      <c r="AI88" s="294" t="str">
        <f>'Comece aqui'!$O$15</f>
        <v>R$</v>
      </c>
      <c r="AJ88" s="338"/>
      <c r="AK88" s="243"/>
      <c r="AL88" s="235"/>
      <c r="AM88" s="235"/>
      <c r="AN88" s="235"/>
      <c r="AO88" s="235"/>
    </row>
    <row r="89" ht="30.0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51"/>
      <c r="W89" s="313"/>
      <c r="X89" s="401"/>
      <c r="Y89" s="405"/>
      <c r="Z89" s="405"/>
      <c r="AA89" s="294" t="str">
        <f>'Comece aqui'!$O$15</f>
        <v>R$</v>
      </c>
      <c r="AB89" s="403"/>
      <c r="AC89" s="237"/>
      <c r="AD89" s="313"/>
      <c r="AE89" s="401"/>
      <c r="AF89" s="406"/>
      <c r="AG89" s="405"/>
      <c r="AH89" s="447"/>
      <c r="AI89" s="294" t="str">
        <f>'Comece aqui'!$O$15</f>
        <v>R$</v>
      </c>
      <c r="AJ89" s="338"/>
      <c r="AK89" s="243"/>
      <c r="AL89" s="235"/>
      <c r="AM89" s="235"/>
      <c r="AN89" s="235"/>
      <c r="AO89" s="235"/>
    </row>
    <row r="90" ht="30.0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51"/>
      <c r="W90" s="313"/>
      <c r="X90" s="401"/>
      <c r="Y90" s="405"/>
      <c r="Z90" s="405"/>
      <c r="AA90" s="294" t="str">
        <f>'Comece aqui'!$O$15</f>
        <v>R$</v>
      </c>
      <c r="AB90" s="403"/>
      <c r="AC90" s="237"/>
      <c r="AD90" s="313"/>
      <c r="AE90" s="401"/>
      <c r="AF90" s="406"/>
      <c r="AG90" s="405"/>
      <c r="AH90" s="447"/>
      <c r="AI90" s="294" t="str">
        <f>'Comece aqui'!$O$15</f>
        <v>R$</v>
      </c>
      <c r="AJ90" s="338"/>
      <c r="AK90" s="243"/>
      <c r="AL90" s="235"/>
      <c r="AM90" s="235"/>
      <c r="AN90" s="235"/>
      <c r="AO90" s="235"/>
    </row>
    <row r="91" ht="30.0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51"/>
      <c r="W91" s="313"/>
      <c r="X91" s="401"/>
      <c r="Y91" s="405"/>
      <c r="Z91" s="405"/>
      <c r="AA91" s="294" t="str">
        <f>'Comece aqui'!$O$15</f>
        <v>R$</v>
      </c>
      <c r="AB91" s="403"/>
      <c r="AC91" s="237"/>
      <c r="AD91" s="313"/>
      <c r="AE91" s="401"/>
      <c r="AF91" s="406"/>
      <c r="AG91" s="405"/>
      <c r="AH91" s="447"/>
      <c r="AI91" s="294" t="str">
        <f>'Comece aqui'!$O$15</f>
        <v>R$</v>
      </c>
      <c r="AJ91" s="338"/>
      <c r="AK91" s="243"/>
      <c r="AL91" s="235"/>
      <c r="AM91" s="235"/>
      <c r="AN91" s="235"/>
      <c r="AO91" s="235"/>
    </row>
    <row r="92" ht="30.0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51"/>
      <c r="W92" s="313"/>
      <c r="X92" s="401"/>
      <c r="Y92" s="405"/>
      <c r="Z92" s="405"/>
      <c r="AA92" s="294" t="str">
        <f>'Comece aqui'!$O$15</f>
        <v>R$</v>
      </c>
      <c r="AB92" s="403"/>
      <c r="AC92" s="237"/>
      <c r="AD92" s="313"/>
      <c r="AE92" s="401"/>
      <c r="AF92" s="406"/>
      <c r="AG92" s="405"/>
      <c r="AH92" s="447"/>
      <c r="AI92" s="294" t="str">
        <f>'Comece aqui'!$O$15</f>
        <v>R$</v>
      </c>
      <c r="AJ92" s="338"/>
      <c r="AK92" s="243"/>
      <c r="AL92" s="235"/>
      <c r="AM92" s="235"/>
      <c r="AN92" s="235"/>
      <c r="AO92" s="235"/>
    </row>
    <row r="93" ht="30.0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51"/>
      <c r="W93" s="313"/>
      <c r="X93" s="401"/>
      <c r="Y93" s="405"/>
      <c r="Z93" s="405"/>
      <c r="AA93" s="294" t="str">
        <f>'Comece aqui'!$O$15</f>
        <v>R$</v>
      </c>
      <c r="AB93" s="403"/>
      <c r="AC93" s="237"/>
      <c r="AD93" s="313"/>
      <c r="AE93" s="401"/>
      <c r="AF93" s="406"/>
      <c r="AG93" s="405"/>
      <c r="AH93" s="447"/>
      <c r="AI93" s="294" t="str">
        <f>'Comece aqui'!$O$15</f>
        <v>R$</v>
      </c>
      <c r="AJ93" s="338"/>
      <c r="AK93" s="243"/>
      <c r="AL93" s="235"/>
      <c r="AM93" s="235"/>
      <c r="AN93" s="235"/>
      <c r="AO93" s="235"/>
    </row>
    <row r="94" ht="30.0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51"/>
      <c r="W94" s="313"/>
      <c r="X94" s="401"/>
      <c r="Y94" s="405"/>
      <c r="Z94" s="405"/>
      <c r="AA94" s="294" t="str">
        <f>'Comece aqui'!$O$15</f>
        <v>R$</v>
      </c>
      <c r="AB94" s="403"/>
      <c r="AC94" s="237"/>
      <c r="AD94" s="313"/>
      <c r="AE94" s="401"/>
      <c r="AF94" s="406"/>
      <c r="AG94" s="405"/>
      <c r="AH94" s="447"/>
      <c r="AI94" s="294" t="str">
        <f>'Comece aqui'!$O$15</f>
        <v>R$</v>
      </c>
      <c r="AJ94" s="338"/>
      <c r="AK94" s="243"/>
      <c r="AL94" s="235"/>
      <c r="AM94" s="235"/>
      <c r="AN94" s="235"/>
      <c r="AO94" s="235"/>
    </row>
    <row r="95" ht="30.0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51"/>
      <c r="W95" s="313"/>
      <c r="X95" s="401"/>
      <c r="Y95" s="405"/>
      <c r="Z95" s="405"/>
      <c r="AA95" s="294" t="str">
        <f>'Comece aqui'!$O$15</f>
        <v>R$</v>
      </c>
      <c r="AB95" s="403"/>
      <c r="AC95" s="237"/>
      <c r="AD95" s="313"/>
      <c r="AE95" s="401"/>
      <c r="AF95" s="406"/>
      <c r="AG95" s="405"/>
      <c r="AH95" s="447"/>
      <c r="AI95" s="294" t="str">
        <f>'Comece aqui'!$O$15</f>
        <v>R$</v>
      </c>
      <c r="AJ95" s="338"/>
      <c r="AK95" s="243"/>
      <c r="AL95" s="235"/>
      <c r="AM95" s="235"/>
      <c r="AN95" s="235"/>
      <c r="AO95" s="235"/>
    </row>
    <row r="96" ht="30.0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51"/>
      <c r="W96" s="313"/>
      <c r="X96" s="401"/>
      <c r="Y96" s="405"/>
      <c r="Z96" s="405"/>
      <c r="AA96" s="294" t="str">
        <f>'Comece aqui'!$O$15</f>
        <v>R$</v>
      </c>
      <c r="AB96" s="403"/>
      <c r="AC96" s="237"/>
      <c r="AD96" s="313"/>
      <c r="AE96" s="401"/>
      <c r="AF96" s="406"/>
      <c r="AG96" s="405"/>
      <c r="AH96" s="447"/>
      <c r="AI96" s="294" t="str">
        <f>'Comece aqui'!$O$15</f>
        <v>R$</v>
      </c>
      <c r="AJ96" s="338"/>
      <c r="AK96" s="243"/>
      <c r="AL96" s="235"/>
      <c r="AM96" s="235"/>
      <c r="AN96" s="235"/>
      <c r="AO96" s="235"/>
    </row>
    <row r="97" ht="30.0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51"/>
      <c r="W97" s="313"/>
      <c r="X97" s="401"/>
      <c r="Y97" s="405"/>
      <c r="Z97" s="405"/>
      <c r="AA97" s="294" t="str">
        <f>'Comece aqui'!$O$15</f>
        <v>R$</v>
      </c>
      <c r="AB97" s="403"/>
      <c r="AC97" s="237"/>
      <c r="AD97" s="313"/>
      <c r="AE97" s="401"/>
      <c r="AF97" s="406"/>
      <c r="AG97" s="405"/>
      <c r="AH97" s="447"/>
      <c r="AI97" s="294" t="str">
        <f>'Comece aqui'!$O$15</f>
        <v>R$</v>
      </c>
      <c r="AJ97" s="338"/>
      <c r="AK97" s="243"/>
      <c r="AL97" s="235"/>
      <c r="AM97" s="235"/>
      <c r="AN97" s="235"/>
      <c r="AO97" s="235"/>
    </row>
    <row r="98" ht="30.0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51"/>
      <c r="W98" s="313"/>
      <c r="X98" s="401"/>
      <c r="Y98" s="405"/>
      <c r="Z98" s="405"/>
      <c r="AA98" s="294" t="str">
        <f>'Comece aqui'!$O$15</f>
        <v>R$</v>
      </c>
      <c r="AB98" s="403"/>
      <c r="AC98" s="237"/>
      <c r="AD98" s="313"/>
      <c r="AE98" s="401"/>
      <c r="AF98" s="406"/>
      <c r="AG98" s="405"/>
      <c r="AH98" s="447"/>
      <c r="AI98" s="294" t="str">
        <f>'Comece aqui'!$O$15</f>
        <v>R$</v>
      </c>
      <c r="AJ98" s="338"/>
      <c r="AK98" s="243"/>
      <c r="AL98" s="235"/>
      <c r="AM98" s="235"/>
      <c r="AN98" s="235"/>
      <c r="AO98" s="235"/>
    </row>
    <row r="99" ht="30.0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51"/>
      <c r="W99" s="313"/>
      <c r="X99" s="401"/>
      <c r="Y99" s="405"/>
      <c r="Z99" s="405"/>
      <c r="AA99" s="294" t="str">
        <f>'Comece aqui'!$O$15</f>
        <v>R$</v>
      </c>
      <c r="AB99" s="403"/>
      <c r="AC99" s="237"/>
      <c r="AD99" s="313"/>
      <c r="AE99" s="401"/>
      <c r="AF99" s="406"/>
      <c r="AG99" s="405"/>
      <c r="AH99" s="447"/>
      <c r="AI99" s="294" t="str">
        <f>'Comece aqui'!$O$15</f>
        <v>R$</v>
      </c>
      <c r="AJ99" s="338"/>
      <c r="AK99" s="243"/>
      <c r="AL99" s="235"/>
      <c r="AM99" s="235"/>
      <c r="AN99" s="235"/>
      <c r="AO99" s="235"/>
    </row>
    <row r="100" ht="30.0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51"/>
      <c r="W100" s="313"/>
      <c r="X100" s="401"/>
      <c r="Y100" s="405"/>
      <c r="Z100" s="405"/>
      <c r="AA100" s="294" t="str">
        <f>'Comece aqui'!$O$15</f>
        <v>R$</v>
      </c>
      <c r="AB100" s="403"/>
      <c r="AC100" s="237"/>
      <c r="AD100" s="313"/>
      <c r="AE100" s="401"/>
      <c r="AF100" s="406"/>
      <c r="AG100" s="405"/>
      <c r="AH100" s="447"/>
      <c r="AI100" s="294" t="str">
        <f>'Comece aqui'!$O$15</f>
        <v>R$</v>
      </c>
      <c r="AJ100" s="338"/>
      <c r="AK100" s="243"/>
      <c r="AL100" s="235"/>
      <c r="AM100" s="235"/>
      <c r="AN100" s="235"/>
      <c r="AO100" s="235"/>
    </row>
    <row r="101" ht="30.0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51"/>
      <c r="W101" s="313"/>
      <c r="X101" s="401"/>
      <c r="Y101" s="405"/>
      <c r="Z101" s="405"/>
      <c r="AA101" s="294" t="str">
        <f>'Comece aqui'!$O$15</f>
        <v>R$</v>
      </c>
      <c r="AB101" s="403"/>
      <c r="AC101" s="237"/>
      <c r="AD101" s="313"/>
      <c r="AE101" s="401"/>
      <c r="AF101" s="406"/>
      <c r="AG101" s="405"/>
      <c r="AH101" s="447"/>
      <c r="AI101" s="294" t="str">
        <f>'Comece aqui'!$O$15</f>
        <v>R$</v>
      </c>
      <c r="AJ101" s="338"/>
      <c r="AK101" s="243"/>
      <c r="AL101" s="235"/>
      <c r="AM101" s="235"/>
      <c r="AN101" s="235"/>
      <c r="AO101" s="235"/>
    </row>
    <row r="102" ht="30.0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51"/>
      <c r="W102" s="313"/>
      <c r="X102" s="401"/>
      <c r="Y102" s="405"/>
      <c r="Z102" s="405"/>
      <c r="AA102" s="294" t="str">
        <f>'Comece aqui'!$O$15</f>
        <v>R$</v>
      </c>
      <c r="AB102" s="403"/>
      <c r="AC102" s="237"/>
      <c r="AD102" s="313"/>
      <c r="AE102" s="401"/>
      <c r="AF102" s="406"/>
      <c r="AG102" s="405"/>
      <c r="AH102" s="447"/>
      <c r="AI102" s="294" t="str">
        <f>'Comece aqui'!$O$15</f>
        <v>R$</v>
      </c>
      <c r="AJ102" s="338"/>
      <c r="AK102" s="243"/>
      <c r="AL102" s="235"/>
      <c r="AM102" s="235"/>
      <c r="AN102" s="235"/>
      <c r="AO102" s="235"/>
    </row>
    <row r="103" ht="30.0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51"/>
      <c r="W103" s="313"/>
      <c r="X103" s="401"/>
      <c r="Y103" s="405"/>
      <c r="Z103" s="405"/>
      <c r="AA103" s="294" t="str">
        <f>'Comece aqui'!$O$15</f>
        <v>R$</v>
      </c>
      <c r="AB103" s="403"/>
      <c r="AC103" s="237"/>
      <c r="AD103" s="313"/>
      <c r="AE103" s="401"/>
      <c r="AF103" s="406"/>
      <c r="AG103" s="405"/>
      <c r="AH103" s="447"/>
      <c r="AI103" s="294" t="str">
        <f>'Comece aqui'!$O$15</f>
        <v>R$</v>
      </c>
      <c r="AJ103" s="338"/>
      <c r="AK103" s="243"/>
      <c r="AL103" s="235"/>
      <c r="AM103" s="235"/>
      <c r="AN103" s="235"/>
      <c r="AO103" s="235"/>
    </row>
    <row r="104" ht="30.0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51"/>
      <c r="W104" s="313"/>
      <c r="X104" s="401"/>
      <c r="Y104" s="405"/>
      <c r="Z104" s="405"/>
      <c r="AA104" s="294" t="str">
        <f>'Comece aqui'!$O$15</f>
        <v>R$</v>
      </c>
      <c r="AB104" s="403"/>
      <c r="AC104" s="237"/>
      <c r="AD104" s="313"/>
      <c r="AE104" s="401"/>
      <c r="AF104" s="406"/>
      <c r="AG104" s="405"/>
      <c r="AH104" s="447"/>
      <c r="AI104" s="294" t="str">
        <f>'Comece aqui'!$O$15</f>
        <v>R$</v>
      </c>
      <c r="AJ104" s="338"/>
      <c r="AK104" s="243"/>
      <c r="AL104" s="235"/>
      <c r="AM104" s="235"/>
      <c r="AN104" s="235"/>
      <c r="AO104" s="235"/>
    </row>
    <row r="105" ht="30.0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51"/>
      <c r="W105" s="313"/>
      <c r="X105" s="401"/>
      <c r="Y105" s="405"/>
      <c r="Z105" s="405"/>
      <c r="AA105" s="294" t="str">
        <f>'Comece aqui'!$O$15</f>
        <v>R$</v>
      </c>
      <c r="AB105" s="403"/>
      <c r="AC105" s="237"/>
      <c r="AD105" s="313"/>
      <c r="AE105" s="401"/>
      <c r="AF105" s="406"/>
      <c r="AG105" s="405"/>
      <c r="AH105" s="447"/>
      <c r="AI105" s="294" t="str">
        <f>'Comece aqui'!$O$15</f>
        <v>R$</v>
      </c>
      <c r="AJ105" s="338"/>
      <c r="AK105" s="243"/>
      <c r="AL105" s="235"/>
      <c r="AM105" s="235"/>
      <c r="AN105" s="235"/>
      <c r="AO105" s="235"/>
    </row>
    <row r="106" ht="30.0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51"/>
      <c r="W106" s="313"/>
      <c r="X106" s="401"/>
      <c r="Y106" s="405"/>
      <c r="Z106" s="405"/>
      <c r="AA106" s="294" t="str">
        <f>'Comece aqui'!$O$15</f>
        <v>R$</v>
      </c>
      <c r="AB106" s="403"/>
      <c r="AC106" s="237"/>
      <c r="AD106" s="313"/>
      <c r="AE106" s="401"/>
      <c r="AF106" s="406"/>
      <c r="AG106" s="405"/>
      <c r="AH106" s="447"/>
      <c r="AI106" s="294" t="str">
        <f>'Comece aqui'!$O$15</f>
        <v>R$</v>
      </c>
      <c r="AJ106" s="338"/>
      <c r="AK106" s="243"/>
      <c r="AL106" s="235"/>
      <c r="AM106" s="235"/>
      <c r="AN106" s="235"/>
      <c r="AO106" s="235"/>
    </row>
    <row r="107" ht="30.0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51"/>
      <c r="W107" s="313"/>
      <c r="X107" s="401"/>
      <c r="Y107" s="405"/>
      <c r="Z107" s="405"/>
      <c r="AA107" s="294" t="str">
        <f>'Comece aqui'!$O$15</f>
        <v>R$</v>
      </c>
      <c r="AB107" s="403"/>
      <c r="AC107" s="237"/>
      <c r="AD107" s="313"/>
      <c r="AE107" s="401"/>
      <c r="AF107" s="406"/>
      <c r="AG107" s="405"/>
      <c r="AH107" s="447"/>
      <c r="AI107" s="294" t="str">
        <f>'Comece aqui'!$O$15</f>
        <v>R$</v>
      </c>
      <c r="AJ107" s="338"/>
      <c r="AK107" s="243"/>
      <c r="AL107" s="235"/>
      <c r="AM107" s="235"/>
      <c r="AN107" s="235"/>
      <c r="AO107" s="235"/>
    </row>
    <row r="108" ht="30.0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51"/>
      <c r="W108" s="313"/>
      <c r="X108" s="401"/>
      <c r="Y108" s="405"/>
      <c r="Z108" s="405"/>
      <c r="AA108" s="294" t="str">
        <f>'Comece aqui'!$O$15</f>
        <v>R$</v>
      </c>
      <c r="AB108" s="403"/>
      <c r="AC108" s="237"/>
      <c r="AD108" s="313"/>
      <c r="AE108" s="401"/>
      <c r="AF108" s="406"/>
      <c r="AG108" s="405"/>
      <c r="AH108" s="447"/>
      <c r="AI108" s="294" t="str">
        <f>'Comece aqui'!$O$15</f>
        <v>R$</v>
      </c>
      <c r="AJ108" s="338"/>
      <c r="AK108" s="243"/>
      <c r="AL108" s="235"/>
      <c r="AM108" s="235"/>
      <c r="AN108" s="235"/>
      <c r="AO108" s="235"/>
    </row>
    <row r="109" ht="30.0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51"/>
      <c r="W109" s="313"/>
      <c r="X109" s="401"/>
      <c r="Y109" s="405"/>
      <c r="Z109" s="405"/>
      <c r="AA109" s="294" t="str">
        <f>'Comece aqui'!$O$15</f>
        <v>R$</v>
      </c>
      <c r="AB109" s="403"/>
      <c r="AC109" s="237"/>
      <c r="AD109" s="313"/>
      <c r="AE109" s="401"/>
      <c r="AF109" s="406"/>
      <c r="AG109" s="405"/>
      <c r="AH109" s="447"/>
      <c r="AI109" s="294" t="str">
        <f>'Comece aqui'!$O$15</f>
        <v>R$</v>
      </c>
      <c r="AJ109" s="338"/>
      <c r="AK109" s="243"/>
      <c r="AL109" s="235"/>
      <c r="AM109" s="235"/>
      <c r="AN109" s="235"/>
      <c r="AO109" s="235"/>
    </row>
    <row r="110" ht="30.0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51"/>
      <c r="W110" s="313"/>
      <c r="X110" s="401"/>
      <c r="Y110" s="405"/>
      <c r="Z110" s="405"/>
      <c r="AA110" s="294" t="str">
        <f>'Comece aqui'!$O$15</f>
        <v>R$</v>
      </c>
      <c r="AB110" s="403"/>
      <c r="AC110" s="237"/>
      <c r="AD110" s="313"/>
      <c r="AE110" s="401"/>
      <c r="AF110" s="406"/>
      <c r="AG110" s="405"/>
      <c r="AH110" s="447"/>
      <c r="AI110" s="294" t="str">
        <f>'Comece aqui'!$O$15</f>
        <v>R$</v>
      </c>
      <c r="AJ110" s="338"/>
      <c r="AK110" s="243"/>
      <c r="AL110" s="235"/>
      <c r="AM110" s="235"/>
      <c r="AN110" s="235"/>
      <c r="AO110" s="235"/>
    </row>
    <row r="111" ht="30.0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51"/>
      <c r="W111" s="313"/>
      <c r="X111" s="401"/>
      <c r="Y111" s="405"/>
      <c r="Z111" s="405"/>
      <c r="AA111" s="294" t="str">
        <f>'Comece aqui'!$O$15</f>
        <v>R$</v>
      </c>
      <c r="AB111" s="403"/>
      <c r="AC111" s="237"/>
      <c r="AD111" s="313"/>
      <c r="AE111" s="401"/>
      <c r="AF111" s="406"/>
      <c r="AG111" s="405"/>
      <c r="AH111" s="447"/>
      <c r="AI111" s="294" t="str">
        <f>'Comece aqui'!$O$15</f>
        <v>R$</v>
      </c>
      <c r="AJ111" s="338"/>
      <c r="AK111" s="243"/>
      <c r="AL111" s="235"/>
      <c r="AM111" s="235"/>
      <c r="AN111" s="235"/>
      <c r="AO111" s="235"/>
    </row>
    <row r="112" ht="30.0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51"/>
      <c r="W112" s="313"/>
      <c r="X112" s="401"/>
      <c r="Y112" s="405"/>
      <c r="Z112" s="405"/>
      <c r="AA112" s="294" t="str">
        <f>'Comece aqui'!$O$15</f>
        <v>R$</v>
      </c>
      <c r="AB112" s="403"/>
      <c r="AC112" s="237"/>
      <c r="AD112" s="313"/>
      <c r="AE112" s="401"/>
      <c r="AF112" s="406"/>
      <c r="AG112" s="405"/>
      <c r="AH112" s="447"/>
      <c r="AI112" s="294" t="str">
        <f>'Comece aqui'!$O$15</f>
        <v>R$</v>
      </c>
      <c r="AJ112" s="338"/>
      <c r="AK112" s="243"/>
      <c r="AL112" s="235"/>
      <c r="AM112" s="235"/>
      <c r="AN112" s="235"/>
      <c r="AO112" s="235"/>
    </row>
    <row r="113" ht="30.0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51"/>
      <c r="W113" s="313"/>
      <c r="X113" s="401"/>
      <c r="Y113" s="405"/>
      <c r="Z113" s="405"/>
      <c r="AA113" s="294" t="str">
        <f>'Comece aqui'!$O$15</f>
        <v>R$</v>
      </c>
      <c r="AB113" s="403"/>
      <c r="AC113" s="237"/>
      <c r="AD113" s="313"/>
      <c r="AE113" s="401"/>
      <c r="AF113" s="406"/>
      <c r="AG113" s="405"/>
      <c r="AH113" s="447"/>
      <c r="AI113" s="294" t="str">
        <f>'Comece aqui'!$O$15</f>
        <v>R$</v>
      </c>
      <c r="AJ113" s="338"/>
      <c r="AK113" s="243"/>
      <c r="AL113" s="235"/>
      <c r="AM113" s="235"/>
      <c r="AN113" s="235"/>
      <c r="AO113" s="235"/>
    </row>
    <row r="114" ht="30.0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51"/>
      <c r="W114" s="313"/>
      <c r="X114" s="401"/>
      <c r="Y114" s="405"/>
      <c r="Z114" s="405"/>
      <c r="AA114" s="294" t="str">
        <f>'Comece aqui'!$O$15</f>
        <v>R$</v>
      </c>
      <c r="AB114" s="403"/>
      <c r="AC114" s="237"/>
      <c r="AD114" s="313"/>
      <c r="AE114" s="401"/>
      <c r="AF114" s="406"/>
      <c r="AG114" s="405"/>
      <c r="AH114" s="447"/>
      <c r="AI114" s="294" t="str">
        <f>'Comece aqui'!$O$15</f>
        <v>R$</v>
      </c>
      <c r="AJ114" s="338"/>
      <c r="AK114" s="243"/>
      <c r="AL114" s="235"/>
      <c r="AM114" s="235"/>
      <c r="AN114" s="235"/>
      <c r="AO114" s="235"/>
    </row>
    <row r="115" ht="30.0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51"/>
      <c r="W115" s="313"/>
      <c r="X115" s="401"/>
      <c r="Y115" s="405"/>
      <c r="Z115" s="405"/>
      <c r="AA115" s="294" t="str">
        <f>'Comece aqui'!$O$15</f>
        <v>R$</v>
      </c>
      <c r="AB115" s="403"/>
      <c r="AC115" s="237"/>
      <c r="AD115" s="313"/>
      <c r="AE115" s="401"/>
      <c r="AF115" s="406"/>
      <c r="AG115" s="405"/>
      <c r="AH115" s="447"/>
      <c r="AI115" s="294" t="str">
        <f>'Comece aqui'!$O$15</f>
        <v>R$</v>
      </c>
      <c r="AJ115" s="338"/>
      <c r="AK115" s="243"/>
      <c r="AL115" s="235"/>
      <c r="AM115" s="235"/>
      <c r="AN115" s="235"/>
      <c r="AO115" s="235"/>
    </row>
    <row r="116" ht="30.0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51"/>
      <c r="W116" s="313"/>
      <c r="X116" s="401"/>
      <c r="Y116" s="405"/>
      <c r="Z116" s="405"/>
      <c r="AA116" s="294" t="str">
        <f>'Comece aqui'!$O$15</f>
        <v>R$</v>
      </c>
      <c r="AB116" s="403"/>
      <c r="AC116" s="237"/>
      <c r="AD116" s="313"/>
      <c r="AE116" s="401"/>
      <c r="AF116" s="406"/>
      <c r="AG116" s="405"/>
      <c r="AH116" s="447"/>
      <c r="AI116" s="294" t="str">
        <f>'Comece aqui'!$O$15</f>
        <v>R$</v>
      </c>
      <c r="AJ116" s="338"/>
      <c r="AK116" s="243"/>
      <c r="AL116" s="235"/>
      <c r="AM116" s="235"/>
      <c r="AN116" s="235"/>
      <c r="AO116" s="235"/>
    </row>
    <row r="117" ht="30.0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51"/>
      <c r="W117" s="313"/>
      <c r="X117" s="401"/>
      <c r="Y117" s="405"/>
      <c r="Z117" s="405"/>
      <c r="AA117" s="294" t="str">
        <f>'Comece aqui'!$O$15</f>
        <v>R$</v>
      </c>
      <c r="AB117" s="403"/>
      <c r="AC117" s="237"/>
      <c r="AD117" s="313"/>
      <c r="AE117" s="401"/>
      <c r="AF117" s="406"/>
      <c r="AG117" s="405"/>
      <c r="AH117" s="447"/>
      <c r="AI117" s="294" t="str">
        <f>'Comece aqui'!$O$15</f>
        <v>R$</v>
      </c>
      <c r="AJ117" s="338"/>
      <c r="AK117" s="243"/>
      <c r="AL117" s="235"/>
      <c r="AM117" s="235"/>
      <c r="AN117" s="235"/>
      <c r="AO117" s="235"/>
    </row>
    <row r="118" ht="30.0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51"/>
      <c r="W118" s="313"/>
      <c r="X118" s="401"/>
      <c r="Y118" s="405"/>
      <c r="Z118" s="405"/>
      <c r="AA118" s="294" t="str">
        <f>'Comece aqui'!$O$15</f>
        <v>R$</v>
      </c>
      <c r="AB118" s="403"/>
      <c r="AC118" s="237"/>
      <c r="AD118" s="313"/>
      <c r="AE118" s="401"/>
      <c r="AF118" s="406"/>
      <c r="AG118" s="405"/>
      <c r="AH118" s="447"/>
      <c r="AI118" s="294" t="str">
        <f>'Comece aqui'!$O$15</f>
        <v>R$</v>
      </c>
      <c r="AJ118" s="338"/>
      <c r="AK118" s="243"/>
      <c r="AL118" s="235"/>
      <c r="AM118" s="235"/>
      <c r="AN118" s="235"/>
      <c r="AO118" s="235"/>
    </row>
    <row r="119" ht="30.0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51"/>
      <c r="W119" s="313"/>
      <c r="X119" s="401"/>
      <c r="Y119" s="405"/>
      <c r="Z119" s="405"/>
      <c r="AA119" s="294" t="str">
        <f>'Comece aqui'!$O$15</f>
        <v>R$</v>
      </c>
      <c r="AB119" s="403"/>
      <c r="AC119" s="237"/>
      <c r="AD119" s="313"/>
      <c r="AE119" s="401"/>
      <c r="AF119" s="406"/>
      <c r="AG119" s="405"/>
      <c r="AH119" s="447"/>
      <c r="AI119" s="294" t="str">
        <f>'Comece aqui'!$O$15</f>
        <v>R$</v>
      </c>
      <c r="AJ119" s="338"/>
      <c r="AK119" s="243"/>
      <c r="AL119" s="235"/>
      <c r="AM119" s="235"/>
      <c r="AN119" s="235"/>
      <c r="AO119" s="235"/>
    </row>
    <row r="120" ht="30.0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51"/>
      <c r="W120" s="313"/>
      <c r="X120" s="401"/>
      <c r="Y120" s="405"/>
      <c r="Z120" s="405"/>
      <c r="AA120" s="294" t="str">
        <f>'Comece aqui'!$O$15</f>
        <v>R$</v>
      </c>
      <c r="AB120" s="403"/>
      <c r="AC120" s="237"/>
      <c r="AD120" s="313"/>
      <c r="AE120" s="401"/>
      <c r="AF120" s="406"/>
      <c r="AG120" s="405"/>
      <c r="AH120" s="447"/>
      <c r="AI120" s="294" t="str">
        <f>'Comece aqui'!$O$15</f>
        <v>R$</v>
      </c>
      <c r="AJ120" s="338"/>
      <c r="AK120" s="243"/>
      <c r="AL120" s="235"/>
      <c r="AM120" s="235"/>
      <c r="AN120" s="235"/>
      <c r="AO120" s="235"/>
    </row>
    <row r="121" ht="30.0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51"/>
      <c r="W121" s="313"/>
      <c r="X121" s="401"/>
      <c r="Y121" s="405"/>
      <c r="Z121" s="405"/>
      <c r="AA121" s="294" t="str">
        <f>'Comece aqui'!$O$15</f>
        <v>R$</v>
      </c>
      <c r="AB121" s="403"/>
      <c r="AC121" s="237"/>
      <c r="AD121" s="313"/>
      <c r="AE121" s="401"/>
      <c r="AF121" s="406"/>
      <c r="AG121" s="405"/>
      <c r="AH121" s="447"/>
      <c r="AI121" s="294" t="str">
        <f>'Comece aqui'!$O$15</f>
        <v>R$</v>
      </c>
      <c r="AJ121" s="338"/>
      <c r="AK121" s="243"/>
      <c r="AL121" s="235"/>
      <c r="AM121" s="235"/>
      <c r="AN121" s="235"/>
      <c r="AO121" s="235"/>
    </row>
    <row r="122" ht="30.0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51"/>
      <c r="W122" s="313"/>
      <c r="X122" s="401"/>
      <c r="Y122" s="405"/>
      <c r="Z122" s="405"/>
      <c r="AA122" s="294" t="str">
        <f>'Comece aqui'!$O$15</f>
        <v>R$</v>
      </c>
      <c r="AB122" s="403"/>
      <c r="AC122" s="237"/>
      <c r="AD122" s="313"/>
      <c r="AE122" s="401"/>
      <c r="AF122" s="406"/>
      <c r="AG122" s="405"/>
      <c r="AH122" s="447"/>
      <c r="AI122" s="294" t="str">
        <f>'Comece aqui'!$O$15</f>
        <v>R$</v>
      </c>
      <c r="AJ122" s="338"/>
      <c r="AK122" s="243"/>
      <c r="AL122" s="235"/>
      <c r="AM122" s="235"/>
      <c r="AN122" s="235"/>
      <c r="AO122" s="235"/>
    </row>
    <row r="123" ht="30.0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51"/>
      <c r="W123" s="313"/>
      <c r="X123" s="401"/>
      <c r="Y123" s="405"/>
      <c r="Z123" s="405"/>
      <c r="AA123" s="294" t="str">
        <f>'Comece aqui'!$O$15</f>
        <v>R$</v>
      </c>
      <c r="AB123" s="403"/>
      <c r="AC123" s="237"/>
      <c r="AD123" s="313"/>
      <c r="AE123" s="401"/>
      <c r="AF123" s="406"/>
      <c r="AG123" s="405"/>
      <c r="AH123" s="447"/>
      <c r="AI123" s="294" t="str">
        <f>'Comece aqui'!$O$15</f>
        <v>R$</v>
      </c>
      <c r="AJ123" s="338"/>
      <c r="AK123" s="243"/>
      <c r="AL123" s="235"/>
      <c r="AM123" s="235"/>
      <c r="AN123" s="235"/>
      <c r="AO123" s="235"/>
    </row>
    <row r="124" ht="30.0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51"/>
      <c r="W124" s="313"/>
      <c r="X124" s="401"/>
      <c r="Y124" s="405"/>
      <c r="Z124" s="405"/>
      <c r="AA124" s="294" t="str">
        <f>'Comece aqui'!$O$15</f>
        <v>R$</v>
      </c>
      <c r="AB124" s="403"/>
      <c r="AC124" s="237"/>
      <c r="AD124" s="313"/>
      <c r="AE124" s="401"/>
      <c r="AF124" s="406"/>
      <c r="AG124" s="405"/>
      <c r="AH124" s="447"/>
      <c r="AI124" s="294" t="str">
        <f>'Comece aqui'!$O$15</f>
        <v>R$</v>
      </c>
      <c r="AJ124" s="338"/>
      <c r="AK124" s="243"/>
      <c r="AL124" s="235"/>
      <c r="AM124" s="235"/>
      <c r="AN124" s="235"/>
      <c r="AO124" s="235"/>
    </row>
    <row r="125" ht="30.0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51"/>
      <c r="W125" s="313"/>
      <c r="X125" s="401"/>
      <c r="Y125" s="405"/>
      <c r="Z125" s="405"/>
      <c r="AA125" s="294" t="str">
        <f>'Comece aqui'!$O$15</f>
        <v>R$</v>
      </c>
      <c r="AB125" s="403"/>
      <c r="AC125" s="237"/>
      <c r="AD125" s="313"/>
      <c r="AE125" s="401"/>
      <c r="AF125" s="406"/>
      <c r="AG125" s="405"/>
      <c r="AH125" s="447"/>
      <c r="AI125" s="294" t="str">
        <f>'Comece aqui'!$O$15</f>
        <v>R$</v>
      </c>
      <c r="AJ125" s="338"/>
      <c r="AK125" s="243"/>
      <c r="AL125" s="235"/>
      <c r="AM125" s="235"/>
      <c r="AN125" s="235"/>
      <c r="AO125" s="235"/>
    </row>
    <row r="126" ht="30.0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51"/>
      <c r="W126" s="313"/>
      <c r="X126" s="401"/>
      <c r="Y126" s="405"/>
      <c r="Z126" s="405"/>
      <c r="AA126" s="294" t="str">
        <f>'Comece aqui'!$O$15</f>
        <v>R$</v>
      </c>
      <c r="AB126" s="403"/>
      <c r="AC126" s="237"/>
      <c r="AD126" s="313"/>
      <c r="AE126" s="401"/>
      <c r="AF126" s="406"/>
      <c r="AG126" s="405"/>
      <c r="AH126" s="447"/>
      <c r="AI126" s="294" t="str">
        <f>'Comece aqui'!$O$15</f>
        <v>R$</v>
      </c>
      <c r="AJ126" s="338"/>
      <c r="AK126" s="243"/>
      <c r="AL126" s="235"/>
      <c r="AM126" s="235"/>
      <c r="AN126" s="235"/>
      <c r="AO126" s="235"/>
    </row>
    <row r="127" ht="30.0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51"/>
      <c r="W127" s="313"/>
      <c r="X127" s="401"/>
      <c r="Y127" s="405"/>
      <c r="Z127" s="405"/>
      <c r="AA127" s="294" t="str">
        <f>'Comece aqui'!$O$15</f>
        <v>R$</v>
      </c>
      <c r="AB127" s="403"/>
      <c r="AC127" s="237"/>
      <c r="AD127" s="313"/>
      <c r="AE127" s="401"/>
      <c r="AF127" s="406"/>
      <c r="AG127" s="405"/>
      <c r="AH127" s="447"/>
      <c r="AI127" s="294" t="str">
        <f>'Comece aqui'!$O$15</f>
        <v>R$</v>
      </c>
      <c r="AJ127" s="338"/>
      <c r="AK127" s="243"/>
      <c r="AL127" s="235"/>
      <c r="AM127" s="235"/>
      <c r="AN127" s="235"/>
      <c r="AO127" s="235"/>
    </row>
    <row r="128" ht="30.0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51"/>
      <c r="W128" s="313"/>
      <c r="X128" s="401"/>
      <c r="Y128" s="405"/>
      <c r="Z128" s="405"/>
      <c r="AA128" s="294" t="str">
        <f>'Comece aqui'!$O$15</f>
        <v>R$</v>
      </c>
      <c r="AB128" s="403"/>
      <c r="AC128" s="237"/>
      <c r="AD128" s="313"/>
      <c r="AE128" s="401"/>
      <c r="AF128" s="406"/>
      <c r="AG128" s="405"/>
      <c r="AH128" s="447"/>
      <c r="AI128" s="294" t="str">
        <f>'Comece aqui'!$O$15</f>
        <v>R$</v>
      </c>
      <c r="AJ128" s="338"/>
      <c r="AK128" s="243"/>
      <c r="AL128" s="235"/>
      <c r="AM128" s="235"/>
      <c r="AN128" s="235"/>
      <c r="AO128" s="235"/>
    </row>
    <row r="129" ht="30.0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51"/>
      <c r="W129" s="313"/>
      <c r="X129" s="401"/>
      <c r="Y129" s="405"/>
      <c r="Z129" s="405"/>
      <c r="AA129" s="294" t="str">
        <f>'Comece aqui'!$O$15</f>
        <v>R$</v>
      </c>
      <c r="AB129" s="403"/>
      <c r="AC129" s="237"/>
      <c r="AD129" s="313"/>
      <c r="AE129" s="401"/>
      <c r="AF129" s="406"/>
      <c r="AG129" s="405"/>
      <c r="AH129" s="447"/>
      <c r="AI129" s="294" t="str">
        <f>'Comece aqui'!$O$15</f>
        <v>R$</v>
      </c>
      <c r="AJ129" s="338"/>
      <c r="AK129" s="243"/>
      <c r="AL129" s="235"/>
      <c r="AM129" s="235"/>
      <c r="AN129" s="235"/>
      <c r="AO129" s="235"/>
    </row>
    <row r="130" ht="30.0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51"/>
      <c r="W130" s="313"/>
      <c r="X130" s="401"/>
      <c r="Y130" s="405"/>
      <c r="Z130" s="405"/>
      <c r="AA130" s="294" t="str">
        <f>'Comece aqui'!$O$15</f>
        <v>R$</v>
      </c>
      <c r="AB130" s="403"/>
      <c r="AC130" s="237"/>
      <c r="AD130" s="313"/>
      <c r="AE130" s="401"/>
      <c r="AF130" s="406"/>
      <c r="AG130" s="405"/>
      <c r="AH130" s="447"/>
      <c r="AI130" s="294" t="str">
        <f>'Comece aqui'!$O$15</f>
        <v>R$</v>
      </c>
      <c r="AJ130" s="338"/>
      <c r="AK130" s="243"/>
      <c r="AL130" s="235"/>
      <c r="AM130" s="235"/>
      <c r="AN130" s="235"/>
      <c r="AO130" s="235"/>
    </row>
    <row r="131" ht="30.0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51"/>
      <c r="W131" s="313"/>
      <c r="X131" s="401"/>
      <c r="Y131" s="405"/>
      <c r="Z131" s="405"/>
      <c r="AA131" s="294" t="str">
        <f>'Comece aqui'!$O$15</f>
        <v>R$</v>
      </c>
      <c r="AB131" s="403"/>
      <c r="AC131" s="237"/>
      <c r="AD131" s="313"/>
      <c r="AE131" s="401"/>
      <c r="AF131" s="406"/>
      <c r="AG131" s="405"/>
      <c r="AH131" s="447"/>
      <c r="AI131" s="294" t="str">
        <f>'Comece aqui'!$O$15</f>
        <v>R$</v>
      </c>
      <c r="AJ131" s="338"/>
      <c r="AK131" s="243"/>
      <c r="AL131" s="235"/>
      <c r="AM131" s="235"/>
      <c r="AN131" s="235"/>
      <c r="AO131" s="235"/>
    </row>
    <row r="132" ht="30.0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51"/>
      <c r="W132" s="313"/>
      <c r="X132" s="401"/>
      <c r="Y132" s="405"/>
      <c r="Z132" s="405"/>
      <c r="AA132" s="294" t="str">
        <f>'Comece aqui'!$O$15</f>
        <v>R$</v>
      </c>
      <c r="AB132" s="403"/>
      <c r="AC132" s="237"/>
      <c r="AD132" s="313"/>
      <c r="AE132" s="401"/>
      <c r="AF132" s="406"/>
      <c r="AG132" s="405"/>
      <c r="AH132" s="447"/>
      <c r="AI132" s="294" t="str">
        <f>'Comece aqui'!$O$15</f>
        <v>R$</v>
      </c>
      <c r="AJ132" s="338"/>
      <c r="AK132" s="243"/>
      <c r="AL132" s="235"/>
      <c r="AM132" s="235"/>
      <c r="AN132" s="235"/>
      <c r="AO132" s="235"/>
    </row>
    <row r="133" ht="30.0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51"/>
      <c r="W133" s="313"/>
      <c r="X133" s="401"/>
      <c r="Y133" s="405"/>
      <c r="Z133" s="405"/>
      <c r="AA133" s="294" t="str">
        <f>'Comece aqui'!$O$15</f>
        <v>R$</v>
      </c>
      <c r="AB133" s="403"/>
      <c r="AC133" s="237"/>
      <c r="AD133" s="313"/>
      <c r="AE133" s="401"/>
      <c r="AF133" s="406"/>
      <c r="AG133" s="405"/>
      <c r="AH133" s="447"/>
      <c r="AI133" s="294" t="str">
        <f>'Comece aqui'!$O$15</f>
        <v>R$</v>
      </c>
      <c r="AJ133" s="338"/>
      <c r="AK133" s="243"/>
      <c r="AL133" s="235"/>
      <c r="AM133" s="235"/>
      <c r="AN133" s="235"/>
      <c r="AO133" s="235"/>
    </row>
    <row r="134" ht="30.0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51"/>
      <c r="W134" s="313"/>
      <c r="X134" s="401"/>
      <c r="Y134" s="405"/>
      <c r="Z134" s="405"/>
      <c r="AA134" s="294" t="str">
        <f>'Comece aqui'!$O$15</f>
        <v>R$</v>
      </c>
      <c r="AB134" s="403"/>
      <c r="AC134" s="237"/>
      <c r="AD134" s="313"/>
      <c r="AE134" s="401"/>
      <c r="AF134" s="406"/>
      <c r="AG134" s="405"/>
      <c r="AH134" s="447"/>
      <c r="AI134" s="294" t="str">
        <f>'Comece aqui'!$O$15</f>
        <v>R$</v>
      </c>
      <c r="AJ134" s="338"/>
      <c r="AK134" s="243"/>
      <c r="AL134" s="235"/>
      <c r="AM134" s="235"/>
      <c r="AN134" s="235"/>
      <c r="AO134" s="235"/>
    </row>
    <row r="135" ht="30.0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51"/>
      <c r="W135" s="313"/>
      <c r="X135" s="401"/>
      <c r="Y135" s="405"/>
      <c r="Z135" s="405"/>
      <c r="AA135" s="294" t="str">
        <f>'Comece aqui'!$O$15</f>
        <v>R$</v>
      </c>
      <c r="AB135" s="403"/>
      <c r="AC135" s="237"/>
      <c r="AD135" s="313"/>
      <c r="AE135" s="401"/>
      <c r="AF135" s="406"/>
      <c r="AG135" s="405"/>
      <c r="AH135" s="447"/>
      <c r="AI135" s="294" t="str">
        <f>'Comece aqui'!$O$15</f>
        <v>R$</v>
      </c>
      <c r="AJ135" s="338"/>
      <c r="AK135" s="243"/>
      <c r="AL135" s="235"/>
      <c r="AM135" s="235"/>
      <c r="AN135" s="235"/>
      <c r="AO135" s="235"/>
    </row>
    <row r="136" ht="30.0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51"/>
      <c r="W136" s="313"/>
      <c r="X136" s="401"/>
      <c r="Y136" s="405"/>
      <c r="Z136" s="405"/>
      <c r="AA136" s="294" t="str">
        <f>'Comece aqui'!$O$15</f>
        <v>R$</v>
      </c>
      <c r="AB136" s="403"/>
      <c r="AC136" s="237"/>
      <c r="AD136" s="313"/>
      <c r="AE136" s="401"/>
      <c r="AF136" s="406"/>
      <c r="AG136" s="405"/>
      <c r="AH136" s="447"/>
      <c r="AI136" s="294" t="str">
        <f>'Comece aqui'!$O$15</f>
        <v>R$</v>
      </c>
      <c r="AJ136" s="338"/>
      <c r="AK136" s="243"/>
      <c r="AL136" s="235"/>
      <c r="AM136" s="235"/>
      <c r="AN136" s="235"/>
      <c r="AO136" s="235"/>
    </row>
    <row r="137" ht="30.0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51"/>
      <c r="W137" s="313"/>
      <c r="X137" s="401"/>
      <c r="Y137" s="405"/>
      <c r="Z137" s="405"/>
      <c r="AA137" s="294" t="str">
        <f>'Comece aqui'!$O$15</f>
        <v>R$</v>
      </c>
      <c r="AB137" s="403"/>
      <c r="AC137" s="237"/>
      <c r="AD137" s="313"/>
      <c r="AE137" s="401"/>
      <c r="AF137" s="406"/>
      <c r="AG137" s="405"/>
      <c r="AH137" s="447"/>
      <c r="AI137" s="294" t="str">
        <f>'Comece aqui'!$O$15</f>
        <v>R$</v>
      </c>
      <c r="AJ137" s="338"/>
      <c r="AK137" s="243"/>
      <c r="AL137" s="235"/>
      <c r="AM137" s="235"/>
      <c r="AN137" s="235"/>
      <c r="AO137" s="235"/>
    </row>
    <row r="138" ht="30.0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51"/>
      <c r="W138" s="313"/>
      <c r="X138" s="401"/>
      <c r="Y138" s="405"/>
      <c r="Z138" s="405"/>
      <c r="AA138" s="294" t="str">
        <f>'Comece aqui'!$O$15</f>
        <v>R$</v>
      </c>
      <c r="AB138" s="403"/>
      <c r="AC138" s="237"/>
      <c r="AD138" s="313"/>
      <c r="AE138" s="401"/>
      <c r="AF138" s="406"/>
      <c r="AG138" s="405"/>
      <c r="AH138" s="447"/>
      <c r="AI138" s="294" t="str">
        <f>'Comece aqui'!$O$15</f>
        <v>R$</v>
      </c>
      <c r="AJ138" s="338"/>
      <c r="AK138" s="243"/>
      <c r="AL138" s="235"/>
      <c r="AM138" s="235"/>
      <c r="AN138" s="235"/>
      <c r="AO138" s="235"/>
    </row>
    <row r="139" ht="30.0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51"/>
      <c r="W139" s="313"/>
      <c r="X139" s="401"/>
      <c r="Y139" s="405"/>
      <c r="Z139" s="405"/>
      <c r="AA139" s="294" t="str">
        <f>'Comece aqui'!$O$15</f>
        <v>R$</v>
      </c>
      <c r="AB139" s="403"/>
      <c r="AC139" s="237"/>
      <c r="AD139" s="313"/>
      <c r="AE139" s="401"/>
      <c r="AF139" s="406"/>
      <c r="AG139" s="405"/>
      <c r="AH139" s="447"/>
      <c r="AI139" s="294" t="str">
        <f>'Comece aqui'!$O$15</f>
        <v>R$</v>
      </c>
      <c r="AJ139" s="338"/>
      <c r="AK139" s="243"/>
      <c r="AL139" s="235"/>
      <c r="AM139" s="235"/>
      <c r="AN139" s="235"/>
      <c r="AO139" s="235"/>
    </row>
    <row r="140" ht="30.0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51"/>
      <c r="W140" s="313"/>
      <c r="X140" s="401"/>
      <c r="Y140" s="405"/>
      <c r="Z140" s="405"/>
      <c r="AA140" s="294" t="str">
        <f>'Comece aqui'!$O$15</f>
        <v>R$</v>
      </c>
      <c r="AB140" s="403"/>
      <c r="AC140" s="237"/>
      <c r="AD140" s="313"/>
      <c r="AE140" s="401"/>
      <c r="AF140" s="406"/>
      <c r="AG140" s="405"/>
      <c r="AH140" s="447"/>
      <c r="AI140" s="294" t="str">
        <f>'Comece aqui'!$O$15</f>
        <v>R$</v>
      </c>
      <c r="AJ140" s="338"/>
      <c r="AK140" s="243"/>
      <c r="AL140" s="235"/>
      <c r="AM140" s="235"/>
      <c r="AN140" s="235"/>
      <c r="AO140" s="235"/>
    </row>
    <row r="141" ht="30.0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51"/>
      <c r="W141" s="313"/>
      <c r="X141" s="401"/>
      <c r="Y141" s="405"/>
      <c r="Z141" s="405"/>
      <c r="AA141" s="294" t="str">
        <f>'Comece aqui'!$O$15</f>
        <v>R$</v>
      </c>
      <c r="AB141" s="403"/>
      <c r="AC141" s="237"/>
      <c r="AD141" s="313"/>
      <c r="AE141" s="401"/>
      <c r="AF141" s="406"/>
      <c r="AG141" s="405"/>
      <c r="AH141" s="447"/>
      <c r="AI141" s="294" t="str">
        <f>'Comece aqui'!$O$15</f>
        <v>R$</v>
      </c>
      <c r="AJ141" s="338"/>
      <c r="AK141" s="243"/>
      <c r="AL141" s="235"/>
      <c r="AM141" s="235"/>
      <c r="AN141" s="235"/>
      <c r="AO141" s="235"/>
    </row>
    <row r="142" ht="30.0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51"/>
      <c r="W142" s="313"/>
      <c r="X142" s="401"/>
      <c r="Y142" s="405"/>
      <c r="Z142" s="405"/>
      <c r="AA142" s="294" t="str">
        <f>'Comece aqui'!$O$15</f>
        <v>R$</v>
      </c>
      <c r="AB142" s="403"/>
      <c r="AC142" s="237"/>
      <c r="AD142" s="313"/>
      <c r="AE142" s="401"/>
      <c r="AF142" s="406"/>
      <c r="AG142" s="405"/>
      <c r="AH142" s="447"/>
      <c r="AI142" s="294" t="str">
        <f>'Comece aqui'!$O$15</f>
        <v>R$</v>
      </c>
      <c r="AJ142" s="338"/>
      <c r="AK142" s="243"/>
      <c r="AL142" s="235"/>
      <c r="AM142" s="235"/>
      <c r="AN142" s="235"/>
      <c r="AO142" s="235"/>
    </row>
    <row r="143" ht="30.0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51"/>
      <c r="W143" s="313"/>
      <c r="X143" s="401"/>
      <c r="Y143" s="405"/>
      <c r="Z143" s="405"/>
      <c r="AA143" s="294" t="str">
        <f>'Comece aqui'!$O$15</f>
        <v>R$</v>
      </c>
      <c r="AB143" s="403"/>
      <c r="AC143" s="237"/>
      <c r="AD143" s="313"/>
      <c r="AE143" s="401"/>
      <c r="AF143" s="406"/>
      <c r="AG143" s="405"/>
      <c r="AH143" s="447"/>
      <c r="AI143" s="294" t="str">
        <f>'Comece aqui'!$O$15</f>
        <v>R$</v>
      </c>
      <c r="AJ143" s="338"/>
      <c r="AK143" s="243"/>
      <c r="AL143" s="235"/>
      <c r="AM143" s="235"/>
      <c r="AN143" s="235"/>
      <c r="AO143" s="235"/>
    </row>
    <row r="144" ht="30.0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51"/>
      <c r="W144" s="313"/>
      <c r="X144" s="401"/>
      <c r="Y144" s="405"/>
      <c r="Z144" s="405"/>
      <c r="AA144" s="294" t="str">
        <f>'Comece aqui'!$O$15</f>
        <v>R$</v>
      </c>
      <c r="AB144" s="403"/>
      <c r="AC144" s="237"/>
      <c r="AD144" s="313"/>
      <c r="AE144" s="401"/>
      <c r="AF144" s="406"/>
      <c r="AG144" s="405"/>
      <c r="AH144" s="447"/>
      <c r="AI144" s="294" t="str">
        <f>'Comece aqui'!$O$15</f>
        <v>R$</v>
      </c>
      <c r="AJ144" s="338"/>
      <c r="AK144" s="243"/>
      <c r="AL144" s="235"/>
      <c r="AM144" s="235"/>
      <c r="AN144" s="235"/>
      <c r="AO144" s="235"/>
    </row>
    <row r="145" ht="30.0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51"/>
      <c r="W145" s="313"/>
      <c r="X145" s="401"/>
      <c r="Y145" s="405"/>
      <c r="Z145" s="405"/>
      <c r="AA145" s="294" t="str">
        <f>'Comece aqui'!$O$15</f>
        <v>R$</v>
      </c>
      <c r="AB145" s="403"/>
      <c r="AC145" s="237"/>
      <c r="AD145" s="313"/>
      <c r="AE145" s="401"/>
      <c r="AF145" s="406"/>
      <c r="AG145" s="405"/>
      <c r="AH145" s="447"/>
      <c r="AI145" s="294" t="str">
        <f>'Comece aqui'!$O$15</f>
        <v>R$</v>
      </c>
      <c r="AJ145" s="338"/>
      <c r="AK145" s="243"/>
      <c r="AL145" s="235"/>
      <c r="AM145" s="235"/>
      <c r="AN145" s="235"/>
      <c r="AO145" s="235"/>
    </row>
    <row r="146" ht="30.0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51"/>
      <c r="W146" s="313"/>
      <c r="X146" s="401"/>
      <c r="Y146" s="405"/>
      <c r="Z146" s="405"/>
      <c r="AA146" s="294" t="str">
        <f>'Comece aqui'!$O$15</f>
        <v>R$</v>
      </c>
      <c r="AB146" s="403"/>
      <c r="AC146" s="237"/>
      <c r="AD146" s="313"/>
      <c r="AE146" s="401"/>
      <c r="AF146" s="406"/>
      <c r="AG146" s="405"/>
      <c r="AH146" s="447"/>
      <c r="AI146" s="294" t="str">
        <f>'Comece aqui'!$O$15</f>
        <v>R$</v>
      </c>
      <c r="AJ146" s="338"/>
      <c r="AK146" s="243"/>
      <c r="AL146" s="235"/>
      <c r="AM146" s="235"/>
      <c r="AN146" s="235"/>
      <c r="AO146" s="235"/>
    </row>
    <row r="147" ht="30.0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51"/>
      <c r="W147" s="313"/>
      <c r="X147" s="401"/>
      <c r="Y147" s="405"/>
      <c r="Z147" s="405"/>
      <c r="AA147" s="294" t="str">
        <f>'Comece aqui'!$O$15</f>
        <v>R$</v>
      </c>
      <c r="AB147" s="403"/>
      <c r="AC147" s="237"/>
      <c r="AD147" s="313"/>
      <c r="AE147" s="401"/>
      <c r="AF147" s="406"/>
      <c r="AG147" s="405"/>
      <c r="AH147" s="447"/>
      <c r="AI147" s="294" t="str">
        <f>'Comece aqui'!$O$15</f>
        <v>R$</v>
      </c>
      <c r="AJ147" s="338"/>
      <c r="AK147" s="243"/>
      <c r="AL147" s="235"/>
      <c r="AM147" s="235"/>
      <c r="AN147" s="235"/>
      <c r="AO147" s="235"/>
    </row>
    <row r="148" ht="30.0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51"/>
      <c r="W148" s="313"/>
      <c r="X148" s="401"/>
      <c r="Y148" s="405"/>
      <c r="Z148" s="405"/>
      <c r="AA148" s="294" t="str">
        <f>'Comece aqui'!$O$15</f>
        <v>R$</v>
      </c>
      <c r="AB148" s="403"/>
      <c r="AC148" s="237"/>
      <c r="AD148" s="313"/>
      <c r="AE148" s="401"/>
      <c r="AF148" s="406"/>
      <c r="AG148" s="405"/>
      <c r="AH148" s="447"/>
      <c r="AI148" s="294" t="str">
        <f>'Comece aqui'!$O$15</f>
        <v>R$</v>
      </c>
      <c r="AJ148" s="338"/>
      <c r="AK148" s="243"/>
      <c r="AL148" s="235"/>
      <c r="AM148" s="235"/>
      <c r="AN148" s="235"/>
      <c r="AO148" s="235"/>
    </row>
    <row r="149" ht="30.0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51"/>
      <c r="W149" s="313"/>
      <c r="X149" s="401"/>
      <c r="Y149" s="405"/>
      <c r="Z149" s="405"/>
      <c r="AA149" s="294" t="str">
        <f>'Comece aqui'!$O$15</f>
        <v>R$</v>
      </c>
      <c r="AB149" s="403"/>
      <c r="AC149" s="237"/>
      <c r="AD149" s="313"/>
      <c r="AE149" s="401"/>
      <c r="AF149" s="406"/>
      <c r="AG149" s="405"/>
      <c r="AH149" s="447"/>
      <c r="AI149" s="294" t="str">
        <f>'Comece aqui'!$O$15</f>
        <v>R$</v>
      </c>
      <c r="AJ149" s="338"/>
      <c r="AK149" s="243"/>
      <c r="AL149" s="235"/>
      <c r="AM149" s="235"/>
      <c r="AN149" s="235"/>
      <c r="AO149" s="235"/>
    </row>
    <row r="150" ht="30.0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51"/>
      <c r="W150" s="313"/>
      <c r="X150" s="401"/>
      <c r="Y150" s="405"/>
      <c r="Z150" s="405"/>
      <c r="AA150" s="294" t="str">
        <f>'Comece aqui'!$O$15</f>
        <v>R$</v>
      </c>
      <c r="AB150" s="403"/>
      <c r="AC150" s="237"/>
      <c r="AD150" s="313"/>
      <c r="AE150" s="401"/>
      <c r="AF150" s="406"/>
      <c r="AG150" s="405"/>
      <c r="AH150" s="447"/>
      <c r="AI150" s="294" t="str">
        <f>'Comece aqui'!$O$15</f>
        <v>R$</v>
      </c>
      <c r="AJ150" s="338"/>
      <c r="AK150" s="243"/>
      <c r="AL150" s="235"/>
      <c r="AM150" s="235"/>
      <c r="AN150" s="235"/>
      <c r="AO150" s="235"/>
    </row>
    <row r="151" ht="30.0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51"/>
      <c r="W151" s="313"/>
      <c r="X151" s="401"/>
      <c r="Y151" s="405"/>
      <c r="Z151" s="405"/>
      <c r="AA151" s="294" t="str">
        <f>'Comece aqui'!$O$15</f>
        <v>R$</v>
      </c>
      <c r="AB151" s="403"/>
      <c r="AC151" s="237"/>
      <c r="AD151" s="313"/>
      <c r="AE151" s="401"/>
      <c r="AF151" s="406"/>
      <c r="AG151" s="405"/>
      <c r="AH151" s="447"/>
      <c r="AI151" s="294" t="str">
        <f>'Comece aqui'!$O$15</f>
        <v>R$</v>
      </c>
      <c r="AJ151" s="338"/>
      <c r="AK151" s="243"/>
      <c r="AL151" s="235"/>
      <c r="AM151" s="235"/>
      <c r="AN151" s="235"/>
      <c r="AO151" s="235"/>
    </row>
    <row r="152" ht="30.0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51"/>
      <c r="W152" s="313"/>
      <c r="X152" s="401"/>
      <c r="Y152" s="405"/>
      <c r="Z152" s="405"/>
      <c r="AA152" s="294" t="str">
        <f>'Comece aqui'!$O$15</f>
        <v>R$</v>
      </c>
      <c r="AB152" s="403"/>
      <c r="AC152" s="237"/>
      <c r="AD152" s="313"/>
      <c r="AE152" s="401"/>
      <c r="AF152" s="406"/>
      <c r="AG152" s="405"/>
      <c r="AH152" s="447"/>
      <c r="AI152" s="294" t="str">
        <f>'Comece aqui'!$O$15</f>
        <v>R$</v>
      </c>
      <c r="AJ152" s="338"/>
      <c r="AK152" s="243"/>
      <c r="AL152" s="235"/>
      <c r="AM152" s="235"/>
      <c r="AN152" s="235"/>
      <c r="AO152" s="235"/>
    </row>
    <row r="153" ht="30.0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51"/>
      <c r="W153" s="313"/>
      <c r="X153" s="401"/>
      <c r="Y153" s="405"/>
      <c r="Z153" s="405"/>
      <c r="AA153" s="294" t="str">
        <f>'Comece aqui'!$O$15</f>
        <v>R$</v>
      </c>
      <c r="AB153" s="403"/>
      <c r="AC153" s="237"/>
      <c r="AD153" s="313"/>
      <c r="AE153" s="401"/>
      <c r="AF153" s="406"/>
      <c r="AG153" s="405"/>
      <c r="AH153" s="447"/>
      <c r="AI153" s="294" t="str">
        <f>'Comece aqui'!$O$15</f>
        <v>R$</v>
      </c>
      <c r="AJ153" s="338"/>
      <c r="AK153" s="243"/>
      <c r="AL153" s="235"/>
      <c r="AM153" s="235"/>
      <c r="AN153" s="235"/>
      <c r="AO153" s="235"/>
    </row>
    <row r="154" ht="30.0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51"/>
      <c r="W154" s="313"/>
      <c r="X154" s="401"/>
      <c r="Y154" s="405"/>
      <c r="Z154" s="405"/>
      <c r="AA154" s="294" t="str">
        <f>'Comece aqui'!$O$15</f>
        <v>R$</v>
      </c>
      <c r="AB154" s="403"/>
      <c r="AC154" s="237"/>
      <c r="AD154" s="313"/>
      <c r="AE154" s="401"/>
      <c r="AF154" s="406"/>
      <c r="AG154" s="405"/>
      <c r="AH154" s="447"/>
      <c r="AI154" s="294" t="str">
        <f>'Comece aqui'!$O$15</f>
        <v>R$</v>
      </c>
      <c r="AJ154" s="338"/>
      <c r="AK154" s="243"/>
      <c r="AL154" s="235"/>
      <c r="AM154" s="235"/>
      <c r="AN154" s="235"/>
      <c r="AO154" s="235"/>
    </row>
    <row r="155" ht="30.0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51"/>
      <c r="W155" s="313"/>
      <c r="X155" s="401"/>
      <c r="Y155" s="405"/>
      <c r="Z155" s="405"/>
      <c r="AA155" s="294" t="str">
        <f>'Comece aqui'!$O$15</f>
        <v>R$</v>
      </c>
      <c r="AB155" s="403"/>
      <c r="AC155" s="237"/>
      <c r="AD155" s="313"/>
      <c r="AE155" s="401"/>
      <c r="AF155" s="406"/>
      <c r="AG155" s="405"/>
      <c r="AH155" s="447"/>
      <c r="AI155" s="294" t="str">
        <f>'Comece aqui'!$O$15</f>
        <v>R$</v>
      </c>
      <c r="AJ155" s="338"/>
      <c r="AK155" s="243"/>
      <c r="AL155" s="235"/>
      <c r="AM155" s="235"/>
      <c r="AN155" s="235"/>
      <c r="AO155" s="235"/>
    </row>
    <row r="156" ht="30.0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51"/>
      <c r="W156" s="313"/>
      <c r="X156" s="401"/>
      <c r="Y156" s="405"/>
      <c r="Z156" s="405"/>
      <c r="AA156" s="294" t="str">
        <f>'Comece aqui'!$O$15</f>
        <v>R$</v>
      </c>
      <c r="AB156" s="403"/>
      <c r="AC156" s="237"/>
      <c r="AD156" s="313"/>
      <c r="AE156" s="401"/>
      <c r="AF156" s="406"/>
      <c r="AG156" s="405"/>
      <c r="AH156" s="447"/>
      <c r="AI156" s="294" t="str">
        <f>'Comece aqui'!$O$15</f>
        <v>R$</v>
      </c>
      <c r="AJ156" s="338"/>
      <c r="AK156" s="243"/>
      <c r="AL156" s="235"/>
      <c r="AM156" s="235"/>
      <c r="AN156" s="235"/>
      <c r="AO156" s="235"/>
    </row>
    <row r="157" ht="30.0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51"/>
      <c r="W157" s="313"/>
      <c r="X157" s="401"/>
      <c r="Y157" s="405"/>
      <c r="Z157" s="405"/>
      <c r="AA157" s="294" t="str">
        <f>'Comece aqui'!$O$15</f>
        <v>R$</v>
      </c>
      <c r="AB157" s="403"/>
      <c r="AC157" s="237"/>
      <c r="AD157" s="313"/>
      <c r="AE157" s="401"/>
      <c r="AF157" s="406"/>
      <c r="AG157" s="405"/>
      <c r="AH157" s="447"/>
      <c r="AI157" s="294" t="str">
        <f>'Comece aqui'!$O$15</f>
        <v>R$</v>
      </c>
      <c r="AJ157" s="338"/>
      <c r="AK157" s="243"/>
      <c r="AL157" s="235"/>
      <c r="AM157" s="235"/>
      <c r="AN157" s="235"/>
      <c r="AO157" s="235"/>
    </row>
    <row r="158" ht="30.0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51"/>
      <c r="W158" s="313"/>
      <c r="X158" s="401"/>
      <c r="Y158" s="405"/>
      <c r="Z158" s="405"/>
      <c r="AA158" s="294" t="str">
        <f>'Comece aqui'!$O$15</f>
        <v>R$</v>
      </c>
      <c r="AB158" s="403"/>
      <c r="AC158" s="237"/>
      <c r="AD158" s="313"/>
      <c r="AE158" s="401"/>
      <c r="AF158" s="406"/>
      <c r="AG158" s="405"/>
      <c r="AH158" s="447"/>
      <c r="AI158" s="294" t="str">
        <f>'Comece aqui'!$O$15</f>
        <v>R$</v>
      </c>
      <c r="AJ158" s="338"/>
      <c r="AK158" s="243"/>
      <c r="AL158" s="235"/>
      <c r="AM158" s="235"/>
      <c r="AN158" s="235"/>
      <c r="AO158" s="235"/>
    </row>
    <row r="159" ht="30.0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51"/>
      <c r="W159" s="313"/>
      <c r="X159" s="401"/>
      <c r="Y159" s="405"/>
      <c r="Z159" s="405"/>
      <c r="AA159" s="294" t="str">
        <f>'Comece aqui'!$O$15</f>
        <v>R$</v>
      </c>
      <c r="AB159" s="403"/>
      <c r="AC159" s="237"/>
      <c r="AD159" s="313"/>
      <c r="AE159" s="401"/>
      <c r="AF159" s="406"/>
      <c r="AG159" s="405"/>
      <c r="AH159" s="447"/>
      <c r="AI159" s="294" t="str">
        <f>'Comece aqui'!$O$15</f>
        <v>R$</v>
      </c>
      <c r="AJ159" s="338"/>
      <c r="AK159" s="243"/>
      <c r="AL159" s="235"/>
      <c r="AM159" s="235"/>
      <c r="AN159" s="235"/>
      <c r="AO159" s="235"/>
    </row>
    <row r="160" ht="30.0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51"/>
      <c r="W160" s="313"/>
      <c r="X160" s="401"/>
      <c r="Y160" s="405"/>
      <c r="Z160" s="405"/>
      <c r="AA160" s="294" t="str">
        <f>'Comece aqui'!$O$15</f>
        <v>R$</v>
      </c>
      <c r="AB160" s="403"/>
      <c r="AC160" s="237"/>
      <c r="AD160" s="313"/>
      <c r="AE160" s="401"/>
      <c r="AF160" s="406"/>
      <c r="AG160" s="405"/>
      <c r="AH160" s="447"/>
      <c r="AI160" s="294" t="str">
        <f>'Comece aqui'!$O$15</f>
        <v>R$</v>
      </c>
      <c r="AJ160" s="338"/>
      <c r="AK160" s="243"/>
      <c r="AL160" s="235"/>
      <c r="AM160" s="235"/>
      <c r="AN160" s="235"/>
      <c r="AO160" s="235"/>
    </row>
    <row r="161" ht="30.0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51"/>
      <c r="W161" s="313"/>
      <c r="X161" s="401"/>
      <c r="Y161" s="405"/>
      <c r="Z161" s="405"/>
      <c r="AA161" s="294" t="str">
        <f>'Comece aqui'!$O$15</f>
        <v>R$</v>
      </c>
      <c r="AB161" s="403"/>
      <c r="AC161" s="237"/>
      <c r="AD161" s="313"/>
      <c r="AE161" s="401"/>
      <c r="AF161" s="406"/>
      <c r="AG161" s="405"/>
      <c r="AH161" s="447"/>
      <c r="AI161" s="294" t="str">
        <f>'Comece aqui'!$O$15</f>
        <v>R$</v>
      </c>
      <c r="AJ161" s="338"/>
      <c r="AK161" s="243"/>
      <c r="AL161" s="235"/>
      <c r="AM161" s="235"/>
      <c r="AN161" s="235"/>
      <c r="AO161" s="235"/>
    </row>
    <row r="162" ht="30.0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51"/>
      <c r="W162" s="313"/>
      <c r="X162" s="401"/>
      <c r="Y162" s="405"/>
      <c r="Z162" s="405"/>
      <c r="AA162" s="294" t="str">
        <f>'Comece aqui'!$O$15</f>
        <v>R$</v>
      </c>
      <c r="AB162" s="403"/>
      <c r="AC162" s="237"/>
      <c r="AD162" s="313"/>
      <c r="AE162" s="401"/>
      <c r="AF162" s="406"/>
      <c r="AG162" s="405"/>
      <c r="AH162" s="447"/>
      <c r="AI162" s="294" t="str">
        <f>'Comece aqui'!$O$15</f>
        <v>R$</v>
      </c>
      <c r="AJ162" s="338"/>
      <c r="AK162" s="243"/>
      <c r="AL162" s="235"/>
      <c r="AM162" s="235"/>
      <c r="AN162" s="235"/>
      <c r="AO162" s="235"/>
    </row>
    <row r="163" ht="30.0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51"/>
      <c r="W163" s="313"/>
      <c r="X163" s="401"/>
      <c r="Y163" s="405"/>
      <c r="Z163" s="405"/>
      <c r="AA163" s="294" t="str">
        <f>'Comece aqui'!$O$15</f>
        <v>R$</v>
      </c>
      <c r="AB163" s="403"/>
      <c r="AC163" s="237"/>
      <c r="AD163" s="313"/>
      <c r="AE163" s="401"/>
      <c r="AF163" s="406"/>
      <c r="AG163" s="405"/>
      <c r="AH163" s="447"/>
      <c r="AI163" s="294" t="str">
        <f>'Comece aqui'!$O$15</f>
        <v>R$</v>
      </c>
      <c r="AJ163" s="338"/>
      <c r="AK163" s="243"/>
      <c r="AL163" s="235"/>
      <c r="AM163" s="235"/>
      <c r="AN163" s="235"/>
      <c r="AO163" s="235"/>
    </row>
    <row r="164" ht="30.0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51"/>
      <c r="W164" s="313"/>
      <c r="X164" s="401"/>
      <c r="Y164" s="405"/>
      <c r="Z164" s="405"/>
      <c r="AA164" s="294" t="str">
        <f>'Comece aqui'!$O$15</f>
        <v>R$</v>
      </c>
      <c r="AB164" s="403"/>
      <c r="AC164" s="237"/>
      <c r="AD164" s="313"/>
      <c r="AE164" s="401"/>
      <c r="AF164" s="406"/>
      <c r="AG164" s="405"/>
      <c r="AH164" s="447"/>
      <c r="AI164" s="294" t="str">
        <f>'Comece aqui'!$O$15</f>
        <v>R$</v>
      </c>
      <c r="AJ164" s="338"/>
      <c r="AK164" s="243"/>
      <c r="AL164" s="235"/>
      <c r="AM164" s="235"/>
      <c r="AN164" s="235"/>
      <c r="AO164" s="235"/>
    </row>
    <row r="165" ht="30.0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51"/>
      <c r="W165" s="313"/>
      <c r="X165" s="401"/>
      <c r="Y165" s="405"/>
      <c r="Z165" s="405"/>
      <c r="AA165" s="294" t="str">
        <f>'Comece aqui'!$O$15</f>
        <v>R$</v>
      </c>
      <c r="AB165" s="403"/>
      <c r="AC165" s="237"/>
      <c r="AD165" s="313"/>
      <c r="AE165" s="401"/>
      <c r="AF165" s="406"/>
      <c r="AG165" s="405"/>
      <c r="AH165" s="447"/>
      <c r="AI165" s="294" t="str">
        <f>'Comece aqui'!$O$15</f>
        <v>R$</v>
      </c>
      <c r="AJ165" s="338"/>
      <c r="AK165" s="243"/>
      <c r="AL165" s="235"/>
      <c r="AM165" s="235"/>
      <c r="AN165" s="235"/>
      <c r="AO165" s="235"/>
    </row>
    <row r="166" ht="30.0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51"/>
      <c r="W166" s="313"/>
      <c r="X166" s="401"/>
      <c r="Y166" s="405"/>
      <c r="Z166" s="405"/>
      <c r="AA166" s="294" t="str">
        <f>'Comece aqui'!$O$15</f>
        <v>R$</v>
      </c>
      <c r="AB166" s="403"/>
      <c r="AC166" s="237"/>
      <c r="AD166" s="313"/>
      <c r="AE166" s="401"/>
      <c r="AF166" s="406"/>
      <c r="AG166" s="405"/>
      <c r="AH166" s="447"/>
      <c r="AI166" s="294" t="str">
        <f>'Comece aqui'!$O$15</f>
        <v>R$</v>
      </c>
      <c r="AJ166" s="338"/>
      <c r="AK166" s="243"/>
      <c r="AL166" s="235"/>
      <c r="AM166" s="235"/>
      <c r="AN166" s="235"/>
      <c r="AO166" s="235"/>
    </row>
    <row r="167" ht="30.0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51"/>
      <c r="W167" s="313"/>
      <c r="X167" s="401"/>
      <c r="Y167" s="405"/>
      <c r="Z167" s="405"/>
      <c r="AA167" s="294" t="str">
        <f>'Comece aqui'!$O$15</f>
        <v>R$</v>
      </c>
      <c r="AB167" s="403"/>
      <c r="AC167" s="237"/>
      <c r="AD167" s="313"/>
      <c r="AE167" s="401"/>
      <c r="AF167" s="406"/>
      <c r="AG167" s="405"/>
      <c r="AH167" s="447"/>
      <c r="AI167" s="294" t="str">
        <f>'Comece aqui'!$O$15</f>
        <v>R$</v>
      </c>
      <c r="AJ167" s="338"/>
      <c r="AK167" s="243"/>
      <c r="AL167" s="235"/>
      <c r="AM167" s="235"/>
      <c r="AN167" s="235"/>
      <c r="AO167" s="235"/>
    </row>
    <row r="168" ht="30.0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51"/>
      <c r="W168" s="313"/>
      <c r="X168" s="401"/>
      <c r="Y168" s="405"/>
      <c r="Z168" s="405"/>
      <c r="AA168" s="294" t="str">
        <f>'Comece aqui'!$O$15</f>
        <v>R$</v>
      </c>
      <c r="AB168" s="403"/>
      <c r="AC168" s="237"/>
      <c r="AD168" s="313"/>
      <c r="AE168" s="401"/>
      <c r="AF168" s="406"/>
      <c r="AG168" s="405"/>
      <c r="AH168" s="447"/>
      <c r="AI168" s="294" t="str">
        <f>'Comece aqui'!$O$15</f>
        <v>R$</v>
      </c>
      <c r="AJ168" s="338"/>
      <c r="AK168" s="243"/>
      <c r="AL168" s="235"/>
      <c r="AM168" s="235"/>
      <c r="AN168" s="235"/>
      <c r="AO168" s="235"/>
    </row>
    <row r="169" ht="30.0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51"/>
      <c r="W169" s="313"/>
      <c r="X169" s="401"/>
      <c r="Y169" s="405"/>
      <c r="Z169" s="405"/>
      <c r="AA169" s="294" t="str">
        <f>'Comece aqui'!$O$15</f>
        <v>R$</v>
      </c>
      <c r="AB169" s="403"/>
      <c r="AC169" s="237"/>
      <c r="AD169" s="313"/>
      <c r="AE169" s="401"/>
      <c r="AF169" s="406"/>
      <c r="AG169" s="405"/>
      <c r="AH169" s="447"/>
      <c r="AI169" s="294" t="str">
        <f>'Comece aqui'!$O$15</f>
        <v>R$</v>
      </c>
      <c r="AJ169" s="338"/>
      <c r="AK169" s="243"/>
      <c r="AL169" s="235"/>
      <c r="AM169" s="235"/>
      <c r="AN169" s="235"/>
      <c r="AO169" s="235"/>
    </row>
    <row r="170" ht="30.0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51"/>
      <c r="W170" s="313"/>
      <c r="X170" s="401"/>
      <c r="Y170" s="405"/>
      <c r="Z170" s="405"/>
      <c r="AA170" s="294" t="str">
        <f>'Comece aqui'!$O$15</f>
        <v>R$</v>
      </c>
      <c r="AB170" s="403"/>
      <c r="AC170" s="237"/>
      <c r="AD170" s="313"/>
      <c r="AE170" s="401"/>
      <c r="AF170" s="406"/>
      <c r="AG170" s="405"/>
      <c r="AH170" s="447"/>
      <c r="AI170" s="294" t="str">
        <f>'Comece aqui'!$O$15</f>
        <v>R$</v>
      </c>
      <c r="AJ170" s="338"/>
      <c r="AK170" s="243"/>
      <c r="AL170" s="235"/>
      <c r="AM170" s="235"/>
      <c r="AN170" s="235"/>
      <c r="AO170" s="235"/>
    </row>
    <row r="171" ht="30.0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51"/>
      <c r="W171" s="313"/>
      <c r="X171" s="401"/>
      <c r="Y171" s="405"/>
      <c r="Z171" s="405"/>
      <c r="AA171" s="294" t="str">
        <f>'Comece aqui'!$O$15</f>
        <v>R$</v>
      </c>
      <c r="AB171" s="403"/>
      <c r="AC171" s="237"/>
      <c r="AD171" s="313"/>
      <c r="AE171" s="401"/>
      <c r="AF171" s="406"/>
      <c r="AG171" s="405"/>
      <c r="AH171" s="447"/>
      <c r="AI171" s="294" t="str">
        <f>'Comece aqui'!$O$15</f>
        <v>R$</v>
      </c>
      <c r="AJ171" s="338"/>
      <c r="AK171" s="243"/>
      <c r="AL171" s="235"/>
      <c r="AM171" s="235"/>
      <c r="AN171" s="235"/>
      <c r="AO171" s="235"/>
    </row>
    <row r="172" ht="30.0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51"/>
      <c r="W172" s="313"/>
      <c r="X172" s="401"/>
      <c r="Y172" s="405"/>
      <c r="Z172" s="405"/>
      <c r="AA172" s="294" t="str">
        <f>'Comece aqui'!$O$15</f>
        <v>R$</v>
      </c>
      <c r="AB172" s="403"/>
      <c r="AC172" s="237"/>
      <c r="AD172" s="313"/>
      <c r="AE172" s="401"/>
      <c r="AF172" s="406"/>
      <c r="AG172" s="405"/>
      <c r="AH172" s="447"/>
      <c r="AI172" s="294" t="str">
        <f>'Comece aqui'!$O$15</f>
        <v>R$</v>
      </c>
      <c r="AJ172" s="338"/>
      <c r="AK172" s="243"/>
      <c r="AL172" s="235"/>
      <c r="AM172" s="235"/>
      <c r="AN172" s="235"/>
      <c r="AO172" s="235"/>
    </row>
    <row r="173" ht="30.0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51"/>
      <c r="W173" s="313"/>
      <c r="X173" s="401"/>
      <c r="Y173" s="405"/>
      <c r="Z173" s="405"/>
      <c r="AA173" s="294" t="str">
        <f>'Comece aqui'!$O$15</f>
        <v>R$</v>
      </c>
      <c r="AB173" s="403"/>
      <c r="AC173" s="237"/>
      <c r="AD173" s="313"/>
      <c r="AE173" s="401"/>
      <c r="AF173" s="406"/>
      <c r="AG173" s="405"/>
      <c r="AH173" s="447"/>
      <c r="AI173" s="294" t="str">
        <f>'Comece aqui'!$O$15</f>
        <v>R$</v>
      </c>
      <c r="AJ173" s="338"/>
      <c r="AK173" s="243"/>
      <c r="AL173" s="235"/>
      <c r="AM173" s="235"/>
      <c r="AN173" s="235"/>
      <c r="AO173" s="235"/>
    </row>
    <row r="174" ht="30.0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51"/>
      <c r="W174" s="313"/>
      <c r="X174" s="401"/>
      <c r="Y174" s="405"/>
      <c r="Z174" s="405"/>
      <c r="AA174" s="294" t="str">
        <f>'Comece aqui'!$O$15</f>
        <v>R$</v>
      </c>
      <c r="AB174" s="403"/>
      <c r="AC174" s="237"/>
      <c r="AD174" s="313"/>
      <c r="AE174" s="401"/>
      <c r="AF174" s="406"/>
      <c r="AG174" s="405"/>
      <c r="AH174" s="447"/>
      <c r="AI174" s="294" t="str">
        <f>'Comece aqui'!$O$15</f>
        <v>R$</v>
      </c>
      <c r="AJ174" s="338"/>
      <c r="AK174" s="243"/>
      <c r="AL174" s="235"/>
      <c r="AM174" s="235"/>
      <c r="AN174" s="235"/>
      <c r="AO174" s="235"/>
    </row>
    <row r="175" ht="30.0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51"/>
      <c r="W175" s="313"/>
      <c r="X175" s="401"/>
      <c r="Y175" s="405"/>
      <c r="Z175" s="405"/>
      <c r="AA175" s="294" t="str">
        <f>'Comece aqui'!$O$15</f>
        <v>R$</v>
      </c>
      <c r="AB175" s="403"/>
      <c r="AC175" s="237"/>
      <c r="AD175" s="313"/>
      <c r="AE175" s="401"/>
      <c r="AF175" s="406"/>
      <c r="AG175" s="405"/>
      <c r="AH175" s="447"/>
      <c r="AI175" s="294" t="str">
        <f>'Comece aqui'!$O$15</f>
        <v>R$</v>
      </c>
      <c r="AJ175" s="338"/>
      <c r="AK175" s="243"/>
      <c r="AL175" s="235"/>
      <c r="AM175" s="235"/>
      <c r="AN175" s="235"/>
      <c r="AO175" s="235"/>
    </row>
    <row r="176" ht="30.0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51"/>
      <c r="W176" s="313"/>
      <c r="X176" s="401"/>
      <c r="Y176" s="405"/>
      <c r="Z176" s="405"/>
      <c r="AA176" s="294" t="str">
        <f>'Comece aqui'!$O$15</f>
        <v>R$</v>
      </c>
      <c r="AB176" s="403"/>
      <c r="AC176" s="237"/>
      <c r="AD176" s="313"/>
      <c r="AE176" s="401"/>
      <c r="AF176" s="406"/>
      <c r="AG176" s="405"/>
      <c r="AH176" s="447"/>
      <c r="AI176" s="294" t="str">
        <f>'Comece aqui'!$O$15</f>
        <v>R$</v>
      </c>
      <c r="AJ176" s="338"/>
      <c r="AK176" s="243"/>
      <c r="AL176" s="235"/>
      <c r="AM176" s="235"/>
      <c r="AN176" s="235"/>
      <c r="AO176" s="235"/>
    </row>
    <row r="177" ht="30.0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51"/>
      <c r="W177" s="313"/>
      <c r="X177" s="401"/>
      <c r="Y177" s="405"/>
      <c r="Z177" s="405"/>
      <c r="AA177" s="294" t="str">
        <f>'Comece aqui'!$O$15</f>
        <v>R$</v>
      </c>
      <c r="AB177" s="403"/>
      <c r="AC177" s="237"/>
      <c r="AD177" s="313"/>
      <c r="AE177" s="401"/>
      <c r="AF177" s="406"/>
      <c r="AG177" s="405"/>
      <c r="AH177" s="447"/>
      <c r="AI177" s="294" t="str">
        <f>'Comece aqui'!$O$15</f>
        <v>R$</v>
      </c>
      <c r="AJ177" s="338"/>
      <c r="AK177" s="243"/>
      <c r="AL177" s="235"/>
      <c r="AM177" s="235"/>
      <c r="AN177" s="235"/>
      <c r="AO177" s="235"/>
    </row>
    <row r="178" ht="30.0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51"/>
      <c r="W178" s="313"/>
      <c r="X178" s="401"/>
      <c r="Y178" s="405"/>
      <c r="Z178" s="405"/>
      <c r="AA178" s="294" t="str">
        <f>'Comece aqui'!$O$15</f>
        <v>R$</v>
      </c>
      <c r="AB178" s="403"/>
      <c r="AC178" s="237"/>
      <c r="AD178" s="313"/>
      <c r="AE178" s="401"/>
      <c r="AF178" s="406"/>
      <c r="AG178" s="405"/>
      <c r="AH178" s="447"/>
      <c r="AI178" s="294" t="str">
        <f>'Comece aqui'!$O$15</f>
        <v>R$</v>
      </c>
      <c r="AJ178" s="338"/>
      <c r="AK178" s="243"/>
      <c r="AL178" s="235"/>
      <c r="AM178" s="235"/>
      <c r="AN178" s="235"/>
      <c r="AO178" s="235"/>
    </row>
    <row r="179" ht="30.0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51"/>
      <c r="W179" s="313"/>
      <c r="X179" s="401"/>
      <c r="Y179" s="405"/>
      <c r="Z179" s="405"/>
      <c r="AA179" s="294" t="str">
        <f>'Comece aqui'!$O$15</f>
        <v>R$</v>
      </c>
      <c r="AB179" s="403"/>
      <c r="AC179" s="237"/>
      <c r="AD179" s="313"/>
      <c r="AE179" s="401"/>
      <c r="AF179" s="406"/>
      <c r="AG179" s="405"/>
      <c r="AH179" s="447"/>
      <c r="AI179" s="294" t="str">
        <f>'Comece aqui'!$O$15</f>
        <v>R$</v>
      </c>
      <c r="AJ179" s="338"/>
      <c r="AK179" s="243"/>
      <c r="AL179" s="235"/>
      <c r="AM179" s="235"/>
      <c r="AN179" s="235"/>
      <c r="AO179" s="235"/>
    </row>
    <row r="180" ht="30.0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51"/>
      <c r="W180" s="313"/>
      <c r="X180" s="401"/>
      <c r="Y180" s="405"/>
      <c r="Z180" s="405"/>
      <c r="AA180" s="294" t="str">
        <f>'Comece aqui'!$O$15</f>
        <v>R$</v>
      </c>
      <c r="AB180" s="403"/>
      <c r="AC180" s="237"/>
      <c r="AD180" s="313"/>
      <c r="AE180" s="401"/>
      <c r="AF180" s="406"/>
      <c r="AG180" s="405"/>
      <c r="AH180" s="447"/>
      <c r="AI180" s="294" t="str">
        <f>'Comece aqui'!$O$15</f>
        <v>R$</v>
      </c>
      <c r="AJ180" s="338"/>
      <c r="AK180" s="243"/>
      <c r="AL180" s="235"/>
      <c r="AM180" s="235"/>
      <c r="AN180" s="235"/>
      <c r="AO180" s="235"/>
    </row>
    <row r="181" ht="30.0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51"/>
      <c r="W181" s="313"/>
      <c r="X181" s="401"/>
      <c r="Y181" s="405"/>
      <c r="Z181" s="405"/>
      <c r="AA181" s="294" t="str">
        <f>'Comece aqui'!$O$15</f>
        <v>R$</v>
      </c>
      <c r="AB181" s="403"/>
      <c r="AC181" s="237"/>
      <c r="AD181" s="313"/>
      <c r="AE181" s="401"/>
      <c r="AF181" s="406"/>
      <c r="AG181" s="405"/>
      <c r="AH181" s="447"/>
      <c r="AI181" s="294" t="str">
        <f>'Comece aqui'!$O$15</f>
        <v>R$</v>
      </c>
      <c r="AJ181" s="338"/>
      <c r="AK181" s="243"/>
      <c r="AL181" s="235"/>
      <c r="AM181" s="235"/>
      <c r="AN181" s="235"/>
      <c r="AO181" s="235"/>
    </row>
    <row r="182" ht="30.0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51"/>
      <c r="W182" s="313"/>
      <c r="X182" s="401"/>
      <c r="Y182" s="405"/>
      <c r="Z182" s="405"/>
      <c r="AA182" s="294" t="str">
        <f>'Comece aqui'!$O$15</f>
        <v>R$</v>
      </c>
      <c r="AB182" s="403"/>
      <c r="AC182" s="237"/>
      <c r="AD182" s="313"/>
      <c r="AE182" s="401"/>
      <c r="AF182" s="406"/>
      <c r="AG182" s="405"/>
      <c r="AH182" s="447"/>
      <c r="AI182" s="294" t="str">
        <f>'Comece aqui'!$O$15</f>
        <v>R$</v>
      </c>
      <c r="AJ182" s="338"/>
      <c r="AK182" s="243"/>
      <c r="AL182" s="235"/>
      <c r="AM182" s="235"/>
      <c r="AN182" s="235"/>
      <c r="AO182" s="235"/>
    </row>
    <row r="183" ht="30.0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51"/>
      <c r="W183" s="313"/>
      <c r="X183" s="401"/>
      <c r="Y183" s="405"/>
      <c r="Z183" s="405"/>
      <c r="AA183" s="294" t="str">
        <f>'Comece aqui'!$O$15</f>
        <v>R$</v>
      </c>
      <c r="AB183" s="403"/>
      <c r="AC183" s="237"/>
      <c r="AD183" s="313"/>
      <c r="AE183" s="401"/>
      <c r="AF183" s="406"/>
      <c r="AG183" s="405"/>
      <c r="AH183" s="447"/>
      <c r="AI183" s="294" t="str">
        <f>'Comece aqui'!$O$15</f>
        <v>R$</v>
      </c>
      <c r="AJ183" s="338"/>
      <c r="AK183" s="243"/>
      <c r="AL183" s="235"/>
      <c r="AM183" s="235"/>
      <c r="AN183" s="235"/>
      <c r="AO183" s="235"/>
    </row>
    <row r="184" ht="30.0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51"/>
      <c r="W184" s="313"/>
      <c r="X184" s="401"/>
      <c r="Y184" s="405"/>
      <c r="Z184" s="405"/>
      <c r="AA184" s="294" t="str">
        <f>'Comece aqui'!$O$15</f>
        <v>R$</v>
      </c>
      <c r="AB184" s="403"/>
      <c r="AC184" s="237"/>
      <c r="AD184" s="313"/>
      <c r="AE184" s="401"/>
      <c r="AF184" s="406"/>
      <c r="AG184" s="405"/>
      <c r="AH184" s="447"/>
      <c r="AI184" s="294" t="str">
        <f>'Comece aqui'!$O$15</f>
        <v>R$</v>
      </c>
      <c r="AJ184" s="338"/>
      <c r="AK184" s="243"/>
      <c r="AL184" s="235"/>
      <c r="AM184" s="235"/>
      <c r="AN184" s="235"/>
      <c r="AO184" s="235"/>
    </row>
    <row r="185" ht="30.0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51"/>
      <c r="W185" s="313"/>
      <c r="X185" s="401"/>
      <c r="Y185" s="405"/>
      <c r="Z185" s="405"/>
      <c r="AA185" s="294" t="str">
        <f>'Comece aqui'!$O$15</f>
        <v>R$</v>
      </c>
      <c r="AB185" s="403"/>
      <c r="AC185" s="237"/>
      <c r="AD185" s="313"/>
      <c r="AE185" s="401"/>
      <c r="AF185" s="406"/>
      <c r="AG185" s="405"/>
      <c r="AH185" s="447"/>
      <c r="AI185" s="294" t="str">
        <f>'Comece aqui'!$O$15</f>
        <v>R$</v>
      </c>
      <c r="AJ185" s="338"/>
      <c r="AK185" s="243"/>
      <c r="AL185" s="235"/>
      <c r="AM185" s="235"/>
      <c r="AN185" s="235"/>
      <c r="AO185" s="235"/>
    </row>
    <row r="186" ht="30.0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51"/>
      <c r="W186" s="313"/>
      <c r="X186" s="401"/>
      <c r="Y186" s="405"/>
      <c r="Z186" s="405"/>
      <c r="AA186" s="294" t="str">
        <f>'Comece aqui'!$O$15</f>
        <v>R$</v>
      </c>
      <c r="AB186" s="403"/>
      <c r="AC186" s="237"/>
      <c r="AD186" s="313"/>
      <c r="AE186" s="401"/>
      <c r="AF186" s="406"/>
      <c r="AG186" s="405"/>
      <c r="AH186" s="447"/>
      <c r="AI186" s="294" t="str">
        <f>'Comece aqui'!$O$15</f>
        <v>R$</v>
      </c>
      <c r="AJ186" s="338"/>
      <c r="AK186" s="243"/>
      <c r="AL186" s="235"/>
      <c r="AM186" s="235"/>
      <c r="AN186" s="235"/>
      <c r="AO186" s="235"/>
    </row>
    <row r="187" ht="30.0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51"/>
      <c r="W187" s="313"/>
      <c r="X187" s="401"/>
      <c r="Y187" s="405"/>
      <c r="Z187" s="405"/>
      <c r="AA187" s="294" t="str">
        <f>'Comece aqui'!$O$15</f>
        <v>R$</v>
      </c>
      <c r="AB187" s="403"/>
      <c r="AC187" s="237"/>
      <c r="AD187" s="313"/>
      <c r="AE187" s="401"/>
      <c r="AF187" s="406"/>
      <c r="AG187" s="405"/>
      <c r="AH187" s="447"/>
      <c r="AI187" s="294" t="str">
        <f>'Comece aqui'!$O$15</f>
        <v>R$</v>
      </c>
      <c r="AJ187" s="338"/>
      <c r="AK187" s="243"/>
      <c r="AL187" s="235"/>
      <c r="AM187" s="235"/>
      <c r="AN187" s="235"/>
      <c r="AO187" s="235"/>
    </row>
    <row r="188" ht="30.0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51"/>
      <c r="W188" s="313"/>
      <c r="X188" s="401"/>
      <c r="Y188" s="405"/>
      <c r="Z188" s="405"/>
      <c r="AA188" s="294" t="str">
        <f>'Comece aqui'!$O$15</f>
        <v>R$</v>
      </c>
      <c r="AB188" s="403"/>
      <c r="AC188" s="237"/>
      <c r="AD188" s="313"/>
      <c r="AE188" s="401"/>
      <c r="AF188" s="406"/>
      <c r="AG188" s="405"/>
      <c r="AH188" s="447"/>
      <c r="AI188" s="294" t="str">
        <f>'Comece aqui'!$O$15</f>
        <v>R$</v>
      </c>
      <c r="AJ188" s="338"/>
      <c r="AK188" s="243"/>
      <c r="AL188" s="235"/>
      <c r="AM188" s="235"/>
      <c r="AN188" s="235"/>
      <c r="AO188" s="235"/>
    </row>
    <row r="189" ht="30.0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51"/>
      <c r="W189" s="313"/>
      <c r="X189" s="401"/>
      <c r="Y189" s="405"/>
      <c r="Z189" s="405"/>
      <c r="AA189" s="294" t="str">
        <f>'Comece aqui'!$O$15</f>
        <v>R$</v>
      </c>
      <c r="AB189" s="403"/>
      <c r="AC189" s="237"/>
      <c r="AD189" s="313"/>
      <c r="AE189" s="401"/>
      <c r="AF189" s="406"/>
      <c r="AG189" s="405"/>
      <c r="AH189" s="447"/>
      <c r="AI189" s="294" t="str">
        <f>'Comece aqui'!$O$15</f>
        <v>R$</v>
      </c>
      <c r="AJ189" s="338"/>
      <c r="AK189" s="243"/>
      <c r="AL189" s="235"/>
      <c r="AM189" s="235"/>
      <c r="AN189" s="235"/>
      <c r="AO189" s="235"/>
    </row>
    <row r="190" ht="30.0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51"/>
      <c r="W190" s="313"/>
      <c r="X190" s="401"/>
      <c r="Y190" s="405"/>
      <c r="Z190" s="405"/>
      <c r="AA190" s="294" t="str">
        <f>'Comece aqui'!$O$15</f>
        <v>R$</v>
      </c>
      <c r="AB190" s="403"/>
      <c r="AC190" s="237"/>
      <c r="AD190" s="313"/>
      <c r="AE190" s="401"/>
      <c r="AF190" s="406"/>
      <c r="AG190" s="405"/>
      <c r="AH190" s="447"/>
      <c r="AI190" s="294" t="str">
        <f>'Comece aqui'!$O$15</f>
        <v>R$</v>
      </c>
      <c r="AJ190" s="338"/>
      <c r="AK190" s="243"/>
      <c r="AL190" s="235"/>
      <c r="AM190" s="235"/>
      <c r="AN190" s="235"/>
      <c r="AO190" s="235"/>
    </row>
    <row r="191" ht="30.0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51"/>
      <c r="W191" s="313"/>
      <c r="X191" s="401"/>
      <c r="Y191" s="405"/>
      <c r="Z191" s="405"/>
      <c r="AA191" s="294" t="str">
        <f>'Comece aqui'!$O$15</f>
        <v>R$</v>
      </c>
      <c r="AB191" s="403"/>
      <c r="AC191" s="237"/>
      <c r="AD191" s="313"/>
      <c r="AE191" s="401"/>
      <c r="AF191" s="406"/>
      <c r="AG191" s="405"/>
      <c r="AH191" s="447"/>
      <c r="AI191" s="294" t="str">
        <f>'Comece aqui'!$O$15</f>
        <v>R$</v>
      </c>
      <c r="AJ191" s="338"/>
      <c r="AK191" s="243"/>
      <c r="AL191" s="235"/>
      <c r="AM191" s="235"/>
      <c r="AN191" s="235"/>
      <c r="AO191" s="235"/>
    </row>
    <row r="192" ht="30.0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51"/>
      <c r="W192" s="313"/>
      <c r="X192" s="401"/>
      <c r="Y192" s="405"/>
      <c r="Z192" s="405"/>
      <c r="AA192" s="294" t="str">
        <f>'Comece aqui'!$O$15</f>
        <v>R$</v>
      </c>
      <c r="AB192" s="403"/>
      <c r="AC192" s="237"/>
      <c r="AD192" s="313"/>
      <c r="AE192" s="401"/>
      <c r="AF192" s="406"/>
      <c r="AG192" s="405"/>
      <c r="AH192" s="447"/>
      <c r="AI192" s="294" t="str">
        <f>'Comece aqui'!$O$15</f>
        <v>R$</v>
      </c>
      <c r="AJ192" s="338"/>
      <c r="AK192" s="243"/>
      <c r="AL192" s="235"/>
      <c r="AM192" s="235"/>
      <c r="AN192" s="235"/>
      <c r="AO192" s="235"/>
    </row>
    <row r="193" ht="30.0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51"/>
      <c r="W193" s="313"/>
      <c r="X193" s="401"/>
      <c r="Y193" s="405"/>
      <c r="Z193" s="405"/>
      <c r="AA193" s="294" t="str">
        <f>'Comece aqui'!$O$15</f>
        <v>R$</v>
      </c>
      <c r="AB193" s="403"/>
      <c r="AC193" s="237"/>
      <c r="AD193" s="313"/>
      <c r="AE193" s="401"/>
      <c r="AF193" s="406"/>
      <c r="AG193" s="405"/>
      <c r="AH193" s="447"/>
      <c r="AI193" s="294" t="str">
        <f>'Comece aqui'!$O$15</f>
        <v>R$</v>
      </c>
      <c r="AJ193" s="338"/>
      <c r="AK193" s="243"/>
      <c r="AL193" s="235"/>
      <c r="AM193" s="235"/>
      <c r="AN193" s="235"/>
      <c r="AO193" s="235"/>
    </row>
    <row r="194" ht="30.0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51"/>
      <c r="W194" s="313"/>
      <c r="X194" s="401"/>
      <c r="Y194" s="405"/>
      <c r="Z194" s="405"/>
      <c r="AA194" s="294" t="str">
        <f>'Comece aqui'!$O$15</f>
        <v>R$</v>
      </c>
      <c r="AB194" s="403"/>
      <c r="AC194" s="237"/>
      <c r="AD194" s="313"/>
      <c r="AE194" s="401"/>
      <c r="AF194" s="406"/>
      <c r="AG194" s="405"/>
      <c r="AH194" s="447"/>
      <c r="AI194" s="294" t="str">
        <f>'Comece aqui'!$O$15</f>
        <v>R$</v>
      </c>
      <c r="AJ194" s="338"/>
      <c r="AK194" s="243"/>
      <c r="AL194" s="235"/>
      <c r="AM194" s="235"/>
      <c r="AN194" s="235"/>
      <c r="AO194" s="235"/>
    </row>
    <row r="195" ht="30.0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51"/>
      <c r="W195" s="313"/>
      <c r="X195" s="401"/>
      <c r="Y195" s="405"/>
      <c r="Z195" s="405"/>
      <c r="AA195" s="294" t="str">
        <f>'Comece aqui'!$O$15</f>
        <v>R$</v>
      </c>
      <c r="AB195" s="403"/>
      <c r="AC195" s="237"/>
      <c r="AD195" s="313"/>
      <c r="AE195" s="401"/>
      <c r="AF195" s="406"/>
      <c r="AG195" s="405"/>
      <c r="AH195" s="447"/>
      <c r="AI195" s="294" t="str">
        <f>'Comece aqui'!$O$15</f>
        <v>R$</v>
      </c>
      <c r="AJ195" s="338"/>
      <c r="AK195" s="243"/>
      <c r="AL195" s="235"/>
      <c r="AM195" s="235"/>
      <c r="AN195" s="235"/>
      <c r="AO195" s="235"/>
    </row>
    <row r="196" ht="30.0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51"/>
      <c r="W196" s="313"/>
      <c r="X196" s="401"/>
      <c r="Y196" s="405"/>
      <c r="Z196" s="405"/>
      <c r="AA196" s="294" t="str">
        <f>'Comece aqui'!$O$15</f>
        <v>R$</v>
      </c>
      <c r="AB196" s="403"/>
      <c r="AC196" s="237"/>
      <c r="AD196" s="313"/>
      <c r="AE196" s="401"/>
      <c r="AF196" s="406"/>
      <c r="AG196" s="405"/>
      <c r="AH196" s="447"/>
      <c r="AI196" s="294" t="str">
        <f>'Comece aqui'!$O$15</f>
        <v>R$</v>
      </c>
      <c r="AJ196" s="338"/>
      <c r="AK196" s="243"/>
      <c r="AL196" s="235"/>
      <c r="AM196" s="235"/>
      <c r="AN196" s="235"/>
      <c r="AO196" s="235"/>
    </row>
    <row r="197" ht="30.0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51"/>
      <c r="W197" s="313"/>
      <c r="X197" s="401"/>
      <c r="Y197" s="405"/>
      <c r="Z197" s="405"/>
      <c r="AA197" s="294" t="str">
        <f>'Comece aqui'!$O$15</f>
        <v>R$</v>
      </c>
      <c r="AB197" s="403"/>
      <c r="AC197" s="237"/>
      <c r="AD197" s="313"/>
      <c r="AE197" s="401"/>
      <c r="AF197" s="406"/>
      <c r="AG197" s="405"/>
      <c r="AH197" s="447"/>
      <c r="AI197" s="294" t="str">
        <f>'Comece aqui'!$O$15</f>
        <v>R$</v>
      </c>
      <c r="AJ197" s="338"/>
      <c r="AK197" s="243"/>
      <c r="AL197" s="235"/>
      <c r="AM197" s="235"/>
      <c r="AN197" s="235"/>
      <c r="AO197" s="235"/>
    </row>
    <row r="198" ht="30.0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51"/>
      <c r="W198" s="313"/>
      <c r="X198" s="401"/>
      <c r="Y198" s="405"/>
      <c r="Z198" s="405"/>
      <c r="AA198" s="294" t="str">
        <f>'Comece aqui'!$O$15</f>
        <v>R$</v>
      </c>
      <c r="AB198" s="403"/>
      <c r="AC198" s="237"/>
      <c r="AD198" s="313"/>
      <c r="AE198" s="401"/>
      <c r="AF198" s="406"/>
      <c r="AG198" s="405"/>
      <c r="AH198" s="447"/>
      <c r="AI198" s="294" t="str">
        <f>'Comece aqui'!$O$15</f>
        <v>R$</v>
      </c>
      <c r="AJ198" s="338"/>
      <c r="AK198" s="243"/>
      <c r="AL198" s="235"/>
      <c r="AM198" s="235"/>
      <c r="AN198" s="235"/>
      <c r="AO198" s="235"/>
    </row>
    <row r="199" ht="30.0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51"/>
      <c r="W199" s="313"/>
      <c r="X199" s="401"/>
      <c r="Y199" s="405"/>
      <c r="Z199" s="405"/>
      <c r="AA199" s="294" t="str">
        <f>'Comece aqui'!$O$15</f>
        <v>R$</v>
      </c>
      <c r="AB199" s="403"/>
      <c r="AC199" s="237"/>
      <c r="AD199" s="313"/>
      <c r="AE199" s="401"/>
      <c r="AF199" s="406"/>
      <c r="AG199" s="405"/>
      <c r="AH199" s="447"/>
      <c r="AI199" s="294" t="str">
        <f>'Comece aqui'!$O$15</f>
        <v>R$</v>
      </c>
      <c r="AJ199" s="338"/>
      <c r="AK199" s="243"/>
      <c r="AL199" s="235"/>
      <c r="AM199" s="235"/>
      <c r="AN199" s="235"/>
      <c r="AO199" s="235"/>
    </row>
    <row r="200" ht="30.0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51"/>
      <c r="W200" s="313"/>
      <c r="X200" s="401"/>
      <c r="Y200" s="405"/>
      <c r="Z200" s="405"/>
      <c r="AA200" s="294" t="str">
        <f>'Comece aqui'!$O$15</f>
        <v>R$</v>
      </c>
      <c r="AB200" s="403"/>
      <c r="AC200" s="237"/>
      <c r="AD200" s="313"/>
      <c r="AE200" s="401"/>
      <c r="AF200" s="406"/>
      <c r="AG200" s="405"/>
      <c r="AH200" s="447"/>
      <c r="AI200" s="294" t="str">
        <f>'Comece aqui'!$O$15</f>
        <v>R$</v>
      </c>
      <c r="AJ200" s="338"/>
      <c r="AK200" s="243"/>
      <c r="AL200" s="235"/>
      <c r="AM200" s="235"/>
      <c r="AN200" s="235"/>
      <c r="AO200" s="235"/>
    </row>
    <row r="201" ht="30.0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51"/>
      <c r="W201" s="313"/>
      <c r="X201" s="401"/>
      <c r="Y201" s="405"/>
      <c r="Z201" s="405"/>
      <c r="AA201" s="294" t="str">
        <f>'Comece aqui'!$O$15</f>
        <v>R$</v>
      </c>
      <c r="AB201" s="403"/>
      <c r="AC201" s="237"/>
      <c r="AD201" s="313"/>
      <c r="AE201" s="401"/>
      <c r="AF201" s="406"/>
      <c r="AG201" s="405"/>
      <c r="AH201" s="447"/>
      <c r="AI201" s="294" t="str">
        <f>'Comece aqui'!$O$15</f>
        <v>R$</v>
      </c>
      <c r="AJ201" s="338"/>
      <c r="AK201" s="243"/>
      <c r="AL201" s="235"/>
      <c r="AM201" s="235"/>
      <c r="AN201" s="235"/>
      <c r="AO201" s="235"/>
    </row>
    <row r="202" ht="30.0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51"/>
      <c r="W202" s="313"/>
      <c r="X202" s="401"/>
      <c r="Y202" s="405"/>
      <c r="Z202" s="405"/>
      <c r="AA202" s="294" t="str">
        <f>'Comece aqui'!$O$15</f>
        <v>R$</v>
      </c>
      <c r="AB202" s="403"/>
      <c r="AC202" s="237"/>
      <c r="AD202" s="313"/>
      <c r="AE202" s="401"/>
      <c r="AF202" s="406"/>
      <c r="AG202" s="405"/>
      <c r="AH202" s="447"/>
      <c r="AI202" s="294" t="str">
        <f>'Comece aqui'!$O$15</f>
        <v>R$</v>
      </c>
      <c r="AJ202" s="338"/>
      <c r="AK202" s="243"/>
      <c r="AL202" s="235"/>
      <c r="AM202" s="235"/>
      <c r="AN202" s="235"/>
      <c r="AO202" s="235"/>
    </row>
    <row r="203" ht="30.0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51"/>
      <c r="W203" s="313"/>
      <c r="X203" s="401"/>
      <c r="Y203" s="405"/>
      <c r="Z203" s="405"/>
      <c r="AA203" s="294" t="str">
        <f>'Comece aqui'!$O$15</f>
        <v>R$</v>
      </c>
      <c r="AB203" s="403"/>
      <c r="AC203" s="237"/>
      <c r="AD203" s="313"/>
      <c r="AE203" s="401"/>
      <c r="AF203" s="406"/>
      <c r="AG203" s="405"/>
      <c r="AH203" s="447"/>
      <c r="AI203" s="294" t="str">
        <f>'Comece aqui'!$O$15</f>
        <v>R$</v>
      </c>
      <c r="AJ203" s="338"/>
      <c r="AK203" s="243"/>
      <c r="AL203" s="235"/>
      <c r="AM203" s="235"/>
      <c r="AN203" s="235"/>
      <c r="AO203" s="235"/>
    </row>
    <row r="204" ht="30.0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51"/>
      <c r="W204" s="313"/>
      <c r="X204" s="401"/>
      <c r="Y204" s="405"/>
      <c r="Z204" s="405"/>
      <c r="AA204" s="294" t="str">
        <f>'Comece aqui'!$O$15</f>
        <v>R$</v>
      </c>
      <c r="AB204" s="403"/>
      <c r="AC204" s="237"/>
      <c r="AD204" s="313"/>
      <c r="AE204" s="401"/>
      <c r="AF204" s="406"/>
      <c r="AG204" s="405"/>
      <c r="AH204" s="447"/>
      <c r="AI204" s="294" t="str">
        <f>'Comece aqui'!$O$15</f>
        <v>R$</v>
      </c>
      <c r="AJ204" s="338"/>
      <c r="AK204" s="243"/>
      <c r="AL204" s="235"/>
      <c r="AM204" s="235"/>
      <c r="AN204" s="235"/>
      <c r="AO204" s="235"/>
    </row>
    <row r="205" ht="30.0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51"/>
      <c r="W205" s="313"/>
      <c r="X205" s="401"/>
      <c r="Y205" s="405"/>
      <c r="Z205" s="405"/>
      <c r="AA205" s="294" t="str">
        <f>'Comece aqui'!$O$15</f>
        <v>R$</v>
      </c>
      <c r="AB205" s="403"/>
      <c r="AC205" s="237"/>
      <c r="AD205" s="313"/>
      <c r="AE205" s="401"/>
      <c r="AF205" s="406"/>
      <c r="AG205" s="405"/>
      <c r="AH205" s="447"/>
      <c r="AI205" s="294" t="str">
        <f>'Comece aqui'!$O$15</f>
        <v>R$</v>
      </c>
      <c r="AJ205" s="338"/>
      <c r="AK205" s="243"/>
      <c r="AL205" s="235"/>
      <c r="AM205" s="235"/>
      <c r="AN205" s="235"/>
      <c r="AO205" s="235"/>
    </row>
    <row r="206" ht="30.0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51"/>
      <c r="W206" s="313"/>
      <c r="X206" s="401"/>
      <c r="Y206" s="405"/>
      <c r="Z206" s="405"/>
      <c r="AA206" s="294" t="str">
        <f>'Comece aqui'!$O$15</f>
        <v>R$</v>
      </c>
      <c r="AB206" s="403"/>
      <c r="AC206" s="237"/>
      <c r="AD206" s="313"/>
      <c r="AE206" s="401"/>
      <c r="AF206" s="406"/>
      <c r="AG206" s="405"/>
      <c r="AH206" s="447"/>
      <c r="AI206" s="294" t="str">
        <f>'Comece aqui'!$O$15</f>
        <v>R$</v>
      </c>
      <c r="AJ206" s="338"/>
      <c r="AK206" s="243"/>
      <c r="AL206" s="235"/>
      <c r="AM206" s="235"/>
      <c r="AN206" s="235"/>
      <c r="AO206" s="235"/>
    </row>
    <row r="207" ht="30.0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51"/>
      <c r="W207" s="313"/>
      <c r="X207" s="401"/>
      <c r="Y207" s="405"/>
      <c r="Z207" s="405"/>
      <c r="AA207" s="294" t="str">
        <f>'Comece aqui'!$O$15</f>
        <v>R$</v>
      </c>
      <c r="AB207" s="403"/>
      <c r="AC207" s="237"/>
      <c r="AD207" s="313"/>
      <c r="AE207" s="401"/>
      <c r="AF207" s="406"/>
      <c r="AG207" s="405"/>
      <c r="AH207" s="447"/>
      <c r="AI207" s="294" t="str">
        <f>'Comece aqui'!$O$15</f>
        <v>R$</v>
      </c>
      <c r="AJ207" s="338"/>
      <c r="AK207" s="243"/>
      <c r="AL207" s="235"/>
      <c r="AM207" s="235"/>
      <c r="AN207" s="235"/>
      <c r="AO207" s="235"/>
    </row>
    <row r="208" ht="30.0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51"/>
      <c r="W208" s="313"/>
      <c r="X208" s="401"/>
      <c r="Y208" s="405"/>
      <c r="Z208" s="405"/>
      <c r="AA208" s="294" t="str">
        <f>'Comece aqui'!$O$15</f>
        <v>R$</v>
      </c>
      <c r="AB208" s="403"/>
      <c r="AC208" s="237"/>
      <c r="AD208" s="313"/>
      <c r="AE208" s="401"/>
      <c r="AF208" s="406"/>
      <c r="AG208" s="405"/>
      <c r="AH208" s="447"/>
      <c r="AI208" s="294" t="str">
        <f>'Comece aqui'!$O$15</f>
        <v>R$</v>
      </c>
      <c r="AJ208" s="338"/>
      <c r="AK208" s="243"/>
      <c r="AL208" s="235"/>
      <c r="AM208" s="235"/>
      <c r="AN208" s="235"/>
      <c r="AO208" s="235"/>
    </row>
    <row r="209" ht="30.0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51"/>
      <c r="W209" s="313"/>
      <c r="X209" s="401"/>
      <c r="Y209" s="405"/>
      <c r="Z209" s="405"/>
      <c r="AA209" s="294" t="str">
        <f>'Comece aqui'!$O$15</f>
        <v>R$</v>
      </c>
      <c r="AB209" s="403"/>
      <c r="AC209" s="237"/>
      <c r="AD209" s="313"/>
      <c r="AE209" s="401"/>
      <c r="AF209" s="406"/>
      <c r="AG209" s="405"/>
      <c r="AH209" s="447"/>
      <c r="AI209" s="294" t="str">
        <f>'Comece aqui'!$O$15</f>
        <v>R$</v>
      </c>
      <c r="AJ209" s="338"/>
      <c r="AK209" s="243"/>
      <c r="AL209" s="235"/>
      <c r="AM209" s="235"/>
      <c r="AN209" s="235"/>
      <c r="AO209" s="235"/>
    </row>
    <row r="210" ht="30.0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51"/>
      <c r="W210" s="313"/>
      <c r="X210" s="401"/>
      <c r="Y210" s="405"/>
      <c r="Z210" s="405"/>
      <c r="AA210" s="294" t="str">
        <f>'Comece aqui'!$O$15</f>
        <v>R$</v>
      </c>
      <c r="AB210" s="403"/>
      <c r="AC210" s="237"/>
      <c r="AD210" s="313"/>
      <c r="AE210" s="401"/>
      <c r="AF210" s="406"/>
      <c r="AG210" s="405"/>
      <c r="AH210" s="447"/>
      <c r="AI210" s="294" t="str">
        <f>'Comece aqui'!$O$15</f>
        <v>R$</v>
      </c>
      <c r="AJ210" s="338"/>
      <c r="AK210" s="243"/>
      <c r="AL210" s="235"/>
      <c r="AM210" s="235"/>
      <c r="AN210" s="235"/>
      <c r="AO210" s="235"/>
    </row>
    <row r="211" ht="30.0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51"/>
      <c r="W211" s="313"/>
      <c r="X211" s="401"/>
      <c r="Y211" s="405"/>
      <c r="Z211" s="405"/>
      <c r="AA211" s="294" t="str">
        <f>'Comece aqui'!$O$15</f>
        <v>R$</v>
      </c>
      <c r="AB211" s="403"/>
      <c r="AC211" s="237"/>
      <c r="AD211" s="313"/>
      <c r="AE211" s="401"/>
      <c r="AF211" s="406"/>
      <c r="AG211" s="405"/>
      <c r="AH211" s="447"/>
      <c r="AI211" s="294" t="str">
        <f>'Comece aqui'!$O$15</f>
        <v>R$</v>
      </c>
      <c r="AJ211" s="338"/>
      <c r="AK211" s="243"/>
      <c r="AL211" s="235"/>
      <c r="AM211" s="235"/>
      <c r="AN211" s="235"/>
      <c r="AO211" s="235"/>
    </row>
    <row r="212" ht="30.0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51"/>
      <c r="W212" s="313"/>
      <c r="X212" s="401"/>
      <c r="Y212" s="405"/>
      <c r="Z212" s="405"/>
      <c r="AA212" s="294" t="str">
        <f>'Comece aqui'!$O$15</f>
        <v>R$</v>
      </c>
      <c r="AB212" s="403"/>
      <c r="AC212" s="237"/>
      <c r="AD212" s="313"/>
      <c r="AE212" s="401"/>
      <c r="AF212" s="406"/>
      <c r="AG212" s="405"/>
      <c r="AH212" s="447"/>
      <c r="AI212" s="294" t="str">
        <f>'Comece aqui'!$O$15</f>
        <v>R$</v>
      </c>
      <c r="AJ212" s="338"/>
      <c r="AK212" s="243"/>
      <c r="AL212" s="235"/>
      <c r="AM212" s="235"/>
      <c r="AN212" s="235"/>
      <c r="AO212" s="235"/>
    </row>
    <row r="213" ht="30.0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51"/>
      <c r="W213" s="313"/>
      <c r="X213" s="401"/>
      <c r="Y213" s="405"/>
      <c r="Z213" s="405"/>
      <c r="AA213" s="294" t="str">
        <f>'Comece aqui'!$O$15</f>
        <v>R$</v>
      </c>
      <c r="AB213" s="403"/>
      <c r="AC213" s="237"/>
      <c r="AD213" s="313"/>
      <c r="AE213" s="401"/>
      <c r="AF213" s="406"/>
      <c r="AG213" s="405"/>
      <c r="AH213" s="447"/>
      <c r="AI213" s="294" t="str">
        <f>'Comece aqui'!$O$15</f>
        <v>R$</v>
      </c>
      <c r="AJ213" s="338"/>
      <c r="AK213" s="243"/>
      <c r="AL213" s="235"/>
      <c r="AM213" s="235"/>
      <c r="AN213" s="235"/>
      <c r="AO213" s="235"/>
    </row>
    <row r="214" ht="30.0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51"/>
      <c r="W214" s="313"/>
      <c r="X214" s="401"/>
      <c r="Y214" s="405"/>
      <c r="Z214" s="405"/>
      <c r="AA214" s="294" t="str">
        <f>'Comece aqui'!$O$15</f>
        <v>R$</v>
      </c>
      <c r="AB214" s="403"/>
      <c r="AC214" s="237"/>
      <c r="AD214" s="313"/>
      <c r="AE214" s="401"/>
      <c r="AF214" s="406"/>
      <c r="AG214" s="405"/>
      <c r="AH214" s="447"/>
      <c r="AI214" s="294" t="str">
        <f>'Comece aqui'!$O$15</f>
        <v>R$</v>
      </c>
      <c r="AJ214" s="338"/>
      <c r="AK214" s="243"/>
      <c r="AL214" s="235"/>
      <c r="AM214" s="235"/>
      <c r="AN214" s="235"/>
      <c r="AO214" s="235"/>
    </row>
    <row r="215" ht="30.0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51"/>
      <c r="W215" s="313"/>
      <c r="X215" s="401"/>
      <c r="Y215" s="405"/>
      <c r="Z215" s="405"/>
      <c r="AA215" s="294" t="str">
        <f>'Comece aqui'!$O$15</f>
        <v>R$</v>
      </c>
      <c r="AB215" s="403"/>
      <c r="AC215" s="237"/>
      <c r="AD215" s="313"/>
      <c r="AE215" s="401"/>
      <c r="AF215" s="406"/>
      <c r="AG215" s="405"/>
      <c r="AH215" s="447"/>
      <c r="AI215" s="294" t="str">
        <f>'Comece aqui'!$O$15</f>
        <v>R$</v>
      </c>
      <c r="AJ215" s="338"/>
      <c r="AK215" s="243"/>
      <c r="AL215" s="235"/>
      <c r="AM215" s="235"/>
      <c r="AN215" s="235"/>
      <c r="AO215" s="235"/>
    </row>
    <row r="216" ht="30.0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51"/>
      <c r="W216" s="313"/>
      <c r="X216" s="401"/>
      <c r="Y216" s="405"/>
      <c r="Z216" s="405"/>
      <c r="AA216" s="294" t="str">
        <f>'Comece aqui'!$O$15</f>
        <v>R$</v>
      </c>
      <c r="AB216" s="403"/>
      <c r="AC216" s="237"/>
      <c r="AD216" s="313"/>
      <c r="AE216" s="401"/>
      <c r="AF216" s="406"/>
      <c r="AG216" s="405"/>
      <c r="AH216" s="447"/>
      <c r="AI216" s="294" t="str">
        <f>'Comece aqui'!$O$15</f>
        <v>R$</v>
      </c>
      <c r="AJ216" s="338"/>
      <c r="AK216" s="243"/>
      <c r="AL216" s="235"/>
      <c r="AM216" s="235"/>
      <c r="AN216" s="235"/>
      <c r="AO216" s="235"/>
    </row>
    <row r="217" ht="30.0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51"/>
      <c r="W217" s="313"/>
      <c r="X217" s="401"/>
      <c r="Y217" s="405"/>
      <c r="Z217" s="405"/>
      <c r="AA217" s="294" t="str">
        <f>'Comece aqui'!$O$15</f>
        <v>R$</v>
      </c>
      <c r="AB217" s="403"/>
      <c r="AC217" s="237"/>
      <c r="AD217" s="313"/>
      <c r="AE217" s="401"/>
      <c r="AF217" s="406"/>
      <c r="AG217" s="405"/>
      <c r="AH217" s="447"/>
      <c r="AI217" s="294" t="str">
        <f>'Comece aqui'!$O$15</f>
        <v>R$</v>
      </c>
      <c r="AJ217" s="338"/>
      <c r="AK217" s="243"/>
      <c r="AL217" s="235"/>
      <c r="AM217" s="235"/>
      <c r="AN217" s="235"/>
      <c r="AO217" s="235"/>
    </row>
    <row r="218" ht="30.0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51"/>
      <c r="W218" s="313"/>
      <c r="X218" s="401"/>
      <c r="Y218" s="405"/>
      <c r="Z218" s="405"/>
      <c r="AA218" s="294" t="str">
        <f>'Comece aqui'!$O$15</f>
        <v>R$</v>
      </c>
      <c r="AB218" s="403"/>
      <c r="AC218" s="237"/>
      <c r="AD218" s="313"/>
      <c r="AE218" s="401"/>
      <c r="AF218" s="406"/>
      <c r="AG218" s="405"/>
      <c r="AH218" s="447"/>
      <c r="AI218" s="294" t="str">
        <f>'Comece aqui'!$O$15</f>
        <v>R$</v>
      </c>
      <c r="AJ218" s="338"/>
      <c r="AK218" s="243"/>
      <c r="AL218" s="235"/>
      <c r="AM218" s="235"/>
      <c r="AN218" s="235"/>
      <c r="AO218" s="235"/>
    </row>
    <row r="219" ht="30.0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51"/>
      <c r="W219" s="313"/>
      <c r="X219" s="401"/>
      <c r="Y219" s="405"/>
      <c r="Z219" s="405"/>
      <c r="AA219" s="294" t="str">
        <f>'Comece aqui'!$O$15</f>
        <v>R$</v>
      </c>
      <c r="AB219" s="403"/>
      <c r="AC219" s="237"/>
      <c r="AD219" s="313"/>
      <c r="AE219" s="401"/>
      <c r="AF219" s="406"/>
      <c r="AG219" s="405"/>
      <c r="AH219" s="447"/>
      <c r="AI219" s="294" t="str">
        <f>'Comece aqui'!$O$15</f>
        <v>R$</v>
      </c>
      <c r="AJ219" s="338"/>
      <c r="AK219" s="243"/>
      <c r="AL219" s="235"/>
      <c r="AM219" s="235"/>
      <c r="AN219" s="235"/>
      <c r="AO219" s="235"/>
    </row>
    <row r="220" ht="30.0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51"/>
      <c r="W220" s="313"/>
      <c r="X220" s="401"/>
      <c r="Y220" s="405"/>
      <c r="Z220" s="405"/>
      <c r="AA220" s="294" t="str">
        <f>'Comece aqui'!$O$15</f>
        <v>R$</v>
      </c>
      <c r="AB220" s="403"/>
      <c r="AC220" s="237"/>
      <c r="AD220" s="313"/>
      <c r="AE220" s="401"/>
      <c r="AF220" s="406"/>
      <c r="AG220" s="405"/>
      <c r="AH220" s="447"/>
      <c r="AI220" s="294" t="str">
        <f>'Comece aqui'!$O$15</f>
        <v>R$</v>
      </c>
      <c r="AJ220" s="338"/>
      <c r="AK220" s="243"/>
      <c r="AL220" s="235"/>
      <c r="AM220" s="235"/>
      <c r="AN220" s="235"/>
      <c r="AO220" s="235"/>
    </row>
    <row r="221" ht="30.0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51"/>
      <c r="W221" s="313"/>
      <c r="X221" s="401"/>
      <c r="Y221" s="405"/>
      <c r="Z221" s="405"/>
      <c r="AA221" s="294" t="str">
        <f>'Comece aqui'!$O$15</f>
        <v>R$</v>
      </c>
      <c r="AB221" s="403"/>
      <c r="AC221" s="237"/>
      <c r="AD221" s="313"/>
      <c r="AE221" s="401"/>
      <c r="AF221" s="406"/>
      <c r="AG221" s="405"/>
      <c r="AH221" s="447"/>
      <c r="AI221" s="294" t="str">
        <f>'Comece aqui'!$O$15</f>
        <v>R$</v>
      </c>
      <c r="AJ221" s="338"/>
      <c r="AK221" s="243"/>
      <c r="AL221" s="235"/>
      <c r="AM221" s="235"/>
      <c r="AN221" s="235"/>
      <c r="AO221" s="235"/>
    </row>
    <row r="222" ht="30.0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51"/>
      <c r="W222" s="313"/>
      <c r="X222" s="401"/>
      <c r="Y222" s="405"/>
      <c r="Z222" s="405"/>
      <c r="AA222" s="294" t="str">
        <f>'Comece aqui'!$O$15</f>
        <v>R$</v>
      </c>
      <c r="AB222" s="403"/>
      <c r="AC222" s="237"/>
      <c r="AD222" s="313"/>
      <c r="AE222" s="401"/>
      <c r="AF222" s="406"/>
      <c r="AG222" s="405"/>
      <c r="AH222" s="447"/>
      <c r="AI222" s="294" t="str">
        <f>'Comece aqui'!$O$15</f>
        <v>R$</v>
      </c>
      <c r="AJ222" s="338"/>
      <c r="AK222" s="243"/>
      <c r="AL222" s="235"/>
      <c r="AM222" s="235"/>
      <c r="AN222" s="235"/>
      <c r="AO222" s="235"/>
    </row>
    <row r="223" ht="30.0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51"/>
      <c r="W223" s="313"/>
      <c r="X223" s="401"/>
      <c r="Y223" s="405"/>
      <c r="Z223" s="405"/>
      <c r="AA223" s="294" t="str">
        <f>'Comece aqui'!$O$15</f>
        <v>R$</v>
      </c>
      <c r="AB223" s="403"/>
      <c r="AC223" s="237"/>
      <c r="AD223" s="313"/>
      <c r="AE223" s="401"/>
      <c r="AF223" s="406"/>
      <c r="AG223" s="405"/>
      <c r="AH223" s="447"/>
      <c r="AI223" s="294" t="str">
        <f>'Comece aqui'!$O$15</f>
        <v>R$</v>
      </c>
      <c r="AJ223" s="338"/>
      <c r="AK223" s="243"/>
      <c r="AL223" s="235"/>
      <c r="AM223" s="235"/>
      <c r="AN223" s="235"/>
      <c r="AO223" s="235"/>
    </row>
    <row r="224" ht="30.0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51"/>
      <c r="W224" s="313"/>
      <c r="X224" s="401"/>
      <c r="Y224" s="405"/>
      <c r="Z224" s="405"/>
      <c r="AA224" s="294" t="str">
        <f>'Comece aqui'!$O$15</f>
        <v>R$</v>
      </c>
      <c r="AB224" s="403"/>
      <c r="AC224" s="237"/>
      <c r="AD224" s="313"/>
      <c r="AE224" s="401"/>
      <c r="AF224" s="406"/>
      <c r="AG224" s="405"/>
      <c r="AH224" s="447"/>
      <c r="AI224" s="294" t="str">
        <f>'Comece aqui'!$O$15</f>
        <v>R$</v>
      </c>
      <c r="AJ224" s="338"/>
      <c r="AK224" s="243"/>
      <c r="AL224" s="235"/>
      <c r="AM224" s="235"/>
      <c r="AN224" s="235"/>
      <c r="AO224" s="235"/>
    </row>
    <row r="225" ht="30.0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51"/>
      <c r="W225" s="313"/>
      <c r="X225" s="401"/>
      <c r="Y225" s="405"/>
      <c r="Z225" s="405"/>
      <c r="AA225" s="294" t="str">
        <f>'Comece aqui'!$O$15</f>
        <v>R$</v>
      </c>
      <c r="AB225" s="403"/>
      <c r="AC225" s="237"/>
      <c r="AD225" s="313"/>
      <c r="AE225" s="401"/>
      <c r="AF225" s="406"/>
      <c r="AG225" s="405"/>
      <c r="AH225" s="447"/>
      <c r="AI225" s="294" t="str">
        <f>'Comece aqui'!$O$15</f>
        <v>R$</v>
      </c>
      <c r="AJ225" s="338"/>
      <c r="AK225" s="243"/>
      <c r="AL225" s="235"/>
      <c r="AM225" s="235"/>
      <c r="AN225" s="235"/>
      <c r="AO225" s="235"/>
    </row>
    <row r="226" ht="30.0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51"/>
      <c r="W226" s="313"/>
      <c r="X226" s="401"/>
      <c r="Y226" s="405"/>
      <c r="Z226" s="405"/>
      <c r="AA226" s="294" t="str">
        <f>'Comece aqui'!$O$15</f>
        <v>R$</v>
      </c>
      <c r="AB226" s="403"/>
      <c r="AC226" s="237"/>
      <c r="AD226" s="313"/>
      <c r="AE226" s="401"/>
      <c r="AF226" s="406"/>
      <c r="AG226" s="405"/>
      <c r="AH226" s="447"/>
      <c r="AI226" s="294" t="str">
        <f>'Comece aqui'!$O$15</f>
        <v>R$</v>
      </c>
      <c r="AJ226" s="338"/>
      <c r="AK226" s="243"/>
      <c r="AL226" s="235"/>
      <c r="AM226" s="235"/>
      <c r="AN226" s="235"/>
      <c r="AO226" s="235"/>
    </row>
    <row r="227" ht="30.0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51"/>
      <c r="W227" s="313"/>
      <c r="X227" s="401"/>
      <c r="Y227" s="405"/>
      <c r="Z227" s="405"/>
      <c r="AA227" s="294" t="str">
        <f>'Comece aqui'!$O$15</f>
        <v>R$</v>
      </c>
      <c r="AB227" s="403"/>
      <c r="AC227" s="237"/>
      <c r="AD227" s="313"/>
      <c r="AE227" s="401"/>
      <c r="AF227" s="406"/>
      <c r="AG227" s="405"/>
      <c r="AH227" s="447"/>
      <c r="AI227" s="294" t="str">
        <f>'Comece aqui'!$O$15</f>
        <v>R$</v>
      </c>
      <c r="AJ227" s="338"/>
      <c r="AK227" s="243"/>
      <c r="AL227" s="235"/>
      <c r="AM227" s="235"/>
      <c r="AN227" s="235"/>
      <c r="AO227" s="235"/>
    </row>
    <row r="228" ht="30.0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51"/>
      <c r="W228" s="313"/>
      <c r="X228" s="401"/>
      <c r="Y228" s="405"/>
      <c r="Z228" s="405"/>
      <c r="AA228" s="294" t="str">
        <f>'Comece aqui'!$O$15</f>
        <v>R$</v>
      </c>
      <c r="AB228" s="403"/>
      <c r="AC228" s="237"/>
      <c r="AD228" s="313"/>
      <c r="AE228" s="401"/>
      <c r="AF228" s="406"/>
      <c r="AG228" s="405"/>
      <c r="AH228" s="447"/>
      <c r="AI228" s="294" t="str">
        <f>'Comece aqui'!$O$15</f>
        <v>R$</v>
      </c>
      <c r="AJ228" s="338"/>
      <c r="AK228" s="243"/>
      <c r="AL228" s="235"/>
      <c r="AM228" s="235"/>
      <c r="AN228" s="235"/>
      <c r="AO228" s="235"/>
    </row>
    <row r="229" ht="30.0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51"/>
      <c r="W229" s="313"/>
      <c r="X229" s="401"/>
      <c r="Y229" s="405"/>
      <c r="Z229" s="405"/>
      <c r="AA229" s="294" t="str">
        <f>'Comece aqui'!$O$15</f>
        <v>R$</v>
      </c>
      <c r="AB229" s="403"/>
      <c r="AC229" s="237"/>
      <c r="AD229" s="313"/>
      <c r="AE229" s="401"/>
      <c r="AF229" s="406"/>
      <c r="AG229" s="405"/>
      <c r="AH229" s="447"/>
      <c r="AI229" s="294" t="str">
        <f>'Comece aqui'!$O$15</f>
        <v>R$</v>
      </c>
      <c r="AJ229" s="338"/>
      <c r="AK229" s="243"/>
      <c r="AL229" s="235"/>
      <c r="AM229" s="235"/>
      <c r="AN229" s="235"/>
      <c r="AO229" s="235"/>
    </row>
    <row r="230" ht="30.0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51"/>
      <c r="W230" s="313"/>
      <c r="X230" s="401"/>
      <c r="Y230" s="405"/>
      <c r="Z230" s="405"/>
      <c r="AA230" s="294" t="str">
        <f>'Comece aqui'!$O$15</f>
        <v>R$</v>
      </c>
      <c r="AB230" s="403"/>
      <c r="AC230" s="237"/>
      <c r="AD230" s="313"/>
      <c r="AE230" s="401"/>
      <c r="AF230" s="406"/>
      <c r="AG230" s="405"/>
      <c r="AH230" s="447"/>
      <c r="AI230" s="294" t="str">
        <f>'Comece aqui'!$O$15</f>
        <v>R$</v>
      </c>
      <c r="AJ230" s="338"/>
      <c r="AK230" s="243"/>
      <c r="AL230" s="235"/>
      <c r="AM230" s="235"/>
      <c r="AN230" s="235"/>
      <c r="AO230" s="235"/>
    </row>
    <row r="231" ht="30.0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51"/>
      <c r="W231" s="313"/>
      <c r="X231" s="401"/>
      <c r="Y231" s="405"/>
      <c r="Z231" s="405"/>
      <c r="AA231" s="294" t="str">
        <f>'Comece aqui'!$O$15</f>
        <v>R$</v>
      </c>
      <c r="AB231" s="403"/>
      <c r="AC231" s="237"/>
      <c r="AD231" s="313"/>
      <c r="AE231" s="401"/>
      <c r="AF231" s="406"/>
      <c r="AG231" s="405"/>
      <c r="AH231" s="447"/>
      <c r="AI231" s="294" t="str">
        <f>'Comece aqui'!$O$15</f>
        <v>R$</v>
      </c>
      <c r="AJ231" s="338"/>
      <c r="AK231" s="243"/>
      <c r="AL231" s="235"/>
      <c r="AM231" s="235"/>
      <c r="AN231" s="235"/>
      <c r="AO231" s="235"/>
    </row>
    <row r="232" ht="30.0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51"/>
      <c r="W232" s="313"/>
      <c r="X232" s="401"/>
      <c r="Y232" s="405"/>
      <c r="Z232" s="405"/>
      <c r="AA232" s="294" t="str">
        <f>'Comece aqui'!$O$15</f>
        <v>R$</v>
      </c>
      <c r="AB232" s="403"/>
      <c r="AC232" s="237"/>
      <c r="AD232" s="313"/>
      <c r="AE232" s="401"/>
      <c r="AF232" s="406"/>
      <c r="AG232" s="405"/>
      <c r="AH232" s="447"/>
      <c r="AI232" s="294" t="str">
        <f>'Comece aqui'!$O$15</f>
        <v>R$</v>
      </c>
      <c r="AJ232" s="338"/>
      <c r="AK232" s="243"/>
      <c r="AL232" s="235"/>
      <c r="AM232" s="235"/>
      <c r="AN232" s="235"/>
      <c r="AO232" s="235"/>
    </row>
    <row r="233" ht="30.0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51"/>
      <c r="W233" s="313"/>
      <c r="X233" s="401"/>
      <c r="Y233" s="405"/>
      <c r="Z233" s="405"/>
      <c r="AA233" s="294" t="str">
        <f>'Comece aqui'!$O$15</f>
        <v>R$</v>
      </c>
      <c r="AB233" s="403"/>
      <c r="AC233" s="237"/>
      <c r="AD233" s="313"/>
      <c r="AE233" s="401"/>
      <c r="AF233" s="406"/>
      <c r="AG233" s="405"/>
      <c r="AH233" s="447"/>
      <c r="AI233" s="294" t="str">
        <f>'Comece aqui'!$O$15</f>
        <v>R$</v>
      </c>
      <c r="AJ233" s="338"/>
      <c r="AK233" s="243"/>
      <c r="AL233" s="235"/>
      <c r="AM233" s="235"/>
      <c r="AN233" s="235"/>
      <c r="AO233" s="235"/>
    </row>
    <row r="234" ht="30.0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51"/>
      <c r="W234" s="313"/>
      <c r="X234" s="401"/>
      <c r="Y234" s="405"/>
      <c r="Z234" s="405"/>
      <c r="AA234" s="294" t="str">
        <f>'Comece aqui'!$O$15</f>
        <v>R$</v>
      </c>
      <c r="AB234" s="403"/>
      <c r="AC234" s="237"/>
      <c r="AD234" s="313"/>
      <c r="AE234" s="401"/>
      <c r="AF234" s="406"/>
      <c r="AG234" s="405"/>
      <c r="AH234" s="447"/>
      <c r="AI234" s="294" t="str">
        <f>'Comece aqui'!$O$15</f>
        <v>R$</v>
      </c>
      <c r="AJ234" s="338"/>
      <c r="AK234" s="243"/>
      <c r="AL234" s="235"/>
      <c r="AM234" s="235"/>
      <c r="AN234" s="235"/>
      <c r="AO234" s="235"/>
    </row>
    <row r="235" ht="30.0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51"/>
      <c r="W235" s="313"/>
      <c r="X235" s="401"/>
      <c r="Y235" s="405"/>
      <c r="Z235" s="405"/>
      <c r="AA235" s="294" t="str">
        <f>'Comece aqui'!$O$15</f>
        <v>R$</v>
      </c>
      <c r="AB235" s="403"/>
      <c r="AC235" s="237"/>
      <c r="AD235" s="313"/>
      <c r="AE235" s="401"/>
      <c r="AF235" s="406"/>
      <c r="AG235" s="405"/>
      <c r="AH235" s="447"/>
      <c r="AI235" s="294" t="str">
        <f>'Comece aqui'!$O$15</f>
        <v>R$</v>
      </c>
      <c r="AJ235" s="338"/>
      <c r="AK235" s="243"/>
      <c r="AL235" s="235"/>
      <c r="AM235" s="235"/>
      <c r="AN235" s="235"/>
      <c r="AO235" s="235"/>
    </row>
    <row r="236" ht="30.0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51"/>
      <c r="W236" s="313"/>
      <c r="X236" s="401"/>
      <c r="Y236" s="405"/>
      <c r="Z236" s="405"/>
      <c r="AA236" s="294" t="str">
        <f>'Comece aqui'!$O$15</f>
        <v>R$</v>
      </c>
      <c r="AB236" s="403"/>
      <c r="AC236" s="237"/>
      <c r="AD236" s="313"/>
      <c r="AE236" s="401"/>
      <c r="AF236" s="406"/>
      <c r="AG236" s="405"/>
      <c r="AH236" s="447"/>
      <c r="AI236" s="294" t="str">
        <f>'Comece aqui'!$O$15</f>
        <v>R$</v>
      </c>
      <c r="AJ236" s="338"/>
      <c r="AK236" s="243"/>
      <c r="AL236" s="235"/>
      <c r="AM236" s="235"/>
      <c r="AN236" s="235"/>
      <c r="AO236" s="235"/>
    </row>
    <row r="237" ht="30.0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51"/>
      <c r="W237" s="313"/>
      <c r="X237" s="401"/>
      <c r="Y237" s="405"/>
      <c r="Z237" s="405"/>
      <c r="AA237" s="294" t="str">
        <f>'Comece aqui'!$O$15</f>
        <v>R$</v>
      </c>
      <c r="AB237" s="403"/>
      <c r="AC237" s="237"/>
      <c r="AD237" s="313"/>
      <c r="AE237" s="401"/>
      <c r="AF237" s="406"/>
      <c r="AG237" s="405"/>
      <c r="AH237" s="447"/>
      <c r="AI237" s="294" t="str">
        <f>'Comece aqui'!$O$15</f>
        <v>R$</v>
      </c>
      <c r="AJ237" s="338"/>
      <c r="AK237" s="243"/>
      <c r="AL237" s="235"/>
      <c r="AM237" s="235"/>
      <c r="AN237" s="235"/>
      <c r="AO237" s="235"/>
    </row>
    <row r="238" ht="30.0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51"/>
      <c r="W238" s="313"/>
      <c r="X238" s="401"/>
      <c r="Y238" s="405"/>
      <c r="Z238" s="405"/>
      <c r="AA238" s="294" t="str">
        <f>'Comece aqui'!$O$15</f>
        <v>R$</v>
      </c>
      <c r="AB238" s="403"/>
      <c r="AC238" s="237"/>
      <c r="AD238" s="313"/>
      <c r="AE238" s="401"/>
      <c r="AF238" s="406"/>
      <c r="AG238" s="405"/>
      <c r="AH238" s="447"/>
      <c r="AI238" s="294" t="str">
        <f>'Comece aqui'!$O$15</f>
        <v>R$</v>
      </c>
      <c r="AJ238" s="338"/>
      <c r="AK238" s="243"/>
      <c r="AL238" s="235"/>
      <c r="AM238" s="235"/>
      <c r="AN238" s="235"/>
      <c r="AO238" s="235"/>
    </row>
    <row r="239" ht="30.0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51"/>
      <c r="W239" s="313"/>
      <c r="X239" s="401"/>
      <c r="Y239" s="405"/>
      <c r="Z239" s="405"/>
      <c r="AA239" s="294" t="str">
        <f>'Comece aqui'!$O$15</f>
        <v>R$</v>
      </c>
      <c r="AB239" s="403"/>
      <c r="AC239" s="237"/>
      <c r="AD239" s="313"/>
      <c r="AE239" s="401"/>
      <c r="AF239" s="406"/>
      <c r="AG239" s="405"/>
      <c r="AH239" s="447"/>
      <c r="AI239" s="294" t="str">
        <f>'Comece aqui'!$O$15</f>
        <v>R$</v>
      </c>
      <c r="AJ239" s="338"/>
      <c r="AK239" s="243"/>
      <c r="AL239" s="235"/>
      <c r="AM239" s="235"/>
      <c r="AN239" s="235"/>
      <c r="AO239" s="235"/>
    </row>
    <row r="240" ht="30.0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51"/>
      <c r="W240" s="313"/>
      <c r="X240" s="401"/>
      <c r="Y240" s="405"/>
      <c r="Z240" s="405"/>
      <c r="AA240" s="294" t="str">
        <f>'Comece aqui'!$O$15</f>
        <v>R$</v>
      </c>
      <c r="AB240" s="403"/>
      <c r="AC240" s="237"/>
      <c r="AD240" s="313"/>
      <c r="AE240" s="401"/>
      <c r="AF240" s="406"/>
      <c r="AG240" s="405"/>
      <c r="AH240" s="447"/>
      <c r="AI240" s="294" t="str">
        <f>'Comece aqui'!$O$15</f>
        <v>R$</v>
      </c>
      <c r="AJ240" s="338"/>
      <c r="AK240" s="243"/>
      <c r="AL240" s="235"/>
      <c r="AM240" s="235"/>
      <c r="AN240" s="235"/>
      <c r="AO240" s="235"/>
    </row>
    <row r="241" ht="30.0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51"/>
      <c r="W241" s="313"/>
      <c r="X241" s="401"/>
      <c r="Y241" s="405"/>
      <c r="Z241" s="405"/>
      <c r="AA241" s="294" t="str">
        <f>'Comece aqui'!$O$15</f>
        <v>R$</v>
      </c>
      <c r="AB241" s="403"/>
      <c r="AC241" s="237"/>
      <c r="AD241" s="313"/>
      <c r="AE241" s="401"/>
      <c r="AF241" s="406"/>
      <c r="AG241" s="405"/>
      <c r="AH241" s="447"/>
      <c r="AI241" s="294" t="str">
        <f>'Comece aqui'!$O$15</f>
        <v>R$</v>
      </c>
      <c r="AJ241" s="338"/>
      <c r="AK241" s="243"/>
      <c r="AL241" s="235"/>
      <c r="AM241" s="235"/>
      <c r="AN241" s="235"/>
      <c r="AO241" s="235"/>
    </row>
    <row r="242" ht="30.0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51"/>
      <c r="W242" s="313"/>
      <c r="X242" s="401"/>
      <c r="Y242" s="405"/>
      <c r="Z242" s="405"/>
      <c r="AA242" s="294" t="str">
        <f>'Comece aqui'!$O$15</f>
        <v>R$</v>
      </c>
      <c r="AB242" s="403"/>
      <c r="AC242" s="237"/>
      <c r="AD242" s="313"/>
      <c r="AE242" s="401"/>
      <c r="AF242" s="406"/>
      <c r="AG242" s="405"/>
      <c r="AH242" s="447"/>
      <c r="AI242" s="294" t="str">
        <f>'Comece aqui'!$O$15</f>
        <v>R$</v>
      </c>
      <c r="AJ242" s="338"/>
      <c r="AK242" s="243"/>
      <c r="AL242" s="235"/>
      <c r="AM242" s="235"/>
      <c r="AN242" s="235"/>
      <c r="AO242" s="235"/>
    </row>
    <row r="243" ht="30.0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51"/>
      <c r="W243" s="313"/>
      <c r="X243" s="401"/>
      <c r="Y243" s="405"/>
      <c r="Z243" s="405"/>
      <c r="AA243" s="294" t="str">
        <f>'Comece aqui'!$O$15</f>
        <v>R$</v>
      </c>
      <c r="AB243" s="403"/>
      <c r="AC243" s="237"/>
      <c r="AD243" s="313"/>
      <c r="AE243" s="401"/>
      <c r="AF243" s="406"/>
      <c r="AG243" s="405"/>
      <c r="AH243" s="447"/>
      <c r="AI243" s="294" t="str">
        <f>'Comece aqui'!$O$15</f>
        <v>R$</v>
      </c>
      <c r="AJ243" s="338"/>
      <c r="AK243" s="243"/>
      <c r="AL243" s="235"/>
      <c r="AM243" s="235"/>
      <c r="AN243" s="235"/>
      <c r="AO243" s="235"/>
    </row>
    <row r="244" ht="30.0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51"/>
      <c r="W244" s="313"/>
      <c r="X244" s="401"/>
      <c r="Y244" s="405"/>
      <c r="Z244" s="405"/>
      <c r="AA244" s="294" t="str">
        <f>'Comece aqui'!$O$15</f>
        <v>R$</v>
      </c>
      <c r="AB244" s="403"/>
      <c r="AC244" s="237"/>
      <c r="AD244" s="313"/>
      <c r="AE244" s="401"/>
      <c r="AF244" s="406"/>
      <c r="AG244" s="405"/>
      <c r="AH244" s="447"/>
      <c r="AI244" s="294" t="str">
        <f>'Comece aqui'!$O$15</f>
        <v>R$</v>
      </c>
      <c r="AJ244" s="338"/>
      <c r="AK244" s="243"/>
      <c r="AL244" s="235"/>
      <c r="AM244" s="235"/>
      <c r="AN244" s="235"/>
      <c r="AO244" s="235"/>
    </row>
    <row r="245" ht="30.0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51"/>
      <c r="W245" s="313"/>
      <c r="X245" s="401"/>
      <c r="Y245" s="405"/>
      <c r="Z245" s="405"/>
      <c r="AA245" s="294" t="str">
        <f>'Comece aqui'!$O$15</f>
        <v>R$</v>
      </c>
      <c r="AB245" s="403"/>
      <c r="AC245" s="237"/>
      <c r="AD245" s="313"/>
      <c r="AE245" s="401"/>
      <c r="AF245" s="406"/>
      <c r="AG245" s="405"/>
      <c r="AH245" s="447"/>
      <c r="AI245" s="294" t="str">
        <f>'Comece aqui'!$O$15</f>
        <v>R$</v>
      </c>
      <c r="AJ245" s="338"/>
      <c r="AK245" s="243"/>
      <c r="AL245" s="235"/>
      <c r="AM245" s="235"/>
      <c r="AN245" s="235"/>
      <c r="AO245" s="235"/>
    </row>
    <row r="246" ht="30.0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51"/>
      <c r="W246" s="313"/>
      <c r="X246" s="401"/>
      <c r="Y246" s="405"/>
      <c r="Z246" s="405"/>
      <c r="AA246" s="294" t="str">
        <f>'Comece aqui'!$O$15</f>
        <v>R$</v>
      </c>
      <c r="AB246" s="403"/>
      <c r="AC246" s="237"/>
      <c r="AD246" s="313"/>
      <c r="AE246" s="401"/>
      <c r="AF246" s="406"/>
      <c r="AG246" s="405"/>
      <c r="AH246" s="447"/>
      <c r="AI246" s="294" t="str">
        <f>'Comece aqui'!$O$15</f>
        <v>R$</v>
      </c>
      <c r="AJ246" s="338"/>
      <c r="AK246" s="243"/>
      <c r="AL246" s="235"/>
      <c r="AM246" s="235"/>
      <c r="AN246" s="235"/>
      <c r="AO246" s="235"/>
    </row>
    <row r="247" ht="30.0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51"/>
      <c r="W247" s="313"/>
      <c r="X247" s="401"/>
      <c r="Y247" s="405"/>
      <c r="Z247" s="405"/>
      <c r="AA247" s="294" t="str">
        <f>'Comece aqui'!$O$15</f>
        <v>R$</v>
      </c>
      <c r="AB247" s="403"/>
      <c r="AC247" s="237"/>
      <c r="AD247" s="313"/>
      <c r="AE247" s="401"/>
      <c r="AF247" s="406"/>
      <c r="AG247" s="405"/>
      <c r="AH247" s="447"/>
      <c r="AI247" s="294" t="str">
        <f>'Comece aqui'!$O$15</f>
        <v>R$</v>
      </c>
      <c r="AJ247" s="338"/>
      <c r="AK247" s="243"/>
      <c r="AL247" s="235"/>
      <c r="AM247" s="235"/>
      <c r="AN247" s="235"/>
      <c r="AO247" s="235"/>
    </row>
    <row r="248" ht="30.0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51"/>
      <c r="W248" s="313"/>
      <c r="X248" s="401"/>
      <c r="Y248" s="405"/>
      <c r="Z248" s="405"/>
      <c r="AA248" s="294" t="str">
        <f>'Comece aqui'!$O$15</f>
        <v>R$</v>
      </c>
      <c r="AB248" s="403"/>
      <c r="AC248" s="237"/>
      <c r="AD248" s="313"/>
      <c r="AE248" s="401"/>
      <c r="AF248" s="406"/>
      <c r="AG248" s="405"/>
      <c r="AH248" s="447"/>
      <c r="AI248" s="294" t="str">
        <f>'Comece aqui'!$O$15</f>
        <v>R$</v>
      </c>
      <c r="AJ248" s="338"/>
      <c r="AK248" s="243"/>
      <c r="AL248" s="235"/>
      <c r="AM248" s="235"/>
      <c r="AN248" s="235"/>
      <c r="AO248" s="235"/>
    </row>
    <row r="249" ht="30.0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51"/>
      <c r="W249" s="313"/>
      <c r="X249" s="401"/>
      <c r="Y249" s="405"/>
      <c r="Z249" s="405"/>
      <c r="AA249" s="294" t="str">
        <f>'Comece aqui'!$O$15</f>
        <v>R$</v>
      </c>
      <c r="AB249" s="403"/>
      <c r="AC249" s="237"/>
      <c r="AD249" s="313"/>
      <c r="AE249" s="401"/>
      <c r="AF249" s="406"/>
      <c r="AG249" s="405"/>
      <c r="AH249" s="447"/>
      <c r="AI249" s="294" t="str">
        <f>'Comece aqui'!$O$15</f>
        <v>R$</v>
      </c>
      <c r="AJ249" s="338"/>
      <c r="AK249" s="243"/>
      <c r="AL249" s="235"/>
      <c r="AM249" s="235"/>
      <c r="AN249" s="235"/>
      <c r="AO249" s="235"/>
    </row>
    <row r="250" ht="30.0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51"/>
      <c r="W250" s="313"/>
      <c r="X250" s="401"/>
      <c r="Y250" s="405"/>
      <c r="Z250" s="405"/>
      <c r="AA250" s="294" t="str">
        <f>'Comece aqui'!$O$15</f>
        <v>R$</v>
      </c>
      <c r="AB250" s="403"/>
      <c r="AC250" s="237"/>
      <c r="AD250" s="313"/>
      <c r="AE250" s="401"/>
      <c r="AF250" s="406"/>
      <c r="AG250" s="405"/>
      <c r="AH250" s="447"/>
      <c r="AI250" s="294" t="str">
        <f>'Comece aqui'!$O$15</f>
        <v>R$</v>
      </c>
      <c r="AJ250" s="338"/>
      <c r="AK250" s="243"/>
      <c r="AL250" s="235"/>
      <c r="AM250" s="235"/>
      <c r="AN250" s="235"/>
      <c r="AO250" s="235"/>
    </row>
    <row r="251" ht="30.0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51"/>
      <c r="W251" s="313"/>
      <c r="X251" s="401"/>
      <c r="Y251" s="405"/>
      <c r="Z251" s="405"/>
      <c r="AA251" s="294" t="str">
        <f>'Comece aqui'!$O$15</f>
        <v>R$</v>
      </c>
      <c r="AB251" s="403"/>
      <c r="AC251" s="237"/>
      <c r="AD251" s="313"/>
      <c r="AE251" s="401"/>
      <c r="AF251" s="406"/>
      <c r="AG251" s="405"/>
      <c r="AH251" s="447"/>
      <c r="AI251" s="294" t="str">
        <f>'Comece aqui'!$O$15</f>
        <v>R$</v>
      </c>
      <c r="AJ251" s="338"/>
      <c r="AK251" s="243"/>
      <c r="AL251" s="235"/>
      <c r="AM251" s="235"/>
      <c r="AN251" s="235"/>
      <c r="AO251" s="235"/>
    </row>
    <row r="252" ht="30.0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51"/>
      <c r="W252" s="313"/>
      <c r="X252" s="401"/>
      <c r="Y252" s="405"/>
      <c r="Z252" s="405"/>
      <c r="AA252" s="294" t="str">
        <f>'Comece aqui'!$O$15</f>
        <v>R$</v>
      </c>
      <c r="AB252" s="403"/>
      <c r="AC252" s="237"/>
      <c r="AD252" s="313"/>
      <c r="AE252" s="401"/>
      <c r="AF252" s="406"/>
      <c r="AG252" s="405"/>
      <c r="AH252" s="447"/>
      <c r="AI252" s="294" t="str">
        <f>'Comece aqui'!$O$15</f>
        <v>R$</v>
      </c>
      <c r="AJ252" s="338"/>
      <c r="AK252" s="243"/>
      <c r="AL252" s="235"/>
      <c r="AM252" s="235"/>
      <c r="AN252" s="235"/>
      <c r="AO252" s="235"/>
    </row>
    <row r="253" ht="30.0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51"/>
      <c r="W253" s="313"/>
      <c r="X253" s="401"/>
      <c r="Y253" s="405"/>
      <c r="Z253" s="405"/>
      <c r="AA253" s="294" t="str">
        <f>'Comece aqui'!$O$15</f>
        <v>R$</v>
      </c>
      <c r="AB253" s="403"/>
      <c r="AC253" s="237"/>
      <c r="AD253" s="313"/>
      <c r="AE253" s="401"/>
      <c r="AF253" s="406"/>
      <c r="AG253" s="405"/>
      <c r="AH253" s="447"/>
      <c r="AI253" s="294" t="str">
        <f>'Comece aqui'!$O$15</f>
        <v>R$</v>
      </c>
      <c r="AJ253" s="338"/>
      <c r="AK253" s="243"/>
      <c r="AL253" s="235"/>
      <c r="AM253" s="235"/>
      <c r="AN253" s="235"/>
      <c r="AO253" s="235"/>
    </row>
    <row r="254" ht="30.0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51"/>
      <c r="W254" s="313"/>
      <c r="X254" s="401"/>
      <c r="Y254" s="405"/>
      <c r="Z254" s="405"/>
      <c r="AA254" s="294" t="str">
        <f>'Comece aqui'!$O$15</f>
        <v>R$</v>
      </c>
      <c r="AB254" s="403"/>
      <c r="AC254" s="237"/>
      <c r="AD254" s="313"/>
      <c r="AE254" s="401"/>
      <c r="AF254" s="406"/>
      <c r="AG254" s="405"/>
      <c r="AH254" s="447"/>
      <c r="AI254" s="294" t="str">
        <f>'Comece aqui'!$O$15</f>
        <v>R$</v>
      </c>
      <c r="AJ254" s="338"/>
      <c r="AK254" s="243"/>
      <c r="AL254" s="235"/>
      <c r="AM254" s="235"/>
      <c r="AN254" s="235"/>
      <c r="AO254" s="235"/>
    </row>
    <row r="255" ht="30.0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51"/>
      <c r="W255" s="313"/>
      <c r="X255" s="401"/>
      <c r="Y255" s="405"/>
      <c r="Z255" s="405"/>
      <c r="AA255" s="294" t="str">
        <f>'Comece aqui'!$O$15</f>
        <v>R$</v>
      </c>
      <c r="AB255" s="403"/>
      <c r="AC255" s="237"/>
      <c r="AD255" s="313"/>
      <c r="AE255" s="401"/>
      <c r="AF255" s="406"/>
      <c r="AG255" s="405"/>
      <c r="AH255" s="447"/>
      <c r="AI255" s="294" t="str">
        <f>'Comece aqui'!$O$15</f>
        <v>R$</v>
      </c>
      <c r="AJ255" s="338"/>
      <c r="AK255" s="243"/>
      <c r="AL255" s="235"/>
      <c r="AM255" s="235"/>
      <c r="AN255" s="235"/>
      <c r="AO255" s="235"/>
    </row>
    <row r="256" ht="30.0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51"/>
      <c r="W256" s="313"/>
      <c r="X256" s="401"/>
      <c r="Y256" s="405"/>
      <c r="Z256" s="405"/>
      <c r="AA256" s="294" t="str">
        <f>'Comece aqui'!$O$15</f>
        <v>R$</v>
      </c>
      <c r="AB256" s="403"/>
      <c r="AC256" s="237"/>
      <c r="AD256" s="313"/>
      <c r="AE256" s="401"/>
      <c r="AF256" s="406"/>
      <c r="AG256" s="405"/>
      <c r="AH256" s="447"/>
      <c r="AI256" s="294" t="str">
        <f>'Comece aqui'!$O$15</f>
        <v>R$</v>
      </c>
      <c r="AJ256" s="338"/>
      <c r="AK256" s="243"/>
      <c r="AL256" s="235"/>
      <c r="AM256" s="235"/>
      <c r="AN256" s="235"/>
      <c r="AO256" s="235"/>
    </row>
    <row r="257" ht="30.0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51"/>
      <c r="W257" s="313"/>
      <c r="X257" s="401"/>
      <c r="Y257" s="405"/>
      <c r="Z257" s="405"/>
      <c r="AA257" s="294" t="str">
        <f>'Comece aqui'!$O$15</f>
        <v>R$</v>
      </c>
      <c r="AB257" s="403"/>
      <c r="AC257" s="237"/>
      <c r="AD257" s="313"/>
      <c r="AE257" s="401"/>
      <c r="AF257" s="406"/>
      <c r="AG257" s="405"/>
      <c r="AH257" s="447"/>
      <c r="AI257" s="294" t="str">
        <f>'Comece aqui'!$O$15</f>
        <v>R$</v>
      </c>
      <c r="AJ257" s="338"/>
      <c r="AK257" s="243"/>
      <c r="AL257" s="235"/>
      <c r="AM257" s="235"/>
      <c r="AN257" s="235"/>
      <c r="AO257" s="235"/>
    </row>
    <row r="258" ht="30.0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51"/>
      <c r="W258" s="313"/>
      <c r="X258" s="401"/>
      <c r="Y258" s="405"/>
      <c r="Z258" s="405"/>
      <c r="AA258" s="294" t="str">
        <f>'Comece aqui'!$O$15</f>
        <v>R$</v>
      </c>
      <c r="AB258" s="403"/>
      <c r="AC258" s="237"/>
      <c r="AD258" s="313"/>
      <c r="AE258" s="401"/>
      <c r="AF258" s="406"/>
      <c r="AG258" s="405"/>
      <c r="AH258" s="447"/>
      <c r="AI258" s="294" t="str">
        <f>'Comece aqui'!$O$15</f>
        <v>R$</v>
      </c>
      <c r="AJ258" s="338"/>
      <c r="AK258" s="243"/>
      <c r="AL258" s="235"/>
      <c r="AM258" s="235"/>
      <c r="AN258" s="235"/>
      <c r="AO258" s="235"/>
    </row>
    <row r="259" ht="30.0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51"/>
      <c r="W259" s="313"/>
      <c r="X259" s="401"/>
      <c r="Y259" s="405"/>
      <c r="Z259" s="405"/>
      <c r="AA259" s="294" t="str">
        <f>'Comece aqui'!$O$15</f>
        <v>R$</v>
      </c>
      <c r="AB259" s="403"/>
      <c r="AC259" s="237"/>
      <c r="AD259" s="313"/>
      <c r="AE259" s="401"/>
      <c r="AF259" s="406"/>
      <c r="AG259" s="405"/>
      <c r="AH259" s="447"/>
      <c r="AI259" s="294" t="str">
        <f>'Comece aqui'!$O$15</f>
        <v>R$</v>
      </c>
      <c r="AJ259" s="338"/>
      <c r="AK259" s="243"/>
      <c r="AL259" s="235"/>
      <c r="AM259" s="235"/>
      <c r="AN259" s="235"/>
      <c r="AO259" s="235"/>
    </row>
    <row r="260" ht="30.0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51"/>
      <c r="W260" s="313"/>
      <c r="X260" s="401"/>
      <c r="Y260" s="405"/>
      <c r="Z260" s="405"/>
      <c r="AA260" s="294" t="str">
        <f>'Comece aqui'!$O$15</f>
        <v>R$</v>
      </c>
      <c r="AB260" s="403"/>
      <c r="AC260" s="237"/>
      <c r="AD260" s="313"/>
      <c r="AE260" s="401"/>
      <c r="AF260" s="406"/>
      <c r="AG260" s="405"/>
      <c r="AH260" s="447"/>
      <c r="AI260" s="294" t="str">
        <f>'Comece aqui'!$O$15</f>
        <v>R$</v>
      </c>
      <c r="AJ260" s="338"/>
      <c r="AK260" s="243"/>
      <c r="AL260" s="235"/>
      <c r="AM260" s="235"/>
      <c r="AN260" s="235"/>
      <c r="AO260" s="235"/>
    </row>
    <row r="261" ht="30.0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51"/>
      <c r="W261" s="313"/>
      <c r="X261" s="401"/>
      <c r="Y261" s="405"/>
      <c r="Z261" s="405"/>
      <c r="AA261" s="294" t="str">
        <f>'Comece aqui'!$O$15</f>
        <v>R$</v>
      </c>
      <c r="AB261" s="403"/>
      <c r="AC261" s="237"/>
      <c r="AD261" s="313"/>
      <c r="AE261" s="401"/>
      <c r="AF261" s="406"/>
      <c r="AG261" s="405"/>
      <c r="AH261" s="447"/>
      <c r="AI261" s="294" t="str">
        <f>'Comece aqui'!$O$15</f>
        <v>R$</v>
      </c>
      <c r="AJ261" s="338"/>
      <c r="AK261" s="243"/>
      <c r="AL261" s="235"/>
      <c r="AM261" s="235"/>
      <c r="AN261" s="235"/>
      <c r="AO261" s="235"/>
    </row>
    <row r="262" ht="30.0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51"/>
      <c r="W262" s="313"/>
      <c r="X262" s="401"/>
      <c r="Y262" s="405"/>
      <c r="Z262" s="405"/>
      <c r="AA262" s="294" t="str">
        <f>'Comece aqui'!$O$15</f>
        <v>R$</v>
      </c>
      <c r="AB262" s="403"/>
      <c r="AC262" s="237"/>
      <c r="AD262" s="313"/>
      <c r="AE262" s="401"/>
      <c r="AF262" s="406"/>
      <c r="AG262" s="405"/>
      <c r="AH262" s="447"/>
      <c r="AI262" s="294" t="str">
        <f>'Comece aqui'!$O$15</f>
        <v>R$</v>
      </c>
      <c r="AJ262" s="338"/>
      <c r="AK262" s="243"/>
      <c r="AL262" s="235"/>
      <c r="AM262" s="235"/>
      <c r="AN262" s="235"/>
      <c r="AO262" s="235"/>
    </row>
    <row r="263" ht="30.0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51"/>
      <c r="W263" s="313"/>
      <c r="X263" s="401"/>
      <c r="Y263" s="405"/>
      <c r="Z263" s="405"/>
      <c r="AA263" s="294" t="str">
        <f>'Comece aqui'!$O$15</f>
        <v>R$</v>
      </c>
      <c r="AB263" s="403"/>
      <c r="AC263" s="237"/>
      <c r="AD263" s="313"/>
      <c r="AE263" s="401"/>
      <c r="AF263" s="406"/>
      <c r="AG263" s="405"/>
      <c r="AH263" s="447"/>
      <c r="AI263" s="294" t="str">
        <f>'Comece aqui'!$O$15</f>
        <v>R$</v>
      </c>
      <c r="AJ263" s="338"/>
      <c r="AK263" s="243"/>
      <c r="AL263" s="235"/>
      <c r="AM263" s="235"/>
      <c r="AN263" s="235"/>
      <c r="AO263" s="235"/>
    </row>
    <row r="264" ht="30.0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51"/>
      <c r="W264" s="313"/>
      <c r="X264" s="401"/>
      <c r="Y264" s="405"/>
      <c r="Z264" s="405"/>
      <c r="AA264" s="294" t="str">
        <f>'Comece aqui'!$O$15</f>
        <v>R$</v>
      </c>
      <c r="AB264" s="403"/>
      <c r="AC264" s="237"/>
      <c r="AD264" s="313"/>
      <c r="AE264" s="401"/>
      <c r="AF264" s="406"/>
      <c r="AG264" s="405"/>
      <c r="AH264" s="447"/>
      <c r="AI264" s="294" t="str">
        <f>'Comece aqui'!$O$15</f>
        <v>R$</v>
      </c>
      <c r="AJ264" s="338"/>
      <c r="AK264" s="243"/>
      <c r="AL264" s="235"/>
      <c r="AM264" s="235"/>
      <c r="AN264" s="235"/>
      <c r="AO264" s="235"/>
    </row>
    <row r="265" ht="30.0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51"/>
      <c r="W265" s="313"/>
      <c r="X265" s="401"/>
      <c r="Y265" s="405"/>
      <c r="Z265" s="405"/>
      <c r="AA265" s="294" t="str">
        <f>'Comece aqui'!$O$15</f>
        <v>R$</v>
      </c>
      <c r="AB265" s="403"/>
      <c r="AC265" s="237"/>
      <c r="AD265" s="313"/>
      <c r="AE265" s="401"/>
      <c r="AF265" s="406"/>
      <c r="AG265" s="405"/>
      <c r="AH265" s="447"/>
      <c r="AI265" s="294" t="str">
        <f>'Comece aqui'!$O$15</f>
        <v>R$</v>
      </c>
      <c r="AJ265" s="338"/>
      <c r="AK265" s="243"/>
      <c r="AL265" s="235"/>
      <c r="AM265" s="235"/>
      <c r="AN265" s="235"/>
      <c r="AO265" s="235"/>
    </row>
    <row r="266" ht="30.0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51"/>
      <c r="W266" s="313"/>
      <c r="X266" s="401"/>
      <c r="Y266" s="405"/>
      <c r="Z266" s="405"/>
      <c r="AA266" s="294" t="str">
        <f>'Comece aqui'!$O$15</f>
        <v>R$</v>
      </c>
      <c r="AB266" s="403"/>
      <c r="AC266" s="237"/>
      <c r="AD266" s="313"/>
      <c r="AE266" s="401"/>
      <c r="AF266" s="406"/>
      <c r="AG266" s="405"/>
      <c r="AH266" s="447"/>
      <c r="AI266" s="294" t="str">
        <f>'Comece aqui'!$O$15</f>
        <v>R$</v>
      </c>
      <c r="AJ266" s="338"/>
      <c r="AK266" s="243"/>
      <c r="AL266" s="235"/>
      <c r="AM266" s="235"/>
      <c r="AN266" s="235"/>
      <c r="AO266" s="235"/>
    </row>
    <row r="267" ht="30.0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51"/>
      <c r="W267" s="313"/>
      <c r="X267" s="401"/>
      <c r="Y267" s="405"/>
      <c r="Z267" s="405"/>
      <c r="AA267" s="294" t="str">
        <f>'Comece aqui'!$O$15</f>
        <v>R$</v>
      </c>
      <c r="AB267" s="403"/>
      <c r="AC267" s="237"/>
      <c r="AD267" s="313"/>
      <c r="AE267" s="401"/>
      <c r="AF267" s="406"/>
      <c r="AG267" s="405"/>
      <c r="AH267" s="447"/>
      <c r="AI267" s="294" t="str">
        <f>'Comece aqui'!$O$15</f>
        <v>R$</v>
      </c>
      <c r="AJ267" s="338"/>
      <c r="AK267" s="243"/>
      <c r="AL267" s="235"/>
      <c r="AM267" s="235"/>
      <c r="AN267" s="235"/>
      <c r="AO267" s="235"/>
    </row>
    <row r="268" ht="30.0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51"/>
      <c r="W268" s="313"/>
      <c r="X268" s="401"/>
      <c r="Y268" s="405"/>
      <c r="Z268" s="405"/>
      <c r="AA268" s="294" t="str">
        <f>'Comece aqui'!$O$15</f>
        <v>R$</v>
      </c>
      <c r="AB268" s="403"/>
      <c r="AC268" s="237"/>
      <c r="AD268" s="313"/>
      <c r="AE268" s="401"/>
      <c r="AF268" s="406"/>
      <c r="AG268" s="405"/>
      <c r="AH268" s="447"/>
      <c r="AI268" s="294" t="str">
        <f>'Comece aqui'!$O$15</f>
        <v>R$</v>
      </c>
      <c r="AJ268" s="338"/>
      <c r="AK268" s="243"/>
      <c r="AL268" s="235"/>
      <c r="AM268" s="235"/>
      <c r="AN268" s="235"/>
      <c r="AO268" s="235"/>
    </row>
    <row r="269" ht="30.0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51"/>
      <c r="W269" s="313"/>
      <c r="X269" s="401"/>
      <c r="Y269" s="405"/>
      <c r="Z269" s="405"/>
      <c r="AA269" s="294" t="str">
        <f>'Comece aqui'!$O$15</f>
        <v>R$</v>
      </c>
      <c r="AB269" s="403"/>
      <c r="AC269" s="237"/>
      <c r="AD269" s="313"/>
      <c r="AE269" s="401"/>
      <c r="AF269" s="406"/>
      <c r="AG269" s="405"/>
      <c r="AH269" s="447"/>
      <c r="AI269" s="294" t="str">
        <f>'Comece aqui'!$O$15</f>
        <v>R$</v>
      </c>
      <c r="AJ269" s="338"/>
      <c r="AK269" s="243"/>
      <c r="AL269" s="235"/>
      <c r="AM269" s="235"/>
      <c r="AN269" s="235"/>
      <c r="AO269" s="235"/>
    </row>
    <row r="270" ht="30.0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51"/>
      <c r="W270" s="313"/>
      <c r="X270" s="401"/>
      <c r="Y270" s="405"/>
      <c r="Z270" s="405"/>
      <c r="AA270" s="294" t="str">
        <f>'Comece aqui'!$O$15</f>
        <v>R$</v>
      </c>
      <c r="AB270" s="403"/>
      <c r="AC270" s="237"/>
      <c r="AD270" s="313"/>
      <c r="AE270" s="401"/>
      <c r="AF270" s="406"/>
      <c r="AG270" s="405"/>
      <c r="AH270" s="447"/>
      <c r="AI270" s="294" t="str">
        <f>'Comece aqui'!$O$15</f>
        <v>R$</v>
      </c>
      <c r="AJ270" s="338"/>
      <c r="AK270" s="243"/>
      <c r="AL270" s="235"/>
      <c r="AM270" s="235"/>
      <c r="AN270" s="235"/>
      <c r="AO270" s="235"/>
    </row>
    <row r="271" ht="30.0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51"/>
      <c r="W271" s="313"/>
      <c r="X271" s="401"/>
      <c r="Y271" s="405"/>
      <c r="Z271" s="405"/>
      <c r="AA271" s="294" t="str">
        <f>'Comece aqui'!$O$15</f>
        <v>R$</v>
      </c>
      <c r="AB271" s="403"/>
      <c r="AC271" s="237"/>
      <c r="AD271" s="313"/>
      <c r="AE271" s="401"/>
      <c r="AF271" s="406"/>
      <c r="AG271" s="405"/>
      <c r="AH271" s="447"/>
      <c r="AI271" s="294" t="str">
        <f>'Comece aqui'!$O$15</f>
        <v>R$</v>
      </c>
      <c r="AJ271" s="338"/>
      <c r="AK271" s="243"/>
      <c r="AL271" s="235"/>
      <c r="AM271" s="235"/>
      <c r="AN271" s="235"/>
      <c r="AO271" s="235"/>
    </row>
    <row r="272" ht="30.0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51"/>
      <c r="W272" s="313"/>
      <c r="X272" s="401"/>
      <c r="Y272" s="405"/>
      <c r="Z272" s="405"/>
      <c r="AA272" s="294" t="str">
        <f>'Comece aqui'!$O$15</f>
        <v>R$</v>
      </c>
      <c r="AB272" s="403"/>
      <c r="AC272" s="237"/>
      <c r="AD272" s="313"/>
      <c r="AE272" s="401"/>
      <c r="AF272" s="406"/>
      <c r="AG272" s="405"/>
      <c r="AH272" s="447"/>
      <c r="AI272" s="294" t="str">
        <f>'Comece aqui'!$O$15</f>
        <v>R$</v>
      </c>
      <c r="AJ272" s="338"/>
      <c r="AK272" s="243"/>
      <c r="AL272" s="235"/>
      <c r="AM272" s="235"/>
      <c r="AN272" s="235"/>
      <c r="AO272" s="235"/>
    </row>
    <row r="273" ht="30.0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51"/>
      <c r="W273" s="313"/>
      <c r="X273" s="401"/>
      <c r="Y273" s="405"/>
      <c r="Z273" s="405"/>
      <c r="AA273" s="294" t="str">
        <f>'Comece aqui'!$O$15</f>
        <v>R$</v>
      </c>
      <c r="AB273" s="403"/>
      <c r="AC273" s="237"/>
      <c r="AD273" s="313"/>
      <c r="AE273" s="401"/>
      <c r="AF273" s="406"/>
      <c r="AG273" s="405"/>
      <c r="AH273" s="447"/>
      <c r="AI273" s="294" t="str">
        <f>'Comece aqui'!$O$15</f>
        <v>R$</v>
      </c>
      <c r="AJ273" s="338"/>
      <c r="AK273" s="243"/>
      <c r="AL273" s="235"/>
      <c r="AM273" s="235"/>
      <c r="AN273" s="235"/>
      <c r="AO273" s="235"/>
    </row>
    <row r="274" ht="30.0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51"/>
      <c r="W274" s="313"/>
      <c r="X274" s="401"/>
      <c r="Y274" s="405"/>
      <c r="Z274" s="405"/>
      <c r="AA274" s="294" t="str">
        <f>'Comece aqui'!$O$15</f>
        <v>R$</v>
      </c>
      <c r="AB274" s="403"/>
      <c r="AC274" s="237"/>
      <c r="AD274" s="313"/>
      <c r="AE274" s="401"/>
      <c r="AF274" s="406"/>
      <c r="AG274" s="405"/>
      <c r="AH274" s="447"/>
      <c r="AI274" s="294" t="str">
        <f>'Comece aqui'!$O$15</f>
        <v>R$</v>
      </c>
      <c r="AJ274" s="338"/>
      <c r="AK274" s="243"/>
      <c r="AL274" s="235"/>
      <c r="AM274" s="235"/>
      <c r="AN274" s="235"/>
      <c r="AO274" s="235"/>
    </row>
    <row r="275" ht="30.0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51"/>
      <c r="W275" s="313"/>
      <c r="X275" s="401"/>
      <c r="Y275" s="405"/>
      <c r="Z275" s="405"/>
      <c r="AA275" s="294" t="str">
        <f>'Comece aqui'!$O$15</f>
        <v>R$</v>
      </c>
      <c r="AB275" s="403"/>
      <c r="AC275" s="237"/>
      <c r="AD275" s="313"/>
      <c r="AE275" s="401"/>
      <c r="AF275" s="406"/>
      <c r="AG275" s="405"/>
      <c r="AH275" s="447"/>
      <c r="AI275" s="294" t="str">
        <f>'Comece aqui'!$O$15</f>
        <v>R$</v>
      </c>
      <c r="AJ275" s="338"/>
      <c r="AK275" s="243"/>
      <c r="AL275" s="235"/>
      <c r="AM275" s="235"/>
      <c r="AN275" s="235"/>
      <c r="AO275" s="235"/>
    </row>
    <row r="276" ht="30.0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51"/>
      <c r="W276" s="313"/>
      <c r="X276" s="401"/>
      <c r="Y276" s="405"/>
      <c r="Z276" s="405"/>
      <c r="AA276" s="294" t="str">
        <f>'Comece aqui'!$O$15</f>
        <v>R$</v>
      </c>
      <c r="AB276" s="403"/>
      <c r="AC276" s="237"/>
      <c r="AD276" s="313"/>
      <c r="AE276" s="401"/>
      <c r="AF276" s="406"/>
      <c r="AG276" s="405"/>
      <c r="AH276" s="447"/>
      <c r="AI276" s="294" t="str">
        <f>'Comece aqui'!$O$15</f>
        <v>R$</v>
      </c>
      <c r="AJ276" s="338"/>
      <c r="AK276" s="243"/>
      <c r="AL276" s="235"/>
      <c r="AM276" s="235"/>
      <c r="AN276" s="235"/>
      <c r="AO276" s="235"/>
    </row>
    <row r="277" ht="30.0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51"/>
      <c r="W277" s="313"/>
      <c r="X277" s="401"/>
      <c r="Y277" s="405"/>
      <c r="Z277" s="405"/>
      <c r="AA277" s="294" t="str">
        <f>'Comece aqui'!$O$15</f>
        <v>R$</v>
      </c>
      <c r="AB277" s="403"/>
      <c r="AC277" s="237"/>
      <c r="AD277" s="313"/>
      <c r="AE277" s="401"/>
      <c r="AF277" s="406"/>
      <c r="AG277" s="405"/>
      <c r="AH277" s="447"/>
      <c r="AI277" s="294" t="str">
        <f>'Comece aqui'!$O$15</f>
        <v>R$</v>
      </c>
      <c r="AJ277" s="338"/>
      <c r="AK277" s="243"/>
      <c r="AL277" s="235"/>
      <c r="AM277" s="235"/>
      <c r="AN277" s="235"/>
      <c r="AO277" s="235"/>
    </row>
    <row r="278" ht="30.0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51"/>
      <c r="W278" s="313"/>
      <c r="X278" s="401"/>
      <c r="Y278" s="405"/>
      <c r="Z278" s="405"/>
      <c r="AA278" s="294" t="str">
        <f>'Comece aqui'!$O$15</f>
        <v>R$</v>
      </c>
      <c r="AB278" s="403"/>
      <c r="AC278" s="237"/>
      <c r="AD278" s="313"/>
      <c r="AE278" s="401"/>
      <c r="AF278" s="406"/>
      <c r="AG278" s="405"/>
      <c r="AH278" s="447"/>
      <c r="AI278" s="294" t="str">
        <f>'Comece aqui'!$O$15</f>
        <v>R$</v>
      </c>
      <c r="AJ278" s="338"/>
      <c r="AK278" s="243"/>
      <c r="AL278" s="235"/>
      <c r="AM278" s="235"/>
      <c r="AN278" s="235"/>
      <c r="AO278" s="235"/>
    </row>
    <row r="279" ht="30.0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51"/>
      <c r="W279" s="313"/>
      <c r="X279" s="401"/>
      <c r="Y279" s="405"/>
      <c r="Z279" s="405"/>
      <c r="AA279" s="294" t="str">
        <f>'Comece aqui'!$O$15</f>
        <v>R$</v>
      </c>
      <c r="AB279" s="403"/>
      <c r="AC279" s="237"/>
      <c r="AD279" s="313"/>
      <c r="AE279" s="401"/>
      <c r="AF279" s="406"/>
      <c r="AG279" s="405"/>
      <c r="AH279" s="447"/>
      <c r="AI279" s="294" t="str">
        <f>'Comece aqui'!$O$15</f>
        <v>R$</v>
      </c>
      <c r="AJ279" s="338"/>
      <c r="AK279" s="243"/>
      <c r="AL279" s="235"/>
      <c r="AM279" s="235"/>
      <c r="AN279" s="235"/>
      <c r="AO279" s="235"/>
    </row>
    <row r="280" ht="30.0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51"/>
      <c r="W280" s="313"/>
      <c r="X280" s="401"/>
      <c r="Y280" s="405"/>
      <c r="Z280" s="405"/>
      <c r="AA280" s="294" t="str">
        <f>'Comece aqui'!$O$15</f>
        <v>R$</v>
      </c>
      <c r="AB280" s="403"/>
      <c r="AC280" s="237"/>
      <c r="AD280" s="313"/>
      <c r="AE280" s="401"/>
      <c r="AF280" s="406"/>
      <c r="AG280" s="405"/>
      <c r="AH280" s="447"/>
      <c r="AI280" s="294" t="str">
        <f>'Comece aqui'!$O$15</f>
        <v>R$</v>
      </c>
      <c r="AJ280" s="338"/>
      <c r="AK280" s="243"/>
      <c r="AL280" s="235"/>
      <c r="AM280" s="235"/>
      <c r="AN280" s="235"/>
      <c r="AO280" s="235"/>
    </row>
    <row r="281" ht="30.0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51"/>
      <c r="W281" s="313"/>
      <c r="X281" s="401"/>
      <c r="Y281" s="405"/>
      <c r="Z281" s="405"/>
      <c r="AA281" s="294" t="str">
        <f>'Comece aqui'!$O$15</f>
        <v>R$</v>
      </c>
      <c r="AB281" s="403"/>
      <c r="AC281" s="237"/>
      <c r="AD281" s="313"/>
      <c r="AE281" s="401"/>
      <c r="AF281" s="406"/>
      <c r="AG281" s="405"/>
      <c r="AH281" s="447"/>
      <c r="AI281" s="294" t="str">
        <f>'Comece aqui'!$O$15</f>
        <v>R$</v>
      </c>
      <c r="AJ281" s="338"/>
      <c r="AK281" s="243"/>
      <c r="AL281" s="235"/>
      <c r="AM281" s="235"/>
      <c r="AN281" s="235"/>
      <c r="AO281" s="235"/>
    </row>
    <row r="282" ht="30.0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51"/>
      <c r="W282" s="313"/>
      <c r="X282" s="401"/>
      <c r="Y282" s="405"/>
      <c r="Z282" s="405"/>
      <c r="AA282" s="294" t="str">
        <f>'Comece aqui'!$O$15</f>
        <v>R$</v>
      </c>
      <c r="AB282" s="403"/>
      <c r="AC282" s="237"/>
      <c r="AD282" s="313"/>
      <c r="AE282" s="401"/>
      <c r="AF282" s="406"/>
      <c r="AG282" s="405"/>
      <c r="AH282" s="447"/>
      <c r="AI282" s="294" t="str">
        <f>'Comece aqui'!$O$15</f>
        <v>R$</v>
      </c>
      <c r="AJ282" s="338"/>
      <c r="AK282" s="243"/>
      <c r="AL282" s="235"/>
      <c r="AM282" s="235"/>
      <c r="AN282" s="235"/>
      <c r="AO282" s="235"/>
    </row>
    <row r="283" ht="30.0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51"/>
      <c r="W283" s="313"/>
      <c r="X283" s="401"/>
      <c r="Y283" s="405"/>
      <c r="Z283" s="405"/>
      <c r="AA283" s="294" t="str">
        <f>'Comece aqui'!$O$15</f>
        <v>R$</v>
      </c>
      <c r="AB283" s="403"/>
      <c r="AC283" s="237"/>
      <c r="AD283" s="313"/>
      <c r="AE283" s="401"/>
      <c r="AF283" s="406"/>
      <c r="AG283" s="405"/>
      <c r="AH283" s="447"/>
      <c r="AI283" s="294" t="str">
        <f>'Comece aqui'!$O$15</f>
        <v>R$</v>
      </c>
      <c r="AJ283" s="338"/>
      <c r="AK283" s="243"/>
      <c r="AL283" s="235"/>
      <c r="AM283" s="235"/>
      <c r="AN283" s="235"/>
      <c r="AO283" s="235"/>
    </row>
    <row r="284" ht="30.0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51"/>
      <c r="W284" s="313"/>
      <c r="X284" s="401"/>
      <c r="Y284" s="405"/>
      <c r="Z284" s="405"/>
      <c r="AA284" s="294" t="str">
        <f>'Comece aqui'!$O$15</f>
        <v>R$</v>
      </c>
      <c r="AB284" s="403"/>
      <c r="AC284" s="237"/>
      <c r="AD284" s="313"/>
      <c r="AE284" s="401"/>
      <c r="AF284" s="406"/>
      <c r="AG284" s="405"/>
      <c r="AH284" s="447"/>
      <c r="AI284" s="294" t="str">
        <f>'Comece aqui'!$O$15</f>
        <v>R$</v>
      </c>
      <c r="AJ284" s="338"/>
      <c r="AK284" s="243"/>
      <c r="AL284" s="235"/>
      <c r="AM284" s="235"/>
      <c r="AN284" s="235"/>
      <c r="AO284" s="235"/>
    </row>
    <row r="285" ht="30.0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51"/>
      <c r="W285" s="313"/>
      <c r="X285" s="401"/>
      <c r="Y285" s="405"/>
      <c r="Z285" s="405"/>
      <c r="AA285" s="294" t="str">
        <f>'Comece aqui'!$O$15</f>
        <v>R$</v>
      </c>
      <c r="AB285" s="403"/>
      <c r="AC285" s="237"/>
      <c r="AD285" s="313"/>
      <c r="AE285" s="401"/>
      <c r="AF285" s="406"/>
      <c r="AG285" s="405"/>
      <c r="AH285" s="447"/>
      <c r="AI285" s="294" t="str">
        <f>'Comece aqui'!$O$15</f>
        <v>R$</v>
      </c>
      <c r="AJ285" s="338"/>
      <c r="AK285" s="243"/>
      <c r="AL285" s="235"/>
      <c r="AM285" s="235"/>
      <c r="AN285" s="235"/>
      <c r="AO285" s="235"/>
    </row>
    <row r="286" ht="30.0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51"/>
      <c r="W286" s="313"/>
      <c r="X286" s="401"/>
      <c r="Y286" s="405"/>
      <c r="Z286" s="405"/>
      <c r="AA286" s="294" t="str">
        <f>'Comece aqui'!$O$15</f>
        <v>R$</v>
      </c>
      <c r="AB286" s="403"/>
      <c r="AC286" s="237"/>
      <c r="AD286" s="313"/>
      <c r="AE286" s="401"/>
      <c r="AF286" s="406"/>
      <c r="AG286" s="405"/>
      <c r="AH286" s="447"/>
      <c r="AI286" s="294" t="str">
        <f>'Comece aqui'!$O$15</f>
        <v>R$</v>
      </c>
      <c r="AJ286" s="338"/>
      <c r="AK286" s="243"/>
      <c r="AL286" s="235"/>
      <c r="AM286" s="235"/>
      <c r="AN286" s="235"/>
      <c r="AO286" s="235"/>
    </row>
    <row r="287" ht="30.0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51"/>
      <c r="W287" s="313"/>
      <c r="X287" s="401"/>
      <c r="Y287" s="405"/>
      <c r="Z287" s="405"/>
      <c r="AA287" s="294" t="str">
        <f>'Comece aqui'!$O$15</f>
        <v>R$</v>
      </c>
      <c r="AB287" s="403"/>
      <c r="AC287" s="237"/>
      <c r="AD287" s="313"/>
      <c r="AE287" s="401"/>
      <c r="AF287" s="406"/>
      <c r="AG287" s="405"/>
      <c r="AH287" s="447"/>
      <c r="AI287" s="294" t="str">
        <f>'Comece aqui'!$O$15</f>
        <v>R$</v>
      </c>
      <c r="AJ287" s="338"/>
      <c r="AK287" s="243"/>
      <c r="AL287" s="235"/>
      <c r="AM287" s="235"/>
      <c r="AN287" s="235"/>
      <c r="AO287" s="235"/>
    </row>
    <row r="288" ht="30.0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51"/>
      <c r="W288" s="313"/>
      <c r="X288" s="401"/>
      <c r="Y288" s="405"/>
      <c r="Z288" s="405"/>
      <c r="AA288" s="294" t="str">
        <f>'Comece aqui'!$O$15</f>
        <v>R$</v>
      </c>
      <c r="AB288" s="403"/>
      <c r="AC288" s="237"/>
      <c r="AD288" s="313"/>
      <c r="AE288" s="401"/>
      <c r="AF288" s="406"/>
      <c r="AG288" s="405"/>
      <c r="AH288" s="447"/>
      <c r="AI288" s="294" t="str">
        <f>'Comece aqui'!$O$15</f>
        <v>R$</v>
      </c>
      <c r="AJ288" s="338"/>
      <c r="AK288" s="243"/>
      <c r="AL288" s="235"/>
      <c r="AM288" s="235"/>
      <c r="AN288" s="235"/>
      <c r="AO288" s="235"/>
    </row>
    <row r="289" ht="30.0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51"/>
      <c r="W289" s="313"/>
      <c r="X289" s="401"/>
      <c r="Y289" s="405"/>
      <c r="Z289" s="405"/>
      <c r="AA289" s="294" t="str">
        <f>'Comece aqui'!$O$15</f>
        <v>R$</v>
      </c>
      <c r="AB289" s="403"/>
      <c r="AC289" s="237"/>
      <c r="AD289" s="313"/>
      <c r="AE289" s="401"/>
      <c r="AF289" s="406"/>
      <c r="AG289" s="405"/>
      <c r="AH289" s="447"/>
      <c r="AI289" s="294" t="str">
        <f>'Comece aqui'!$O$15</f>
        <v>R$</v>
      </c>
      <c r="AJ289" s="338"/>
      <c r="AK289" s="243"/>
      <c r="AL289" s="235"/>
      <c r="AM289" s="235"/>
      <c r="AN289" s="235"/>
      <c r="AO289" s="235"/>
    </row>
    <row r="290" ht="30.0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51"/>
      <c r="W290" s="313"/>
      <c r="X290" s="401"/>
      <c r="Y290" s="405"/>
      <c r="Z290" s="405"/>
      <c r="AA290" s="294" t="str">
        <f>'Comece aqui'!$O$15</f>
        <v>R$</v>
      </c>
      <c r="AB290" s="403"/>
      <c r="AC290" s="237"/>
      <c r="AD290" s="313"/>
      <c r="AE290" s="401"/>
      <c r="AF290" s="406"/>
      <c r="AG290" s="405"/>
      <c r="AH290" s="447"/>
      <c r="AI290" s="294" t="str">
        <f>'Comece aqui'!$O$15</f>
        <v>R$</v>
      </c>
      <c r="AJ290" s="338"/>
      <c r="AK290" s="243"/>
      <c r="AL290" s="235"/>
      <c r="AM290" s="235"/>
      <c r="AN290" s="235"/>
      <c r="AO290" s="235"/>
    </row>
    <row r="291" ht="30.0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51"/>
      <c r="W291" s="313"/>
      <c r="X291" s="401"/>
      <c r="Y291" s="405"/>
      <c r="Z291" s="405"/>
      <c r="AA291" s="294" t="str">
        <f>'Comece aqui'!$O$15</f>
        <v>R$</v>
      </c>
      <c r="AB291" s="403"/>
      <c r="AC291" s="237"/>
      <c r="AD291" s="313"/>
      <c r="AE291" s="401"/>
      <c r="AF291" s="406"/>
      <c r="AG291" s="405"/>
      <c r="AH291" s="447"/>
      <c r="AI291" s="294" t="str">
        <f>'Comece aqui'!$O$15</f>
        <v>R$</v>
      </c>
      <c r="AJ291" s="338"/>
      <c r="AK291" s="243"/>
      <c r="AL291" s="235"/>
      <c r="AM291" s="235"/>
      <c r="AN291" s="235"/>
      <c r="AO291" s="235"/>
    </row>
    <row r="292" ht="30.0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51"/>
      <c r="W292" s="313"/>
      <c r="X292" s="401"/>
      <c r="Y292" s="405"/>
      <c r="Z292" s="405"/>
      <c r="AA292" s="294" t="str">
        <f>'Comece aqui'!$O$15</f>
        <v>R$</v>
      </c>
      <c r="AB292" s="403"/>
      <c r="AC292" s="237"/>
      <c r="AD292" s="313"/>
      <c r="AE292" s="401"/>
      <c r="AF292" s="406"/>
      <c r="AG292" s="405"/>
      <c r="AH292" s="447"/>
      <c r="AI292" s="294" t="str">
        <f>'Comece aqui'!$O$15</f>
        <v>R$</v>
      </c>
      <c r="AJ292" s="338"/>
      <c r="AK292" s="243"/>
      <c r="AL292" s="235"/>
      <c r="AM292" s="235"/>
      <c r="AN292" s="235"/>
      <c r="AO292" s="235"/>
    </row>
    <row r="293" ht="30.0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51"/>
      <c r="W293" s="313"/>
      <c r="X293" s="401"/>
      <c r="Y293" s="405"/>
      <c r="Z293" s="405"/>
      <c r="AA293" s="294" t="str">
        <f>'Comece aqui'!$O$15</f>
        <v>R$</v>
      </c>
      <c r="AB293" s="403"/>
      <c r="AC293" s="237"/>
      <c r="AD293" s="313"/>
      <c r="AE293" s="401"/>
      <c r="AF293" s="406"/>
      <c r="AG293" s="405"/>
      <c r="AH293" s="447"/>
      <c r="AI293" s="294" t="str">
        <f>'Comece aqui'!$O$15</f>
        <v>R$</v>
      </c>
      <c r="AJ293" s="338"/>
      <c r="AK293" s="243"/>
      <c r="AL293" s="235"/>
      <c r="AM293" s="235"/>
      <c r="AN293" s="235"/>
      <c r="AO293" s="235"/>
    </row>
    <row r="294" ht="30.0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51"/>
      <c r="W294" s="313"/>
      <c r="X294" s="401"/>
      <c r="Y294" s="405"/>
      <c r="Z294" s="405"/>
      <c r="AA294" s="294" t="str">
        <f>'Comece aqui'!$O$15</f>
        <v>R$</v>
      </c>
      <c r="AB294" s="403"/>
      <c r="AC294" s="237"/>
      <c r="AD294" s="313"/>
      <c r="AE294" s="401"/>
      <c r="AF294" s="406"/>
      <c r="AG294" s="405"/>
      <c r="AH294" s="447"/>
      <c r="AI294" s="294" t="str">
        <f>'Comece aqui'!$O$15</f>
        <v>R$</v>
      </c>
      <c r="AJ294" s="338"/>
      <c r="AK294" s="243"/>
      <c r="AL294" s="235"/>
      <c r="AM294" s="235"/>
      <c r="AN294" s="235"/>
      <c r="AO294" s="235"/>
    </row>
    <row r="295" ht="30.0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51"/>
      <c r="W295" s="313"/>
      <c r="X295" s="401"/>
      <c r="Y295" s="405"/>
      <c r="Z295" s="405"/>
      <c r="AA295" s="294" t="str">
        <f>'Comece aqui'!$O$15</f>
        <v>R$</v>
      </c>
      <c r="AB295" s="403"/>
      <c r="AC295" s="237"/>
      <c r="AD295" s="313"/>
      <c r="AE295" s="401"/>
      <c r="AF295" s="406"/>
      <c r="AG295" s="405"/>
      <c r="AH295" s="447"/>
      <c r="AI295" s="294" t="str">
        <f>'Comece aqui'!$O$15</f>
        <v>R$</v>
      </c>
      <c r="AJ295" s="338"/>
      <c r="AK295" s="243"/>
      <c r="AL295" s="235"/>
      <c r="AM295" s="235"/>
      <c r="AN295" s="235"/>
      <c r="AO295" s="235"/>
    </row>
    <row r="296" ht="30.0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51"/>
      <c r="W296" s="313"/>
      <c r="X296" s="401"/>
      <c r="Y296" s="405"/>
      <c r="Z296" s="405"/>
      <c r="AA296" s="294" t="str">
        <f>'Comece aqui'!$O$15</f>
        <v>R$</v>
      </c>
      <c r="AB296" s="403"/>
      <c r="AC296" s="237"/>
      <c r="AD296" s="313"/>
      <c r="AE296" s="401"/>
      <c r="AF296" s="406"/>
      <c r="AG296" s="405"/>
      <c r="AH296" s="447"/>
      <c r="AI296" s="294" t="str">
        <f>'Comece aqui'!$O$15</f>
        <v>R$</v>
      </c>
      <c r="AJ296" s="338"/>
      <c r="AK296" s="243"/>
      <c r="AL296" s="235"/>
      <c r="AM296" s="235"/>
      <c r="AN296" s="235"/>
      <c r="AO296" s="235"/>
    </row>
    <row r="297" ht="30.0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51"/>
      <c r="W297" s="313"/>
      <c r="X297" s="401"/>
      <c r="Y297" s="405"/>
      <c r="Z297" s="405"/>
      <c r="AA297" s="294" t="str">
        <f>'Comece aqui'!$O$15</f>
        <v>R$</v>
      </c>
      <c r="AB297" s="403"/>
      <c r="AC297" s="237"/>
      <c r="AD297" s="313"/>
      <c r="AE297" s="401"/>
      <c r="AF297" s="406"/>
      <c r="AG297" s="405"/>
      <c r="AH297" s="447"/>
      <c r="AI297" s="294" t="str">
        <f>'Comece aqui'!$O$15</f>
        <v>R$</v>
      </c>
      <c r="AJ297" s="338"/>
      <c r="AK297" s="243"/>
      <c r="AL297" s="235"/>
      <c r="AM297" s="235"/>
      <c r="AN297" s="235"/>
      <c r="AO297" s="235"/>
    </row>
    <row r="298" ht="30.0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51"/>
      <c r="W298" s="313"/>
      <c r="X298" s="401"/>
      <c r="Y298" s="405"/>
      <c r="Z298" s="405"/>
      <c r="AA298" s="294" t="str">
        <f>'Comece aqui'!$O$15</f>
        <v>R$</v>
      </c>
      <c r="AB298" s="403"/>
      <c r="AC298" s="237"/>
      <c r="AD298" s="313"/>
      <c r="AE298" s="401"/>
      <c r="AF298" s="406"/>
      <c r="AG298" s="405"/>
      <c r="AH298" s="447"/>
      <c r="AI298" s="294" t="str">
        <f>'Comece aqui'!$O$15</f>
        <v>R$</v>
      </c>
      <c r="AJ298" s="338"/>
      <c r="AK298" s="243"/>
      <c r="AL298" s="235"/>
      <c r="AM298" s="235"/>
      <c r="AN298" s="235"/>
      <c r="AO298" s="235"/>
    </row>
    <row r="299" ht="30.0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51"/>
      <c r="W299" s="313"/>
      <c r="X299" s="401"/>
      <c r="Y299" s="405"/>
      <c r="Z299" s="405"/>
      <c r="AA299" s="294" t="str">
        <f>'Comece aqui'!$O$15</f>
        <v>R$</v>
      </c>
      <c r="AB299" s="403"/>
      <c r="AC299" s="237"/>
      <c r="AD299" s="313"/>
      <c r="AE299" s="401"/>
      <c r="AF299" s="406"/>
      <c r="AG299" s="405"/>
      <c r="AH299" s="447"/>
      <c r="AI299" s="294" t="str">
        <f>'Comece aqui'!$O$15</f>
        <v>R$</v>
      </c>
      <c r="AJ299" s="338"/>
      <c r="AK299" s="243"/>
      <c r="AL299" s="235"/>
      <c r="AM299" s="235"/>
      <c r="AN299" s="235"/>
      <c r="AO299" s="235"/>
    </row>
    <row r="300" ht="30.0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51"/>
      <c r="W300" s="313"/>
      <c r="X300" s="401"/>
      <c r="Y300" s="405"/>
      <c r="Z300" s="405"/>
      <c r="AA300" s="294" t="str">
        <f>'Comece aqui'!$O$15</f>
        <v>R$</v>
      </c>
      <c r="AB300" s="403"/>
      <c r="AC300" s="237"/>
      <c r="AD300" s="313"/>
      <c r="AE300" s="401"/>
      <c r="AF300" s="406"/>
      <c r="AG300" s="405"/>
      <c r="AH300" s="447"/>
      <c r="AI300" s="294" t="str">
        <f>'Comece aqui'!$O$15</f>
        <v>R$</v>
      </c>
      <c r="AJ300" s="338"/>
      <c r="AK300" s="243"/>
      <c r="AL300" s="235"/>
      <c r="AM300" s="235"/>
      <c r="AN300" s="235"/>
      <c r="AO300" s="235"/>
    </row>
    <row r="301" ht="30.0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51"/>
      <c r="W301" s="313"/>
      <c r="X301" s="401"/>
      <c r="Y301" s="405"/>
      <c r="Z301" s="405"/>
      <c r="AA301" s="294" t="str">
        <f>'Comece aqui'!$O$15</f>
        <v>R$</v>
      </c>
      <c r="AB301" s="403"/>
      <c r="AC301" s="237"/>
      <c r="AD301" s="313"/>
      <c r="AE301" s="401"/>
      <c r="AF301" s="406"/>
      <c r="AG301" s="405"/>
      <c r="AH301" s="447"/>
      <c r="AI301" s="294" t="str">
        <f>'Comece aqui'!$O$15</f>
        <v>R$</v>
      </c>
      <c r="AJ301" s="338"/>
      <c r="AK301" s="243"/>
      <c r="AL301" s="235"/>
      <c r="AM301" s="235"/>
      <c r="AN301" s="235"/>
      <c r="AO301" s="235"/>
    </row>
    <row r="302" ht="30.0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51"/>
      <c r="W302" s="313"/>
      <c r="X302" s="401"/>
      <c r="Y302" s="405"/>
      <c r="Z302" s="405"/>
      <c r="AA302" s="294" t="str">
        <f>'Comece aqui'!$O$15</f>
        <v>R$</v>
      </c>
      <c r="AB302" s="403"/>
      <c r="AC302" s="237"/>
      <c r="AD302" s="313"/>
      <c r="AE302" s="401"/>
      <c r="AF302" s="406"/>
      <c r="AG302" s="405"/>
      <c r="AH302" s="447"/>
      <c r="AI302" s="294" t="str">
        <f>'Comece aqui'!$O$15</f>
        <v>R$</v>
      </c>
      <c r="AJ302" s="338"/>
      <c r="AK302" s="243"/>
      <c r="AL302" s="235"/>
      <c r="AM302" s="235"/>
      <c r="AN302" s="235"/>
      <c r="AO302" s="235"/>
    </row>
    <row r="303" ht="30.0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51"/>
      <c r="W303" s="313"/>
      <c r="X303" s="401"/>
      <c r="Y303" s="405"/>
      <c r="Z303" s="405"/>
      <c r="AA303" s="294" t="str">
        <f>'Comece aqui'!$O$15</f>
        <v>R$</v>
      </c>
      <c r="AB303" s="403"/>
      <c r="AC303" s="237"/>
      <c r="AD303" s="313"/>
      <c r="AE303" s="401"/>
      <c r="AF303" s="406"/>
      <c r="AG303" s="405"/>
      <c r="AH303" s="447"/>
      <c r="AI303" s="294" t="str">
        <f>'Comece aqui'!$O$15</f>
        <v>R$</v>
      </c>
      <c r="AJ303" s="338"/>
      <c r="AK303" s="243"/>
      <c r="AL303" s="235"/>
      <c r="AM303" s="235"/>
      <c r="AN303" s="235"/>
      <c r="AO303" s="235"/>
    </row>
    <row r="304" ht="30.0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51"/>
      <c r="W304" s="313"/>
      <c r="X304" s="401"/>
      <c r="Y304" s="405"/>
      <c r="Z304" s="405"/>
      <c r="AA304" s="294" t="str">
        <f>'Comece aqui'!$O$15</f>
        <v>R$</v>
      </c>
      <c r="AB304" s="403"/>
      <c r="AC304" s="237"/>
      <c r="AD304" s="313"/>
      <c r="AE304" s="401"/>
      <c r="AF304" s="406"/>
      <c r="AG304" s="405"/>
      <c r="AH304" s="447"/>
      <c r="AI304" s="294" t="str">
        <f>'Comece aqui'!$O$15</f>
        <v>R$</v>
      </c>
      <c r="AJ304" s="338"/>
      <c r="AK304" s="243"/>
      <c r="AL304" s="235"/>
      <c r="AM304" s="235"/>
      <c r="AN304" s="235"/>
      <c r="AO304" s="235"/>
    </row>
    <row r="305" ht="30.0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51"/>
      <c r="W305" s="313"/>
      <c r="X305" s="401"/>
      <c r="Y305" s="405"/>
      <c r="Z305" s="405"/>
      <c r="AA305" s="294" t="str">
        <f>'Comece aqui'!$O$15</f>
        <v>R$</v>
      </c>
      <c r="AB305" s="403"/>
      <c r="AC305" s="237"/>
      <c r="AD305" s="313"/>
      <c r="AE305" s="401"/>
      <c r="AF305" s="406"/>
      <c r="AG305" s="405"/>
      <c r="AH305" s="447"/>
      <c r="AI305" s="294" t="str">
        <f>'Comece aqui'!$O$15</f>
        <v>R$</v>
      </c>
      <c r="AJ305" s="338"/>
      <c r="AK305" s="243"/>
      <c r="AL305" s="235"/>
      <c r="AM305" s="235"/>
      <c r="AN305" s="235"/>
      <c r="AO305" s="235"/>
    </row>
    <row r="306" ht="30.0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51"/>
      <c r="W306" s="313"/>
      <c r="X306" s="401"/>
      <c r="Y306" s="405"/>
      <c r="Z306" s="405"/>
      <c r="AA306" s="294" t="str">
        <f>'Comece aqui'!$O$15</f>
        <v>R$</v>
      </c>
      <c r="AB306" s="403"/>
      <c r="AC306" s="237"/>
      <c r="AD306" s="313"/>
      <c r="AE306" s="401"/>
      <c r="AF306" s="406"/>
      <c r="AG306" s="405"/>
      <c r="AH306" s="447"/>
      <c r="AI306" s="294" t="str">
        <f>'Comece aqui'!$O$15</f>
        <v>R$</v>
      </c>
      <c r="AJ306" s="338"/>
      <c r="AK306" s="243"/>
      <c r="AL306" s="235"/>
      <c r="AM306" s="235"/>
      <c r="AN306" s="235"/>
      <c r="AO306" s="235"/>
    </row>
    <row r="307" ht="30.0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51"/>
      <c r="W307" s="313"/>
      <c r="X307" s="401"/>
      <c r="Y307" s="405"/>
      <c r="Z307" s="405"/>
      <c r="AA307" s="294" t="str">
        <f>'Comece aqui'!$O$15</f>
        <v>R$</v>
      </c>
      <c r="AB307" s="403"/>
      <c r="AC307" s="237"/>
      <c r="AD307" s="313"/>
      <c r="AE307" s="401"/>
      <c r="AF307" s="406"/>
      <c r="AG307" s="405"/>
      <c r="AH307" s="447"/>
      <c r="AI307" s="294" t="str">
        <f>'Comece aqui'!$O$15</f>
        <v>R$</v>
      </c>
      <c r="AJ307" s="338"/>
      <c r="AK307" s="243"/>
      <c r="AL307" s="235"/>
      <c r="AM307" s="235"/>
      <c r="AN307" s="235"/>
      <c r="AO307" s="235"/>
    </row>
    <row r="308" ht="30.0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51"/>
      <c r="W308" s="313"/>
      <c r="X308" s="401"/>
      <c r="Y308" s="405"/>
      <c r="Z308" s="405"/>
      <c r="AA308" s="294" t="str">
        <f>'Comece aqui'!$O$15</f>
        <v>R$</v>
      </c>
      <c r="AB308" s="403"/>
      <c r="AC308" s="237"/>
      <c r="AD308" s="313"/>
      <c r="AE308" s="401"/>
      <c r="AF308" s="406"/>
      <c r="AG308" s="405"/>
      <c r="AH308" s="447"/>
      <c r="AI308" s="294" t="str">
        <f>'Comece aqui'!$O$15</f>
        <v>R$</v>
      </c>
      <c r="AJ308" s="338"/>
      <c r="AK308" s="243"/>
      <c r="AL308" s="235"/>
      <c r="AM308" s="235"/>
      <c r="AN308" s="235"/>
      <c r="AO308" s="235"/>
    </row>
    <row r="309" ht="30.0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51"/>
      <c r="W309" s="313"/>
      <c r="X309" s="401"/>
      <c r="Y309" s="405"/>
      <c r="Z309" s="405"/>
      <c r="AA309" s="294" t="str">
        <f>'Comece aqui'!$O$15</f>
        <v>R$</v>
      </c>
      <c r="AB309" s="403"/>
      <c r="AC309" s="237"/>
      <c r="AD309" s="313"/>
      <c r="AE309" s="401"/>
      <c r="AF309" s="406"/>
      <c r="AG309" s="405"/>
      <c r="AH309" s="447"/>
      <c r="AI309" s="294" t="str">
        <f>'Comece aqui'!$O$15</f>
        <v>R$</v>
      </c>
      <c r="AJ309" s="338"/>
      <c r="AK309" s="243"/>
      <c r="AL309" s="235"/>
      <c r="AM309" s="235"/>
      <c r="AN309" s="235"/>
      <c r="AO309" s="235"/>
    </row>
    <row r="310" ht="30.0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51"/>
      <c r="W310" s="313"/>
      <c r="X310" s="401"/>
      <c r="Y310" s="405"/>
      <c r="Z310" s="405"/>
      <c r="AA310" s="294" t="str">
        <f>'Comece aqui'!$O$15</f>
        <v>R$</v>
      </c>
      <c r="AB310" s="403"/>
      <c r="AC310" s="237"/>
      <c r="AD310" s="313"/>
      <c r="AE310" s="401"/>
      <c r="AF310" s="406"/>
      <c r="AG310" s="405"/>
      <c r="AH310" s="447"/>
      <c r="AI310" s="294" t="str">
        <f>'Comece aqui'!$O$15</f>
        <v>R$</v>
      </c>
      <c r="AJ310" s="338"/>
      <c r="AK310" s="243"/>
      <c r="AL310" s="235"/>
      <c r="AM310" s="235"/>
      <c r="AN310" s="235"/>
      <c r="AO310" s="235"/>
    </row>
    <row r="311" ht="30.0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51"/>
      <c r="W311" s="313"/>
      <c r="X311" s="401"/>
      <c r="Y311" s="405"/>
      <c r="Z311" s="405"/>
      <c r="AA311" s="294" t="str">
        <f>'Comece aqui'!$O$15</f>
        <v>R$</v>
      </c>
      <c r="AB311" s="403"/>
      <c r="AC311" s="237"/>
      <c r="AD311" s="313"/>
      <c r="AE311" s="401"/>
      <c r="AF311" s="406"/>
      <c r="AG311" s="405"/>
      <c r="AH311" s="447"/>
      <c r="AI311" s="294" t="str">
        <f>'Comece aqui'!$O$15</f>
        <v>R$</v>
      </c>
      <c r="AJ311" s="338"/>
      <c r="AK311" s="243"/>
      <c r="AL311" s="235"/>
      <c r="AM311" s="235"/>
      <c r="AN311" s="235"/>
      <c r="AO311" s="235"/>
    </row>
    <row r="312" ht="30.0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51"/>
      <c r="W312" s="313"/>
      <c r="X312" s="401"/>
      <c r="Y312" s="405"/>
      <c r="Z312" s="405"/>
      <c r="AA312" s="294" t="str">
        <f>'Comece aqui'!$O$15</f>
        <v>R$</v>
      </c>
      <c r="AB312" s="403"/>
      <c r="AC312" s="237"/>
      <c r="AD312" s="313"/>
      <c r="AE312" s="401"/>
      <c r="AF312" s="406"/>
      <c r="AG312" s="405"/>
      <c r="AH312" s="447"/>
      <c r="AI312" s="294" t="str">
        <f>'Comece aqui'!$O$15</f>
        <v>R$</v>
      </c>
      <c r="AJ312" s="338"/>
      <c r="AK312" s="243"/>
      <c r="AL312" s="235"/>
      <c r="AM312" s="235"/>
      <c r="AN312" s="235"/>
      <c r="AO312" s="235"/>
    </row>
    <row r="313" ht="30.0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51"/>
      <c r="W313" s="313"/>
      <c r="X313" s="401"/>
      <c r="Y313" s="405"/>
      <c r="Z313" s="405"/>
      <c r="AA313" s="294" t="str">
        <f>'Comece aqui'!$O$15</f>
        <v>R$</v>
      </c>
      <c r="AB313" s="403"/>
      <c r="AC313" s="237"/>
      <c r="AD313" s="313"/>
      <c r="AE313" s="401"/>
      <c r="AF313" s="406"/>
      <c r="AG313" s="405"/>
      <c r="AH313" s="447"/>
      <c r="AI313" s="294" t="str">
        <f>'Comece aqui'!$O$15</f>
        <v>R$</v>
      </c>
      <c r="AJ313" s="338"/>
      <c r="AK313" s="243"/>
      <c r="AL313" s="235"/>
      <c r="AM313" s="235"/>
      <c r="AN313" s="235"/>
      <c r="AO313" s="235"/>
    </row>
    <row r="314" ht="30.0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51"/>
      <c r="W314" s="313"/>
      <c r="X314" s="401"/>
      <c r="Y314" s="405"/>
      <c r="Z314" s="405"/>
      <c r="AA314" s="294" t="str">
        <f>'Comece aqui'!$O$15</f>
        <v>R$</v>
      </c>
      <c r="AB314" s="403"/>
      <c r="AC314" s="237"/>
      <c r="AD314" s="313"/>
      <c r="AE314" s="401"/>
      <c r="AF314" s="406"/>
      <c r="AG314" s="405"/>
      <c r="AH314" s="447"/>
      <c r="AI314" s="294" t="str">
        <f>'Comece aqui'!$O$15</f>
        <v>R$</v>
      </c>
      <c r="AJ314" s="338"/>
      <c r="AK314" s="243"/>
      <c r="AL314" s="235"/>
      <c r="AM314" s="235"/>
      <c r="AN314" s="235"/>
      <c r="AO314" s="235"/>
    </row>
    <row r="315" ht="30.0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51"/>
      <c r="W315" s="313"/>
      <c r="X315" s="401"/>
      <c r="Y315" s="405"/>
      <c r="Z315" s="405"/>
      <c r="AA315" s="294" t="str">
        <f>'Comece aqui'!$O$15</f>
        <v>R$</v>
      </c>
      <c r="AB315" s="403"/>
      <c r="AC315" s="237"/>
      <c r="AD315" s="313"/>
      <c r="AE315" s="401"/>
      <c r="AF315" s="406"/>
      <c r="AG315" s="405"/>
      <c r="AH315" s="447"/>
      <c r="AI315" s="294" t="str">
        <f>'Comece aqui'!$O$15</f>
        <v>R$</v>
      </c>
      <c r="AJ315" s="338"/>
      <c r="AK315" s="243"/>
      <c r="AL315" s="235"/>
      <c r="AM315" s="235"/>
      <c r="AN315" s="235"/>
      <c r="AO315" s="235"/>
    </row>
    <row r="316" ht="30.0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51"/>
      <c r="W316" s="313"/>
      <c r="X316" s="401"/>
      <c r="Y316" s="405"/>
      <c r="Z316" s="405"/>
      <c r="AA316" s="294" t="str">
        <f>'Comece aqui'!$O$15</f>
        <v>R$</v>
      </c>
      <c r="AB316" s="403"/>
      <c r="AC316" s="237"/>
      <c r="AD316" s="313"/>
      <c r="AE316" s="401"/>
      <c r="AF316" s="406"/>
      <c r="AG316" s="405"/>
      <c r="AH316" s="447"/>
      <c r="AI316" s="294" t="str">
        <f>'Comece aqui'!$O$15</f>
        <v>R$</v>
      </c>
      <c r="AJ316" s="338"/>
      <c r="AK316" s="243"/>
      <c r="AL316" s="235"/>
      <c r="AM316" s="235"/>
      <c r="AN316" s="235"/>
      <c r="AO316" s="235"/>
    </row>
    <row r="317" ht="30.0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51"/>
      <c r="W317" s="313"/>
      <c r="X317" s="401"/>
      <c r="Y317" s="405"/>
      <c r="Z317" s="405"/>
      <c r="AA317" s="294" t="str">
        <f>'Comece aqui'!$O$15</f>
        <v>R$</v>
      </c>
      <c r="AB317" s="403"/>
      <c r="AC317" s="237"/>
      <c r="AD317" s="313"/>
      <c r="AE317" s="401"/>
      <c r="AF317" s="406"/>
      <c r="AG317" s="405"/>
      <c r="AH317" s="447"/>
      <c r="AI317" s="294" t="str">
        <f>'Comece aqui'!$O$15</f>
        <v>R$</v>
      </c>
      <c r="AJ317" s="338"/>
      <c r="AK317" s="243"/>
      <c r="AL317" s="235"/>
      <c r="AM317" s="235"/>
      <c r="AN317" s="235"/>
      <c r="AO317" s="235"/>
    </row>
    <row r="318" ht="30.0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51"/>
      <c r="W318" s="313"/>
      <c r="X318" s="401"/>
      <c r="Y318" s="405"/>
      <c r="Z318" s="405"/>
      <c r="AA318" s="294" t="str">
        <f>'Comece aqui'!$O$15</f>
        <v>R$</v>
      </c>
      <c r="AB318" s="403"/>
      <c r="AC318" s="237"/>
      <c r="AD318" s="313"/>
      <c r="AE318" s="401"/>
      <c r="AF318" s="406"/>
      <c r="AG318" s="405"/>
      <c r="AH318" s="447"/>
      <c r="AI318" s="294" t="str">
        <f>'Comece aqui'!$O$15</f>
        <v>R$</v>
      </c>
      <c r="AJ318" s="338"/>
      <c r="AK318" s="243"/>
      <c r="AL318" s="235"/>
      <c r="AM318" s="235"/>
      <c r="AN318" s="235"/>
      <c r="AO318" s="235"/>
    </row>
    <row r="319" ht="30.0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51"/>
      <c r="W319" s="313"/>
      <c r="X319" s="401"/>
      <c r="Y319" s="405"/>
      <c r="Z319" s="405"/>
      <c r="AA319" s="294" t="str">
        <f>'Comece aqui'!$O$15</f>
        <v>R$</v>
      </c>
      <c r="AB319" s="403"/>
      <c r="AC319" s="237"/>
      <c r="AD319" s="313"/>
      <c r="AE319" s="401"/>
      <c r="AF319" s="406"/>
      <c r="AG319" s="405"/>
      <c r="AH319" s="447"/>
      <c r="AI319" s="294" t="str">
        <f>'Comece aqui'!$O$15</f>
        <v>R$</v>
      </c>
      <c r="AJ319" s="338"/>
      <c r="AK319" s="243"/>
      <c r="AL319" s="235"/>
      <c r="AM319" s="235"/>
      <c r="AN319" s="235"/>
      <c r="AO319" s="235"/>
    </row>
    <row r="320" ht="30.0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51"/>
      <c r="W320" s="313"/>
      <c r="X320" s="401"/>
      <c r="Y320" s="405"/>
      <c r="Z320" s="405"/>
      <c r="AA320" s="294" t="str">
        <f>'Comece aqui'!$O$15</f>
        <v>R$</v>
      </c>
      <c r="AB320" s="403"/>
      <c r="AC320" s="237"/>
      <c r="AD320" s="313"/>
      <c r="AE320" s="401"/>
      <c r="AF320" s="406"/>
      <c r="AG320" s="405"/>
      <c r="AH320" s="447"/>
      <c r="AI320" s="294" t="str">
        <f>'Comece aqui'!$O$15</f>
        <v>R$</v>
      </c>
      <c r="AJ320" s="338"/>
      <c r="AK320" s="243"/>
      <c r="AL320" s="235"/>
      <c r="AM320" s="235"/>
      <c r="AN320" s="235"/>
      <c r="AO320" s="235"/>
    </row>
    <row r="321" ht="30.0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51"/>
      <c r="W321" s="313"/>
      <c r="X321" s="401"/>
      <c r="Y321" s="405"/>
      <c r="Z321" s="405"/>
      <c r="AA321" s="294" t="str">
        <f>'Comece aqui'!$O$15</f>
        <v>R$</v>
      </c>
      <c r="AB321" s="403"/>
      <c r="AC321" s="237"/>
      <c r="AD321" s="313"/>
      <c r="AE321" s="401"/>
      <c r="AF321" s="406"/>
      <c r="AG321" s="405"/>
      <c r="AH321" s="447"/>
      <c r="AI321" s="294" t="str">
        <f>'Comece aqui'!$O$15</f>
        <v>R$</v>
      </c>
      <c r="AJ321" s="338"/>
      <c r="AK321" s="243"/>
      <c r="AL321" s="235"/>
      <c r="AM321" s="235"/>
      <c r="AN321" s="235"/>
      <c r="AO321" s="235"/>
    </row>
    <row r="322" ht="30.0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51"/>
      <c r="W322" s="313"/>
      <c r="X322" s="401"/>
      <c r="Y322" s="405"/>
      <c r="Z322" s="405"/>
      <c r="AA322" s="294" t="str">
        <f>'Comece aqui'!$O$15</f>
        <v>R$</v>
      </c>
      <c r="AB322" s="403"/>
      <c r="AC322" s="237"/>
      <c r="AD322" s="313"/>
      <c r="AE322" s="401"/>
      <c r="AF322" s="406"/>
      <c r="AG322" s="405"/>
      <c r="AH322" s="447"/>
      <c r="AI322" s="294" t="str">
        <f>'Comece aqui'!$O$15</f>
        <v>R$</v>
      </c>
      <c r="AJ322" s="338"/>
      <c r="AK322" s="243"/>
      <c r="AL322" s="235"/>
      <c r="AM322" s="235"/>
      <c r="AN322" s="235"/>
      <c r="AO322" s="235"/>
    </row>
    <row r="323" ht="30.0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51"/>
      <c r="W323" s="313"/>
      <c r="X323" s="401"/>
      <c r="Y323" s="405"/>
      <c r="Z323" s="405"/>
      <c r="AA323" s="294" t="str">
        <f>'Comece aqui'!$O$15</f>
        <v>R$</v>
      </c>
      <c r="AB323" s="403"/>
      <c r="AC323" s="237"/>
      <c r="AD323" s="313"/>
      <c r="AE323" s="401"/>
      <c r="AF323" s="406"/>
      <c r="AG323" s="405"/>
      <c r="AH323" s="447"/>
      <c r="AI323" s="294" t="str">
        <f>'Comece aqui'!$O$15</f>
        <v>R$</v>
      </c>
      <c r="AJ323" s="338"/>
      <c r="AK323" s="243"/>
      <c r="AL323" s="235"/>
      <c r="AM323" s="235"/>
      <c r="AN323" s="235"/>
      <c r="AO323" s="235"/>
    </row>
    <row r="324" ht="30.0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51"/>
      <c r="W324" s="313"/>
      <c r="X324" s="401"/>
      <c r="Y324" s="405"/>
      <c r="Z324" s="405"/>
      <c r="AA324" s="294" t="str">
        <f>'Comece aqui'!$O$15</f>
        <v>R$</v>
      </c>
      <c r="AB324" s="403"/>
      <c r="AC324" s="237"/>
      <c r="AD324" s="313"/>
      <c r="AE324" s="401"/>
      <c r="AF324" s="406"/>
      <c r="AG324" s="405"/>
      <c r="AH324" s="447"/>
      <c r="AI324" s="294" t="str">
        <f>'Comece aqui'!$O$15</f>
        <v>R$</v>
      </c>
      <c r="AJ324" s="338"/>
      <c r="AK324" s="243"/>
      <c r="AL324" s="235"/>
      <c r="AM324" s="235"/>
      <c r="AN324" s="235"/>
      <c r="AO324" s="235"/>
    </row>
    <row r="325" ht="30.0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51"/>
      <c r="W325" s="313"/>
      <c r="X325" s="401"/>
      <c r="Y325" s="405"/>
      <c r="Z325" s="405"/>
      <c r="AA325" s="294" t="str">
        <f>'Comece aqui'!$O$15</f>
        <v>R$</v>
      </c>
      <c r="AB325" s="403"/>
      <c r="AC325" s="237"/>
      <c r="AD325" s="313"/>
      <c r="AE325" s="401"/>
      <c r="AF325" s="406"/>
      <c r="AG325" s="405"/>
      <c r="AH325" s="447"/>
      <c r="AI325" s="294" t="str">
        <f>'Comece aqui'!$O$15</f>
        <v>R$</v>
      </c>
      <c r="AJ325" s="338"/>
      <c r="AK325" s="243"/>
      <c r="AL325" s="235"/>
      <c r="AM325" s="235"/>
      <c r="AN325" s="235"/>
      <c r="AO325" s="235"/>
    </row>
    <row r="326" ht="30.0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51"/>
      <c r="W326" s="313"/>
      <c r="X326" s="401"/>
      <c r="Y326" s="405"/>
      <c r="Z326" s="405"/>
      <c r="AA326" s="294" t="str">
        <f>'Comece aqui'!$O$15</f>
        <v>R$</v>
      </c>
      <c r="AB326" s="403"/>
      <c r="AC326" s="237"/>
      <c r="AD326" s="313"/>
      <c r="AE326" s="401"/>
      <c r="AF326" s="406"/>
      <c r="AG326" s="405"/>
      <c r="AH326" s="447"/>
      <c r="AI326" s="294" t="str">
        <f>'Comece aqui'!$O$15</f>
        <v>R$</v>
      </c>
      <c r="AJ326" s="338"/>
      <c r="AK326" s="243"/>
      <c r="AL326" s="235"/>
      <c r="AM326" s="235"/>
      <c r="AN326" s="235"/>
      <c r="AO326" s="235"/>
    </row>
    <row r="327" ht="30.0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51"/>
      <c r="W327" s="313"/>
      <c r="X327" s="401"/>
      <c r="Y327" s="405"/>
      <c r="Z327" s="405"/>
      <c r="AA327" s="294" t="str">
        <f>'Comece aqui'!$O$15</f>
        <v>R$</v>
      </c>
      <c r="AB327" s="403"/>
      <c r="AC327" s="237"/>
      <c r="AD327" s="313"/>
      <c r="AE327" s="401"/>
      <c r="AF327" s="406"/>
      <c r="AG327" s="405"/>
      <c r="AH327" s="447"/>
      <c r="AI327" s="294" t="str">
        <f>'Comece aqui'!$O$15</f>
        <v>R$</v>
      </c>
      <c r="AJ327" s="338"/>
      <c r="AK327" s="243"/>
      <c r="AL327" s="235"/>
      <c r="AM327" s="235"/>
      <c r="AN327" s="235"/>
      <c r="AO327" s="235"/>
    </row>
    <row r="328" ht="30.0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51"/>
      <c r="W328" s="313"/>
      <c r="X328" s="401"/>
      <c r="Y328" s="405"/>
      <c r="Z328" s="405"/>
      <c r="AA328" s="294" t="str">
        <f>'Comece aqui'!$O$15</f>
        <v>R$</v>
      </c>
      <c r="AB328" s="403"/>
      <c r="AC328" s="237"/>
      <c r="AD328" s="313"/>
      <c r="AE328" s="401"/>
      <c r="AF328" s="406"/>
      <c r="AG328" s="405"/>
      <c r="AH328" s="447"/>
      <c r="AI328" s="294" t="str">
        <f>'Comece aqui'!$O$15</f>
        <v>R$</v>
      </c>
      <c r="AJ328" s="338"/>
      <c r="AK328" s="243"/>
      <c r="AL328" s="235"/>
      <c r="AM328" s="235"/>
      <c r="AN328" s="235"/>
      <c r="AO328" s="235"/>
    </row>
    <row r="329" ht="30.0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51"/>
      <c r="W329" s="313"/>
      <c r="X329" s="401"/>
      <c r="Y329" s="405"/>
      <c r="Z329" s="405"/>
      <c r="AA329" s="294" t="str">
        <f>'Comece aqui'!$O$15</f>
        <v>R$</v>
      </c>
      <c r="AB329" s="403"/>
      <c r="AC329" s="237"/>
      <c r="AD329" s="313"/>
      <c r="AE329" s="401"/>
      <c r="AF329" s="406"/>
      <c r="AG329" s="405"/>
      <c r="AH329" s="447"/>
      <c r="AI329" s="294" t="str">
        <f>'Comece aqui'!$O$15</f>
        <v>R$</v>
      </c>
      <c r="AJ329" s="338"/>
      <c r="AK329" s="243"/>
      <c r="AL329" s="235"/>
      <c r="AM329" s="235"/>
      <c r="AN329" s="235"/>
      <c r="AO329" s="235"/>
    </row>
    <row r="330" ht="30.0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51"/>
      <c r="W330" s="313"/>
      <c r="X330" s="401"/>
      <c r="Y330" s="405"/>
      <c r="Z330" s="405"/>
      <c r="AA330" s="294" t="str">
        <f>'Comece aqui'!$O$15</f>
        <v>R$</v>
      </c>
      <c r="AB330" s="403"/>
      <c r="AC330" s="237"/>
      <c r="AD330" s="313"/>
      <c r="AE330" s="401"/>
      <c r="AF330" s="406"/>
      <c r="AG330" s="405"/>
      <c r="AH330" s="447"/>
      <c r="AI330" s="294" t="str">
        <f>'Comece aqui'!$O$15</f>
        <v>R$</v>
      </c>
      <c r="AJ330" s="338"/>
      <c r="AK330" s="243"/>
      <c r="AL330" s="235"/>
      <c r="AM330" s="235"/>
      <c r="AN330" s="235"/>
      <c r="AO330" s="235"/>
    </row>
    <row r="331" ht="30.0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51"/>
      <c r="W331" s="313"/>
      <c r="X331" s="401"/>
      <c r="Y331" s="405"/>
      <c r="Z331" s="405"/>
      <c r="AA331" s="294" t="str">
        <f>'Comece aqui'!$O$15</f>
        <v>R$</v>
      </c>
      <c r="AB331" s="403"/>
      <c r="AC331" s="237"/>
      <c r="AD331" s="313"/>
      <c r="AE331" s="401"/>
      <c r="AF331" s="406"/>
      <c r="AG331" s="405"/>
      <c r="AH331" s="447"/>
      <c r="AI331" s="294" t="str">
        <f>'Comece aqui'!$O$15</f>
        <v>R$</v>
      </c>
      <c r="AJ331" s="338"/>
      <c r="AK331" s="243"/>
      <c r="AL331" s="235"/>
      <c r="AM331" s="235"/>
      <c r="AN331" s="235"/>
      <c r="AO331" s="235"/>
    </row>
    <row r="332" ht="30.0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51"/>
      <c r="W332" s="313"/>
      <c r="X332" s="401"/>
      <c r="Y332" s="405"/>
      <c r="Z332" s="405"/>
      <c r="AA332" s="294" t="str">
        <f>'Comece aqui'!$O$15</f>
        <v>R$</v>
      </c>
      <c r="AB332" s="403"/>
      <c r="AC332" s="237"/>
      <c r="AD332" s="313"/>
      <c r="AE332" s="401"/>
      <c r="AF332" s="406"/>
      <c r="AG332" s="405"/>
      <c r="AH332" s="447"/>
      <c r="AI332" s="294" t="str">
        <f>'Comece aqui'!$O$15</f>
        <v>R$</v>
      </c>
      <c r="AJ332" s="338"/>
      <c r="AK332" s="243"/>
      <c r="AL332" s="235"/>
      <c r="AM332" s="235"/>
      <c r="AN332" s="235"/>
      <c r="AO332" s="235"/>
    </row>
    <row r="333" ht="30.0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51"/>
      <c r="W333" s="313"/>
      <c r="X333" s="401"/>
      <c r="Y333" s="405"/>
      <c r="Z333" s="405"/>
      <c r="AA333" s="294" t="str">
        <f>'Comece aqui'!$O$15</f>
        <v>R$</v>
      </c>
      <c r="AB333" s="403"/>
      <c r="AC333" s="237"/>
      <c r="AD333" s="313"/>
      <c r="AE333" s="401"/>
      <c r="AF333" s="406"/>
      <c r="AG333" s="405"/>
      <c r="AH333" s="447"/>
      <c r="AI333" s="294" t="str">
        <f>'Comece aqui'!$O$15</f>
        <v>R$</v>
      </c>
      <c r="AJ333" s="338"/>
      <c r="AK333" s="243"/>
      <c r="AL333" s="235"/>
      <c r="AM333" s="235"/>
      <c r="AN333" s="235"/>
      <c r="AO333" s="235"/>
    </row>
    <row r="334" ht="30.0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51"/>
      <c r="W334" s="313"/>
      <c r="X334" s="401"/>
      <c r="Y334" s="405"/>
      <c r="Z334" s="405"/>
      <c r="AA334" s="294" t="str">
        <f>'Comece aqui'!$O$15</f>
        <v>R$</v>
      </c>
      <c r="AB334" s="403"/>
      <c r="AC334" s="237"/>
      <c r="AD334" s="313"/>
      <c r="AE334" s="401"/>
      <c r="AF334" s="406"/>
      <c r="AG334" s="405"/>
      <c r="AH334" s="447"/>
      <c r="AI334" s="294" t="str">
        <f>'Comece aqui'!$O$15</f>
        <v>R$</v>
      </c>
      <c r="AJ334" s="338"/>
      <c r="AK334" s="243"/>
      <c r="AL334" s="235"/>
      <c r="AM334" s="235"/>
      <c r="AN334" s="235"/>
      <c r="AO334" s="235"/>
    </row>
    <row r="335" ht="30.0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51"/>
      <c r="W335" s="313"/>
      <c r="X335" s="401"/>
      <c r="Y335" s="405"/>
      <c r="Z335" s="405"/>
      <c r="AA335" s="294" t="str">
        <f>'Comece aqui'!$O$15</f>
        <v>R$</v>
      </c>
      <c r="AB335" s="403"/>
      <c r="AC335" s="237"/>
      <c r="AD335" s="313"/>
      <c r="AE335" s="401"/>
      <c r="AF335" s="406"/>
      <c r="AG335" s="405"/>
      <c r="AH335" s="447"/>
      <c r="AI335" s="294" t="str">
        <f>'Comece aqui'!$O$15</f>
        <v>R$</v>
      </c>
      <c r="AJ335" s="338"/>
      <c r="AK335" s="243"/>
      <c r="AL335" s="235"/>
      <c r="AM335" s="235"/>
      <c r="AN335" s="235"/>
      <c r="AO335" s="235"/>
    </row>
    <row r="336" ht="30.0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51"/>
      <c r="W336" s="313"/>
      <c r="X336" s="401"/>
      <c r="Y336" s="405"/>
      <c r="Z336" s="405"/>
      <c r="AA336" s="294" t="str">
        <f>'Comece aqui'!$O$15</f>
        <v>R$</v>
      </c>
      <c r="AB336" s="403"/>
      <c r="AC336" s="237"/>
      <c r="AD336" s="313"/>
      <c r="AE336" s="401"/>
      <c r="AF336" s="406"/>
      <c r="AG336" s="405"/>
      <c r="AH336" s="447"/>
      <c r="AI336" s="294" t="str">
        <f>'Comece aqui'!$O$15</f>
        <v>R$</v>
      </c>
      <c r="AJ336" s="338"/>
      <c r="AK336" s="243"/>
      <c r="AL336" s="235"/>
      <c r="AM336" s="235"/>
      <c r="AN336" s="235"/>
      <c r="AO336" s="235"/>
    </row>
    <row r="337" ht="30.0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51"/>
      <c r="W337" s="313"/>
      <c r="X337" s="401"/>
      <c r="Y337" s="405"/>
      <c r="Z337" s="405"/>
      <c r="AA337" s="294" t="str">
        <f>'Comece aqui'!$O$15</f>
        <v>R$</v>
      </c>
      <c r="AB337" s="403"/>
      <c r="AC337" s="237"/>
      <c r="AD337" s="313"/>
      <c r="AE337" s="401"/>
      <c r="AF337" s="406"/>
      <c r="AG337" s="405"/>
      <c r="AH337" s="447"/>
      <c r="AI337" s="294" t="str">
        <f>'Comece aqui'!$O$15</f>
        <v>R$</v>
      </c>
      <c r="AJ337" s="338"/>
      <c r="AK337" s="243"/>
      <c r="AL337" s="235"/>
      <c r="AM337" s="235"/>
      <c r="AN337" s="235"/>
      <c r="AO337" s="235"/>
    </row>
    <row r="338" ht="30.0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51"/>
      <c r="W338" s="313"/>
      <c r="X338" s="401"/>
      <c r="Y338" s="405"/>
      <c r="Z338" s="405"/>
      <c r="AA338" s="294" t="str">
        <f>'Comece aqui'!$O$15</f>
        <v>R$</v>
      </c>
      <c r="AB338" s="403"/>
      <c r="AC338" s="237"/>
      <c r="AD338" s="313"/>
      <c r="AE338" s="401"/>
      <c r="AF338" s="406"/>
      <c r="AG338" s="405"/>
      <c r="AH338" s="447"/>
      <c r="AI338" s="294" t="str">
        <f>'Comece aqui'!$O$15</f>
        <v>R$</v>
      </c>
      <c r="AJ338" s="338"/>
      <c r="AK338" s="243"/>
      <c r="AL338" s="235"/>
      <c r="AM338" s="235"/>
      <c r="AN338" s="235"/>
      <c r="AO338" s="235"/>
    </row>
    <row r="339" ht="30.0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51"/>
      <c r="W339" s="313"/>
      <c r="X339" s="401"/>
      <c r="Y339" s="405"/>
      <c r="Z339" s="405"/>
      <c r="AA339" s="294" t="str">
        <f>'Comece aqui'!$O$15</f>
        <v>R$</v>
      </c>
      <c r="AB339" s="403"/>
      <c r="AC339" s="237"/>
      <c r="AD339" s="313"/>
      <c r="AE339" s="401"/>
      <c r="AF339" s="406"/>
      <c r="AG339" s="405"/>
      <c r="AH339" s="447"/>
      <c r="AI339" s="294" t="str">
        <f>'Comece aqui'!$O$15</f>
        <v>R$</v>
      </c>
      <c r="AJ339" s="338"/>
      <c r="AK339" s="243"/>
      <c r="AL339" s="235"/>
      <c r="AM339" s="235"/>
      <c r="AN339" s="235"/>
      <c r="AO339" s="235"/>
    </row>
    <row r="340" ht="30.0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51"/>
      <c r="W340" s="313"/>
      <c r="X340" s="401"/>
      <c r="Y340" s="405"/>
      <c r="Z340" s="405"/>
      <c r="AA340" s="294" t="str">
        <f>'Comece aqui'!$O$15</f>
        <v>R$</v>
      </c>
      <c r="AB340" s="403"/>
      <c r="AC340" s="237"/>
      <c r="AD340" s="313"/>
      <c r="AE340" s="401"/>
      <c r="AF340" s="406"/>
      <c r="AG340" s="405"/>
      <c r="AH340" s="447"/>
      <c r="AI340" s="294" t="str">
        <f>'Comece aqui'!$O$15</f>
        <v>R$</v>
      </c>
      <c r="AJ340" s="338"/>
      <c r="AK340" s="243"/>
      <c r="AL340" s="235"/>
      <c r="AM340" s="235"/>
      <c r="AN340" s="235"/>
      <c r="AO340" s="235"/>
    </row>
    <row r="341" ht="30.0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51"/>
      <c r="W341" s="313"/>
      <c r="X341" s="401"/>
      <c r="Y341" s="405"/>
      <c r="Z341" s="405"/>
      <c r="AA341" s="294" t="str">
        <f>'Comece aqui'!$O$15</f>
        <v>R$</v>
      </c>
      <c r="AB341" s="403"/>
      <c r="AC341" s="237"/>
      <c r="AD341" s="313"/>
      <c r="AE341" s="401"/>
      <c r="AF341" s="406"/>
      <c r="AG341" s="405"/>
      <c r="AH341" s="447"/>
      <c r="AI341" s="294" t="str">
        <f>'Comece aqui'!$O$15</f>
        <v>R$</v>
      </c>
      <c r="AJ341" s="338"/>
      <c r="AK341" s="243"/>
      <c r="AL341" s="235"/>
      <c r="AM341" s="235"/>
      <c r="AN341" s="235"/>
      <c r="AO341" s="235"/>
    </row>
    <row r="342" ht="30.0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51"/>
      <c r="W342" s="313"/>
      <c r="X342" s="401"/>
      <c r="Y342" s="405"/>
      <c r="Z342" s="405"/>
      <c r="AA342" s="294" t="str">
        <f>'Comece aqui'!$O$15</f>
        <v>R$</v>
      </c>
      <c r="AB342" s="403"/>
      <c r="AC342" s="237"/>
      <c r="AD342" s="313"/>
      <c r="AE342" s="401"/>
      <c r="AF342" s="406"/>
      <c r="AG342" s="405"/>
      <c r="AH342" s="447"/>
      <c r="AI342" s="294" t="str">
        <f>'Comece aqui'!$O$15</f>
        <v>R$</v>
      </c>
      <c r="AJ342" s="338"/>
      <c r="AK342" s="243"/>
      <c r="AL342" s="235"/>
      <c r="AM342" s="235"/>
      <c r="AN342" s="235"/>
      <c r="AO342" s="235"/>
    </row>
    <row r="343" ht="30.0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51"/>
      <c r="W343" s="313"/>
      <c r="X343" s="401"/>
      <c r="Y343" s="405"/>
      <c r="Z343" s="405"/>
      <c r="AA343" s="294" t="str">
        <f>'Comece aqui'!$O$15</f>
        <v>R$</v>
      </c>
      <c r="AB343" s="403"/>
      <c r="AC343" s="237"/>
      <c r="AD343" s="313"/>
      <c r="AE343" s="401"/>
      <c r="AF343" s="406"/>
      <c r="AG343" s="405"/>
      <c r="AH343" s="447"/>
      <c r="AI343" s="294" t="str">
        <f>'Comece aqui'!$O$15</f>
        <v>R$</v>
      </c>
      <c r="AJ343" s="338"/>
      <c r="AK343" s="243"/>
      <c r="AL343" s="235"/>
      <c r="AM343" s="235"/>
      <c r="AN343" s="235"/>
      <c r="AO343" s="235"/>
    </row>
    <row r="344" ht="30.0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51"/>
      <c r="W344" s="313"/>
      <c r="X344" s="401"/>
      <c r="Y344" s="405"/>
      <c r="Z344" s="405"/>
      <c r="AA344" s="294" t="str">
        <f>'Comece aqui'!$O$15</f>
        <v>R$</v>
      </c>
      <c r="AB344" s="403"/>
      <c r="AC344" s="237"/>
      <c r="AD344" s="313"/>
      <c r="AE344" s="401"/>
      <c r="AF344" s="406"/>
      <c r="AG344" s="405"/>
      <c r="AH344" s="447"/>
      <c r="AI344" s="294" t="str">
        <f>'Comece aqui'!$O$15</f>
        <v>R$</v>
      </c>
      <c r="AJ344" s="338"/>
      <c r="AK344" s="243"/>
      <c r="AL344" s="235"/>
      <c r="AM344" s="235"/>
      <c r="AN344" s="235"/>
      <c r="AO344" s="235"/>
    </row>
    <row r="345" ht="30.0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51"/>
      <c r="W345" s="313"/>
      <c r="X345" s="401"/>
      <c r="Y345" s="405"/>
      <c r="Z345" s="405"/>
      <c r="AA345" s="294" t="str">
        <f>'Comece aqui'!$O$15</f>
        <v>R$</v>
      </c>
      <c r="AB345" s="403"/>
      <c r="AC345" s="237"/>
      <c r="AD345" s="313"/>
      <c r="AE345" s="401"/>
      <c r="AF345" s="406"/>
      <c r="AG345" s="405"/>
      <c r="AH345" s="447"/>
      <c r="AI345" s="294" t="str">
        <f>'Comece aqui'!$O$15</f>
        <v>R$</v>
      </c>
      <c r="AJ345" s="338"/>
      <c r="AK345" s="243"/>
      <c r="AL345" s="235"/>
      <c r="AM345" s="235"/>
      <c r="AN345" s="235"/>
      <c r="AO345" s="235"/>
    </row>
    <row r="346" ht="30.0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51"/>
      <c r="W346" s="313"/>
      <c r="X346" s="401"/>
      <c r="Y346" s="405"/>
      <c r="Z346" s="405"/>
      <c r="AA346" s="294" t="str">
        <f>'Comece aqui'!$O$15</f>
        <v>R$</v>
      </c>
      <c r="AB346" s="403"/>
      <c r="AC346" s="237"/>
      <c r="AD346" s="313"/>
      <c r="AE346" s="401"/>
      <c r="AF346" s="406"/>
      <c r="AG346" s="405"/>
      <c r="AH346" s="447"/>
      <c r="AI346" s="294" t="str">
        <f>'Comece aqui'!$O$15</f>
        <v>R$</v>
      </c>
      <c r="AJ346" s="338"/>
      <c r="AK346" s="243"/>
      <c r="AL346" s="235"/>
      <c r="AM346" s="235"/>
      <c r="AN346" s="235"/>
      <c r="AO346" s="235"/>
    </row>
    <row r="347" ht="30.0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51"/>
      <c r="W347" s="313"/>
      <c r="X347" s="401"/>
      <c r="Y347" s="405"/>
      <c r="Z347" s="405"/>
      <c r="AA347" s="294" t="str">
        <f>'Comece aqui'!$O$15</f>
        <v>R$</v>
      </c>
      <c r="AB347" s="403"/>
      <c r="AC347" s="237"/>
      <c r="AD347" s="313"/>
      <c r="AE347" s="401"/>
      <c r="AF347" s="406"/>
      <c r="AG347" s="405"/>
      <c r="AH347" s="447"/>
      <c r="AI347" s="294" t="str">
        <f>'Comece aqui'!$O$15</f>
        <v>R$</v>
      </c>
      <c r="AJ347" s="338"/>
      <c r="AK347" s="243"/>
      <c r="AL347" s="235"/>
      <c r="AM347" s="235"/>
      <c r="AN347" s="235"/>
      <c r="AO347" s="235"/>
    </row>
    <row r="348" ht="30.0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51"/>
      <c r="W348" s="313"/>
      <c r="X348" s="401"/>
      <c r="Y348" s="405"/>
      <c r="Z348" s="405"/>
      <c r="AA348" s="294" t="str">
        <f>'Comece aqui'!$O$15</f>
        <v>R$</v>
      </c>
      <c r="AB348" s="403"/>
      <c r="AC348" s="237"/>
      <c r="AD348" s="313"/>
      <c r="AE348" s="401"/>
      <c r="AF348" s="406"/>
      <c r="AG348" s="405"/>
      <c r="AH348" s="447"/>
      <c r="AI348" s="294" t="str">
        <f>'Comece aqui'!$O$15</f>
        <v>R$</v>
      </c>
      <c r="AJ348" s="338"/>
      <c r="AK348" s="243"/>
      <c r="AL348" s="235"/>
      <c r="AM348" s="235"/>
      <c r="AN348" s="235"/>
      <c r="AO348" s="235"/>
    </row>
    <row r="349" ht="30.0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51"/>
      <c r="W349" s="313"/>
      <c r="X349" s="401"/>
      <c r="Y349" s="405"/>
      <c r="Z349" s="405"/>
      <c r="AA349" s="294" t="str">
        <f>'Comece aqui'!$O$15</f>
        <v>R$</v>
      </c>
      <c r="AB349" s="403"/>
      <c r="AC349" s="237"/>
      <c r="AD349" s="313"/>
      <c r="AE349" s="401"/>
      <c r="AF349" s="406"/>
      <c r="AG349" s="405"/>
      <c r="AH349" s="447"/>
      <c r="AI349" s="294" t="str">
        <f>'Comece aqui'!$O$15</f>
        <v>R$</v>
      </c>
      <c r="AJ349" s="338"/>
      <c r="AK349" s="243"/>
      <c r="AL349" s="235"/>
      <c r="AM349" s="235"/>
      <c r="AN349" s="235"/>
      <c r="AO349" s="235"/>
    </row>
    <row r="350" ht="30.0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51"/>
      <c r="W350" s="313"/>
      <c r="X350" s="401"/>
      <c r="Y350" s="405"/>
      <c r="Z350" s="405"/>
      <c r="AA350" s="294" t="str">
        <f>'Comece aqui'!$O$15</f>
        <v>R$</v>
      </c>
      <c r="AB350" s="403"/>
      <c r="AC350" s="237"/>
      <c r="AD350" s="313"/>
      <c r="AE350" s="401"/>
      <c r="AF350" s="406"/>
      <c r="AG350" s="405"/>
      <c r="AH350" s="447"/>
      <c r="AI350" s="294" t="str">
        <f>'Comece aqui'!$O$15</f>
        <v>R$</v>
      </c>
      <c r="AJ350" s="338"/>
      <c r="AK350" s="243"/>
      <c r="AL350" s="235"/>
      <c r="AM350" s="235"/>
      <c r="AN350" s="235"/>
      <c r="AO350" s="235"/>
    </row>
    <row r="351" ht="30.0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51"/>
      <c r="W351" s="313"/>
      <c r="X351" s="401"/>
      <c r="Y351" s="405"/>
      <c r="Z351" s="405"/>
      <c r="AA351" s="294" t="str">
        <f>'Comece aqui'!$O$15</f>
        <v>R$</v>
      </c>
      <c r="AB351" s="403"/>
      <c r="AC351" s="237"/>
      <c r="AD351" s="313"/>
      <c r="AE351" s="401"/>
      <c r="AF351" s="406"/>
      <c r="AG351" s="405"/>
      <c r="AH351" s="447"/>
      <c r="AI351" s="294" t="str">
        <f>'Comece aqui'!$O$15</f>
        <v>R$</v>
      </c>
      <c r="AJ351" s="338"/>
      <c r="AK351" s="243"/>
      <c r="AL351" s="235"/>
      <c r="AM351" s="235"/>
      <c r="AN351" s="235"/>
      <c r="AO351" s="235"/>
    </row>
    <row r="352" ht="30.0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51"/>
      <c r="W352" s="313"/>
      <c r="X352" s="401"/>
      <c r="Y352" s="405"/>
      <c r="Z352" s="405"/>
      <c r="AA352" s="294" t="str">
        <f>'Comece aqui'!$O$15</f>
        <v>R$</v>
      </c>
      <c r="AB352" s="403"/>
      <c r="AC352" s="237"/>
      <c r="AD352" s="313"/>
      <c r="AE352" s="401"/>
      <c r="AF352" s="406"/>
      <c r="AG352" s="405"/>
      <c r="AH352" s="447"/>
      <c r="AI352" s="294" t="str">
        <f>'Comece aqui'!$O$15</f>
        <v>R$</v>
      </c>
      <c r="AJ352" s="338"/>
      <c r="AK352" s="243"/>
      <c r="AL352" s="235"/>
      <c r="AM352" s="235"/>
      <c r="AN352" s="235"/>
      <c r="AO352" s="235"/>
    </row>
    <row r="353" ht="30.0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51"/>
      <c r="W353" s="313"/>
      <c r="X353" s="401"/>
      <c r="Y353" s="405"/>
      <c r="Z353" s="405"/>
      <c r="AA353" s="294" t="str">
        <f>'Comece aqui'!$O$15</f>
        <v>R$</v>
      </c>
      <c r="AB353" s="403"/>
      <c r="AC353" s="237"/>
      <c r="AD353" s="313"/>
      <c r="AE353" s="401"/>
      <c r="AF353" s="406"/>
      <c r="AG353" s="405"/>
      <c r="AH353" s="447"/>
      <c r="AI353" s="294" t="str">
        <f>'Comece aqui'!$O$15</f>
        <v>R$</v>
      </c>
      <c r="AJ353" s="338"/>
      <c r="AK353" s="243"/>
      <c r="AL353" s="235"/>
      <c r="AM353" s="235"/>
      <c r="AN353" s="235"/>
      <c r="AO353" s="235"/>
    </row>
    <row r="354" ht="30.0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51"/>
      <c r="W354" s="313"/>
      <c r="X354" s="401"/>
      <c r="Y354" s="405"/>
      <c r="Z354" s="405"/>
      <c r="AA354" s="294" t="str">
        <f>'Comece aqui'!$O$15</f>
        <v>R$</v>
      </c>
      <c r="AB354" s="403"/>
      <c r="AC354" s="237"/>
      <c r="AD354" s="313"/>
      <c r="AE354" s="401"/>
      <c r="AF354" s="406"/>
      <c r="AG354" s="405"/>
      <c r="AH354" s="447"/>
      <c r="AI354" s="294" t="str">
        <f>'Comece aqui'!$O$15</f>
        <v>R$</v>
      </c>
      <c r="AJ354" s="338"/>
      <c r="AK354" s="243"/>
      <c r="AL354" s="235"/>
      <c r="AM354" s="235"/>
      <c r="AN354" s="235"/>
      <c r="AO354" s="235"/>
    </row>
    <row r="355" ht="30.0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51"/>
      <c r="W355" s="313"/>
      <c r="X355" s="401"/>
      <c r="Y355" s="405"/>
      <c r="Z355" s="405"/>
      <c r="AA355" s="294" t="str">
        <f>'Comece aqui'!$O$15</f>
        <v>R$</v>
      </c>
      <c r="AB355" s="403"/>
      <c r="AC355" s="237"/>
      <c r="AD355" s="313"/>
      <c r="AE355" s="401"/>
      <c r="AF355" s="406"/>
      <c r="AG355" s="405"/>
      <c r="AH355" s="447"/>
      <c r="AI355" s="294" t="str">
        <f>'Comece aqui'!$O$15</f>
        <v>R$</v>
      </c>
      <c r="AJ355" s="338"/>
      <c r="AK355" s="243"/>
      <c r="AL355" s="235"/>
      <c r="AM355" s="235"/>
      <c r="AN355" s="235"/>
      <c r="AO355" s="235"/>
    </row>
    <row r="356" ht="30.0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51"/>
      <c r="W356" s="313"/>
      <c r="X356" s="401"/>
      <c r="Y356" s="405"/>
      <c r="Z356" s="405"/>
      <c r="AA356" s="294" t="str">
        <f>'Comece aqui'!$O$15</f>
        <v>R$</v>
      </c>
      <c r="AB356" s="403"/>
      <c r="AC356" s="237"/>
      <c r="AD356" s="313"/>
      <c r="AE356" s="401"/>
      <c r="AF356" s="406"/>
      <c r="AG356" s="405"/>
      <c r="AH356" s="447"/>
      <c r="AI356" s="294" t="str">
        <f>'Comece aqui'!$O$15</f>
        <v>R$</v>
      </c>
      <c r="AJ356" s="338"/>
      <c r="AK356" s="243"/>
      <c r="AL356" s="235"/>
      <c r="AM356" s="235"/>
      <c r="AN356" s="235"/>
      <c r="AO356" s="235"/>
    </row>
    <row r="357" ht="30.0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51"/>
      <c r="W357" s="313"/>
      <c r="X357" s="401"/>
      <c r="Y357" s="405"/>
      <c r="Z357" s="405"/>
      <c r="AA357" s="294" t="str">
        <f>'Comece aqui'!$O$15</f>
        <v>R$</v>
      </c>
      <c r="AB357" s="403"/>
      <c r="AC357" s="237"/>
      <c r="AD357" s="313"/>
      <c r="AE357" s="401"/>
      <c r="AF357" s="406"/>
      <c r="AG357" s="405"/>
      <c r="AH357" s="447"/>
      <c r="AI357" s="294" t="str">
        <f>'Comece aqui'!$O$15</f>
        <v>R$</v>
      </c>
      <c r="AJ357" s="338"/>
      <c r="AK357" s="243"/>
      <c r="AL357" s="235"/>
      <c r="AM357" s="235"/>
      <c r="AN357" s="235"/>
      <c r="AO357" s="235"/>
    </row>
    <row r="358" ht="30.0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51"/>
      <c r="W358" s="313"/>
      <c r="X358" s="401"/>
      <c r="Y358" s="405"/>
      <c r="Z358" s="405"/>
      <c r="AA358" s="294" t="str">
        <f>'Comece aqui'!$O$15</f>
        <v>R$</v>
      </c>
      <c r="AB358" s="403"/>
      <c r="AC358" s="237"/>
      <c r="AD358" s="313"/>
      <c r="AE358" s="401"/>
      <c r="AF358" s="406"/>
      <c r="AG358" s="405"/>
      <c r="AH358" s="447"/>
      <c r="AI358" s="294" t="str">
        <f>'Comece aqui'!$O$15</f>
        <v>R$</v>
      </c>
      <c r="AJ358" s="338"/>
      <c r="AK358" s="243"/>
      <c r="AL358" s="235"/>
      <c r="AM358" s="235"/>
      <c r="AN358" s="235"/>
      <c r="AO358" s="235"/>
    </row>
    <row r="359" ht="30.0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51"/>
      <c r="W359" s="313"/>
      <c r="X359" s="401"/>
      <c r="Y359" s="405"/>
      <c r="Z359" s="405"/>
      <c r="AA359" s="294" t="str">
        <f>'Comece aqui'!$O$15</f>
        <v>R$</v>
      </c>
      <c r="AB359" s="403"/>
      <c r="AC359" s="237"/>
      <c r="AD359" s="313"/>
      <c r="AE359" s="401"/>
      <c r="AF359" s="406"/>
      <c r="AG359" s="405"/>
      <c r="AH359" s="447"/>
      <c r="AI359" s="294" t="str">
        <f>'Comece aqui'!$O$15</f>
        <v>R$</v>
      </c>
      <c r="AJ359" s="338"/>
      <c r="AK359" s="243"/>
      <c r="AL359" s="235"/>
      <c r="AM359" s="235"/>
      <c r="AN359" s="235"/>
      <c r="AO359" s="235"/>
    </row>
    <row r="360" ht="30.0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51"/>
      <c r="W360" s="313"/>
      <c r="X360" s="401"/>
      <c r="Y360" s="405"/>
      <c r="Z360" s="405"/>
      <c r="AA360" s="294" t="str">
        <f>'Comece aqui'!$O$15</f>
        <v>R$</v>
      </c>
      <c r="AB360" s="403"/>
      <c r="AC360" s="237"/>
      <c r="AD360" s="313"/>
      <c r="AE360" s="401"/>
      <c r="AF360" s="406"/>
      <c r="AG360" s="405"/>
      <c r="AH360" s="447"/>
      <c r="AI360" s="294" t="str">
        <f>'Comece aqui'!$O$15</f>
        <v>R$</v>
      </c>
      <c r="AJ360" s="338"/>
      <c r="AK360" s="243"/>
      <c r="AL360" s="235"/>
      <c r="AM360" s="235"/>
      <c r="AN360" s="235"/>
      <c r="AO360" s="235"/>
    </row>
    <row r="361" ht="30.0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51"/>
      <c r="W361" s="313"/>
      <c r="X361" s="401"/>
      <c r="Y361" s="405"/>
      <c r="Z361" s="405"/>
      <c r="AA361" s="294" t="str">
        <f>'Comece aqui'!$O$15</f>
        <v>R$</v>
      </c>
      <c r="AB361" s="403"/>
      <c r="AC361" s="237"/>
      <c r="AD361" s="313"/>
      <c r="AE361" s="401"/>
      <c r="AF361" s="406"/>
      <c r="AG361" s="405"/>
      <c r="AH361" s="447"/>
      <c r="AI361" s="294" t="str">
        <f>'Comece aqui'!$O$15</f>
        <v>R$</v>
      </c>
      <c r="AJ361" s="338"/>
      <c r="AK361" s="243"/>
      <c r="AL361" s="235"/>
      <c r="AM361" s="235"/>
      <c r="AN361" s="235"/>
      <c r="AO361" s="235"/>
    </row>
    <row r="362" ht="30.0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51"/>
      <c r="W362" s="313"/>
      <c r="X362" s="401"/>
      <c r="Y362" s="405"/>
      <c r="Z362" s="405"/>
      <c r="AA362" s="294" t="str">
        <f>'Comece aqui'!$O$15</f>
        <v>R$</v>
      </c>
      <c r="AB362" s="403"/>
      <c r="AC362" s="237"/>
      <c r="AD362" s="313"/>
      <c r="AE362" s="401"/>
      <c r="AF362" s="406"/>
      <c r="AG362" s="405"/>
      <c r="AH362" s="447"/>
      <c r="AI362" s="294" t="str">
        <f>'Comece aqui'!$O$15</f>
        <v>R$</v>
      </c>
      <c r="AJ362" s="338"/>
      <c r="AK362" s="243"/>
      <c r="AL362" s="235"/>
      <c r="AM362" s="235"/>
      <c r="AN362" s="235"/>
      <c r="AO362" s="235"/>
    </row>
    <row r="363" ht="30.0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51"/>
      <c r="W363" s="313"/>
      <c r="X363" s="401"/>
      <c r="Y363" s="405"/>
      <c r="Z363" s="405"/>
      <c r="AA363" s="294" t="str">
        <f>'Comece aqui'!$O$15</f>
        <v>R$</v>
      </c>
      <c r="AB363" s="403"/>
      <c r="AC363" s="237"/>
      <c r="AD363" s="313"/>
      <c r="AE363" s="401"/>
      <c r="AF363" s="406"/>
      <c r="AG363" s="405"/>
      <c r="AH363" s="447"/>
      <c r="AI363" s="294" t="str">
        <f>'Comece aqui'!$O$15</f>
        <v>R$</v>
      </c>
      <c r="AJ363" s="338"/>
      <c r="AK363" s="243"/>
      <c r="AL363" s="235"/>
      <c r="AM363" s="235"/>
      <c r="AN363" s="235"/>
      <c r="AO363" s="235"/>
    </row>
    <row r="364" ht="30.0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51"/>
      <c r="W364" s="313"/>
      <c r="X364" s="401"/>
      <c r="Y364" s="405"/>
      <c r="Z364" s="405"/>
      <c r="AA364" s="294" t="str">
        <f>'Comece aqui'!$O$15</f>
        <v>R$</v>
      </c>
      <c r="AB364" s="403"/>
      <c r="AC364" s="237"/>
      <c r="AD364" s="313"/>
      <c r="AE364" s="401"/>
      <c r="AF364" s="406"/>
      <c r="AG364" s="405"/>
      <c r="AH364" s="447"/>
      <c r="AI364" s="294" t="str">
        <f>'Comece aqui'!$O$15</f>
        <v>R$</v>
      </c>
      <c r="AJ364" s="338"/>
      <c r="AK364" s="243"/>
      <c r="AL364" s="235"/>
      <c r="AM364" s="235"/>
      <c r="AN364" s="235"/>
      <c r="AO364" s="235"/>
    </row>
    <row r="365" ht="30.0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51"/>
      <c r="W365" s="313"/>
      <c r="X365" s="401"/>
      <c r="Y365" s="405"/>
      <c r="Z365" s="405"/>
      <c r="AA365" s="294" t="str">
        <f>'Comece aqui'!$O$15</f>
        <v>R$</v>
      </c>
      <c r="AB365" s="403"/>
      <c r="AC365" s="237"/>
      <c r="AD365" s="313"/>
      <c r="AE365" s="401"/>
      <c r="AF365" s="406"/>
      <c r="AG365" s="405"/>
      <c r="AH365" s="447"/>
      <c r="AI365" s="294" t="str">
        <f>'Comece aqui'!$O$15</f>
        <v>R$</v>
      </c>
      <c r="AJ365" s="338"/>
      <c r="AK365" s="243"/>
      <c r="AL365" s="235"/>
      <c r="AM365" s="235"/>
      <c r="AN365" s="235"/>
      <c r="AO365" s="235"/>
    </row>
    <row r="366" ht="30.0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51"/>
      <c r="W366" s="313"/>
      <c r="X366" s="401"/>
      <c r="Y366" s="405"/>
      <c r="Z366" s="405"/>
      <c r="AA366" s="294" t="str">
        <f>'Comece aqui'!$O$15</f>
        <v>R$</v>
      </c>
      <c r="AB366" s="403"/>
      <c r="AC366" s="237"/>
      <c r="AD366" s="313"/>
      <c r="AE366" s="401"/>
      <c r="AF366" s="406"/>
      <c r="AG366" s="405"/>
      <c r="AH366" s="447"/>
      <c r="AI366" s="294" t="str">
        <f>'Comece aqui'!$O$15</f>
        <v>R$</v>
      </c>
      <c r="AJ366" s="338"/>
      <c r="AK366" s="243"/>
      <c r="AL366" s="235"/>
      <c r="AM366" s="235"/>
      <c r="AN366" s="235"/>
      <c r="AO366" s="235"/>
    </row>
    <row r="367" ht="30.0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51"/>
      <c r="W367" s="313"/>
      <c r="X367" s="401"/>
      <c r="Y367" s="405"/>
      <c r="Z367" s="405"/>
      <c r="AA367" s="294" t="str">
        <f>'Comece aqui'!$O$15</f>
        <v>R$</v>
      </c>
      <c r="AB367" s="403"/>
      <c r="AC367" s="237"/>
      <c r="AD367" s="313"/>
      <c r="AE367" s="401"/>
      <c r="AF367" s="406"/>
      <c r="AG367" s="405"/>
      <c r="AH367" s="447"/>
      <c r="AI367" s="294" t="str">
        <f>'Comece aqui'!$O$15</f>
        <v>R$</v>
      </c>
      <c r="AJ367" s="338"/>
      <c r="AK367" s="243"/>
      <c r="AL367" s="235"/>
      <c r="AM367" s="235"/>
      <c r="AN367" s="235"/>
      <c r="AO367" s="235"/>
    </row>
    <row r="368" ht="30.0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51"/>
      <c r="W368" s="313"/>
      <c r="X368" s="401"/>
      <c r="Y368" s="405"/>
      <c r="Z368" s="405"/>
      <c r="AA368" s="294" t="str">
        <f>'Comece aqui'!$O$15</f>
        <v>R$</v>
      </c>
      <c r="AB368" s="403"/>
      <c r="AC368" s="237"/>
      <c r="AD368" s="313"/>
      <c r="AE368" s="401"/>
      <c r="AF368" s="406"/>
      <c r="AG368" s="405"/>
      <c r="AH368" s="447"/>
      <c r="AI368" s="294" t="str">
        <f>'Comece aqui'!$O$15</f>
        <v>R$</v>
      </c>
      <c r="AJ368" s="338"/>
      <c r="AK368" s="243"/>
      <c r="AL368" s="235"/>
      <c r="AM368" s="235"/>
      <c r="AN368" s="235"/>
      <c r="AO368" s="235"/>
    </row>
    <row r="369" ht="30.0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51"/>
      <c r="W369" s="313"/>
      <c r="X369" s="401"/>
      <c r="Y369" s="405"/>
      <c r="Z369" s="405"/>
      <c r="AA369" s="294" t="str">
        <f>'Comece aqui'!$O$15</f>
        <v>R$</v>
      </c>
      <c r="AB369" s="403"/>
      <c r="AC369" s="237"/>
      <c r="AD369" s="313"/>
      <c r="AE369" s="401"/>
      <c r="AF369" s="406"/>
      <c r="AG369" s="405"/>
      <c r="AH369" s="447"/>
      <c r="AI369" s="294" t="str">
        <f>'Comece aqui'!$O$15</f>
        <v>R$</v>
      </c>
      <c r="AJ369" s="338"/>
      <c r="AK369" s="243"/>
      <c r="AL369" s="235"/>
      <c r="AM369" s="235"/>
      <c r="AN369" s="235"/>
      <c r="AO369" s="235"/>
    </row>
    <row r="370" ht="30.0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51"/>
      <c r="W370" s="313"/>
      <c r="X370" s="401"/>
      <c r="Y370" s="405"/>
      <c r="Z370" s="405"/>
      <c r="AA370" s="294" t="str">
        <f>'Comece aqui'!$O$15</f>
        <v>R$</v>
      </c>
      <c r="AB370" s="403"/>
      <c r="AC370" s="237"/>
      <c r="AD370" s="313"/>
      <c r="AE370" s="401"/>
      <c r="AF370" s="406"/>
      <c r="AG370" s="405"/>
      <c r="AH370" s="447"/>
      <c r="AI370" s="294" t="str">
        <f>'Comece aqui'!$O$15</f>
        <v>R$</v>
      </c>
      <c r="AJ370" s="338"/>
      <c r="AK370" s="243"/>
      <c r="AL370" s="235"/>
      <c r="AM370" s="235"/>
      <c r="AN370" s="235"/>
      <c r="AO370" s="235"/>
    </row>
    <row r="371" ht="30.0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51"/>
      <c r="W371" s="313"/>
      <c r="X371" s="401"/>
      <c r="Y371" s="405"/>
      <c r="Z371" s="405"/>
      <c r="AA371" s="294" t="str">
        <f>'Comece aqui'!$O$15</f>
        <v>R$</v>
      </c>
      <c r="AB371" s="403"/>
      <c r="AC371" s="237"/>
      <c r="AD371" s="313"/>
      <c r="AE371" s="401"/>
      <c r="AF371" s="406"/>
      <c r="AG371" s="405"/>
      <c r="AH371" s="447"/>
      <c r="AI371" s="294" t="str">
        <f>'Comece aqui'!$O$15</f>
        <v>R$</v>
      </c>
      <c r="AJ371" s="338"/>
      <c r="AK371" s="243"/>
      <c r="AL371" s="235"/>
      <c r="AM371" s="235"/>
      <c r="AN371" s="235"/>
      <c r="AO371" s="235"/>
    </row>
    <row r="372" ht="30.0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51"/>
      <c r="W372" s="313"/>
      <c r="X372" s="401"/>
      <c r="Y372" s="405"/>
      <c r="Z372" s="405"/>
      <c r="AA372" s="294" t="str">
        <f>'Comece aqui'!$O$15</f>
        <v>R$</v>
      </c>
      <c r="AB372" s="403"/>
      <c r="AC372" s="237"/>
      <c r="AD372" s="313"/>
      <c r="AE372" s="401"/>
      <c r="AF372" s="406"/>
      <c r="AG372" s="405"/>
      <c r="AH372" s="447"/>
      <c r="AI372" s="294" t="str">
        <f>'Comece aqui'!$O$15</f>
        <v>R$</v>
      </c>
      <c r="AJ372" s="338"/>
      <c r="AK372" s="243"/>
      <c r="AL372" s="235"/>
      <c r="AM372" s="235"/>
      <c r="AN372" s="235"/>
      <c r="AO372" s="235"/>
    </row>
    <row r="373" ht="30.0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51"/>
      <c r="W373" s="313"/>
      <c r="X373" s="401"/>
      <c r="Y373" s="405"/>
      <c r="Z373" s="405"/>
      <c r="AA373" s="294" t="str">
        <f>'Comece aqui'!$O$15</f>
        <v>R$</v>
      </c>
      <c r="AB373" s="403"/>
      <c r="AC373" s="237"/>
      <c r="AD373" s="313"/>
      <c r="AE373" s="401"/>
      <c r="AF373" s="406"/>
      <c r="AG373" s="405"/>
      <c r="AH373" s="447"/>
      <c r="AI373" s="294" t="str">
        <f>'Comece aqui'!$O$15</f>
        <v>R$</v>
      </c>
      <c r="AJ373" s="338"/>
      <c r="AK373" s="243"/>
      <c r="AL373" s="235"/>
      <c r="AM373" s="235"/>
      <c r="AN373" s="235"/>
      <c r="AO373" s="235"/>
    </row>
    <row r="374" ht="30.0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51"/>
      <c r="W374" s="313"/>
      <c r="X374" s="401"/>
      <c r="Y374" s="405"/>
      <c r="Z374" s="405"/>
      <c r="AA374" s="294" t="str">
        <f>'Comece aqui'!$O$15</f>
        <v>R$</v>
      </c>
      <c r="AB374" s="403"/>
      <c r="AC374" s="237"/>
      <c r="AD374" s="313"/>
      <c r="AE374" s="401"/>
      <c r="AF374" s="406"/>
      <c r="AG374" s="405"/>
      <c r="AH374" s="447"/>
      <c r="AI374" s="294" t="str">
        <f>'Comece aqui'!$O$15</f>
        <v>R$</v>
      </c>
      <c r="AJ374" s="338"/>
      <c r="AK374" s="243"/>
      <c r="AL374" s="235"/>
      <c r="AM374" s="235"/>
      <c r="AN374" s="235"/>
      <c r="AO374" s="235"/>
    </row>
    <row r="375" ht="30.0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51"/>
      <c r="W375" s="313"/>
      <c r="X375" s="401"/>
      <c r="Y375" s="405"/>
      <c r="Z375" s="405"/>
      <c r="AA375" s="294" t="str">
        <f>'Comece aqui'!$O$15</f>
        <v>R$</v>
      </c>
      <c r="AB375" s="403"/>
      <c r="AC375" s="237"/>
      <c r="AD375" s="313"/>
      <c r="AE375" s="401"/>
      <c r="AF375" s="406"/>
      <c r="AG375" s="405"/>
      <c r="AH375" s="447"/>
      <c r="AI375" s="294" t="str">
        <f>'Comece aqui'!$O$15</f>
        <v>R$</v>
      </c>
      <c r="AJ375" s="338"/>
      <c r="AK375" s="243"/>
      <c r="AL375" s="235"/>
      <c r="AM375" s="235"/>
      <c r="AN375" s="235"/>
      <c r="AO375" s="235"/>
    </row>
    <row r="376" ht="30.0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51"/>
      <c r="W376" s="313"/>
      <c r="X376" s="401"/>
      <c r="Y376" s="405"/>
      <c r="Z376" s="405"/>
      <c r="AA376" s="294" t="str">
        <f>'Comece aqui'!$O$15</f>
        <v>R$</v>
      </c>
      <c r="AB376" s="403"/>
      <c r="AC376" s="237"/>
      <c r="AD376" s="313"/>
      <c r="AE376" s="401"/>
      <c r="AF376" s="406"/>
      <c r="AG376" s="405"/>
      <c r="AH376" s="447"/>
      <c r="AI376" s="294" t="str">
        <f>'Comece aqui'!$O$15</f>
        <v>R$</v>
      </c>
      <c r="AJ376" s="338"/>
      <c r="AK376" s="243"/>
      <c r="AL376" s="235"/>
      <c r="AM376" s="235"/>
      <c r="AN376" s="235"/>
      <c r="AO376" s="235"/>
    </row>
    <row r="377" ht="30.0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51"/>
      <c r="W377" s="313"/>
      <c r="X377" s="401"/>
      <c r="Y377" s="405"/>
      <c r="Z377" s="405"/>
      <c r="AA377" s="294" t="str">
        <f>'Comece aqui'!$O$15</f>
        <v>R$</v>
      </c>
      <c r="AB377" s="403"/>
      <c r="AC377" s="237"/>
      <c r="AD377" s="313"/>
      <c r="AE377" s="401"/>
      <c r="AF377" s="406"/>
      <c r="AG377" s="405"/>
      <c r="AH377" s="447"/>
      <c r="AI377" s="294" t="str">
        <f>'Comece aqui'!$O$15</f>
        <v>R$</v>
      </c>
      <c r="AJ377" s="338"/>
      <c r="AK377" s="243"/>
      <c r="AL377" s="235"/>
      <c r="AM377" s="235"/>
      <c r="AN377" s="235"/>
      <c r="AO377" s="235"/>
    </row>
    <row r="378" ht="30.0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51"/>
      <c r="W378" s="313"/>
      <c r="X378" s="401"/>
      <c r="Y378" s="405"/>
      <c r="Z378" s="405"/>
      <c r="AA378" s="294" t="str">
        <f>'Comece aqui'!$O$15</f>
        <v>R$</v>
      </c>
      <c r="AB378" s="403"/>
      <c r="AC378" s="237"/>
      <c r="AD378" s="313"/>
      <c r="AE378" s="401"/>
      <c r="AF378" s="406"/>
      <c r="AG378" s="405"/>
      <c r="AH378" s="447"/>
      <c r="AI378" s="294" t="str">
        <f>'Comece aqui'!$O$15</f>
        <v>R$</v>
      </c>
      <c r="AJ378" s="338"/>
      <c r="AK378" s="243"/>
      <c r="AL378" s="235"/>
      <c r="AM378" s="235"/>
      <c r="AN378" s="235"/>
      <c r="AO378" s="235"/>
    </row>
    <row r="379" ht="30.0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51"/>
      <c r="W379" s="313"/>
      <c r="X379" s="401"/>
      <c r="Y379" s="405"/>
      <c r="Z379" s="405"/>
      <c r="AA379" s="294" t="str">
        <f>'Comece aqui'!$O$15</f>
        <v>R$</v>
      </c>
      <c r="AB379" s="403"/>
      <c r="AC379" s="237"/>
      <c r="AD379" s="313"/>
      <c r="AE379" s="401"/>
      <c r="AF379" s="406"/>
      <c r="AG379" s="405"/>
      <c r="AH379" s="447"/>
      <c r="AI379" s="294" t="str">
        <f>'Comece aqui'!$O$15</f>
        <v>R$</v>
      </c>
      <c r="AJ379" s="338"/>
      <c r="AK379" s="243"/>
      <c r="AL379" s="235"/>
      <c r="AM379" s="235"/>
      <c r="AN379" s="235"/>
      <c r="AO379" s="235"/>
    </row>
    <row r="380" ht="30.0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51"/>
      <c r="W380" s="313"/>
      <c r="X380" s="401"/>
      <c r="Y380" s="405"/>
      <c r="Z380" s="405"/>
      <c r="AA380" s="294" t="str">
        <f>'Comece aqui'!$O$15</f>
        <v>R$</v>
      </c>
      <c r="AB380" s="403"/>
      <c r="AC380" s="237"/>
      <c r="AD380" s="313"/>
      <c r="AE380" s="401"/>
      <c r="AF380" s="406"/>
      <c r="AG380" s="405"/>
      <c r="AH380" s="447"/>
      <c r="AI380" s="294" t="str">
        <f>'Comece aqui'!$O$15</f>
        <v>R$</v>
      </c>
      <c r="AJ380" s="338"/>
      <c r="AK380" s="243"/>
      <c r="AL380" s="235"/>
      <c r="AM380" s="235"/>
      <c r="AN380" s="235"/>
      <c r="AO380" s="235"/>
    </row>
    <row r="381" ht="30.0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51"/>
      <c r="W381" s="313"/>
      <c r="X381" s="401"/>
      <c r="Y381" s="405"/>
      <c r="Z381" s="405"/>
      <c r="AA381" s="294" t="str">
        <f>'Comece aqui'!$O$15</f>
        <v>R$</v>
      </c>
      <c r="AB381" s="403"/>
      <c r="AC381" s="237"/>
      <c r="AD381" s="313"/>
      <c r="AE381" s="401"/>
      <c r="AF381" s="406"/>
      <c r="AG381" s="405"/>
      <c r="AH381" s="447"/>
      <c r="AI381" s="294" t="str">
        <f>'Comece aqui'!$O$15</f>
        <v>R$</v>
      </c>
      <c r="AJ381" s="338"/>
      <c r="AK381" s="243"/>
      <c r="AL381" s="235"/>
      <c r="AM381" s="235"/>
      <c r="AN381" s="235"/>
      <c r="AO381" s="235"/>
    </row>
    <row r="382" ht="30.0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51"/>
      <c r="W382" s="313"/>
      <c r="X382" s="401"/>
      <c r="Y382" s="405"/>
      <c r="Z382" s="405"/>
      <c r="AA382" s="294" t="str">
        <f>'Comece aqui'!$O$15</f>
        <v>R$</v>
      </c>
      <c r="AB382" s="403"/>
      <c r="AC382" s="237"/>
      <c r="AD382" s="313"/>
      <c r="AE382" s="401"/>
      <c r="AF382" s="406"/>
      <c r="AG382" s="405"/>
      <c r="AH382" s="447"/>
      <c r="AI382" s="294" t="str">
        <f>'Comece aqui'!$O$15</f>
        <v>R$</v>
      </c>
      <c r="AJ382" s="338"/>
      <c r="AK382" s="243"/>
      <c r="AL382" s="235"/>
      <c r="AM382" s="235"/>
      <c r="AN382" s="235"/>
      <c r="AO382" s="235"/>
    </row>
    <row r="383" ht="30.0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51"/>
      <c r="W383" s="313"/>
      <c r="X383" s="401"/>
      <c r="Y383" s="405"/>
      <c r="Z383" s="405"/>
      <c r="AA383" s="294" t="str">
        <f>'Comece aqui'!$O$15</f>
        <v>R$</v>
      </c>
      <c r="AB383" s="403"/>
      <c r="AC383" s="237"/>
      <c r="AD383" s="313"/>
      <c r="AE383" s="401"/>
      <c r="AF383" s="406"/>
      <c r="AG383" s="405"/>
      <c r="AH383" s="447"/>
      <c r="AI383" s="294" t="str">
        <f>'Comece aqui'!$O$15</f>
        <v>R$</v>
      </c>
      <c r="AJ383" s="338"/>
      <c r="AK383" s="243"/>
      <c r="AL383" s="235"/>
      <c r="AM383" s="235"/>
      <c r="AN383" s="235"/>
      <c r="AO383" s="235"/>
    </row>
    <row r="384" ht="30.0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51"/>
      <c r="W384" s="313"/>
      <c r="X384" s="401"/>
      <c r="Y384" s="405"/>
      <c r="Z384" s="405"/>
      <c r="AA384" s="294" t="str">
        <f>'Comece aqui'!$O$15</f>
        <v>R$</v>
      </c>
      <c r="AB384" s="403"/>
      <c r="AC384" s="237"/>
      <c r="AD384" s="313"/>
      <c r="AE384" s="401"/>
      <c r="AF384" s="406"/>
      <c r="AG384" s="405"/>
      <c r="AH384" s="447"/>
      <c r="AI384" s="294" t="str">
        <f>'Comece aqui'!$O$15</f>
        <v>R$</v>
      </c>
      <c r="AJ384" s="338"/>
      <c r="AK384" s="243"/>
      <c r="AL384" s="235"/>
      <c r="AM384" s="235"/>
      <c r="AN384" s="235"/>
      <c r="AO384" s="235"/>
    </row>
    <row r="385" ht="30.0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51"/>
      <c r="W385" s="313"/>
      <c r="X385" s="401"/>
      <c r="Y385" s="405"/>
      <c r="Z385" s="405"/>
      <c r="AA385" s="294" t="str">
        <f>'Comece aqui'!$O$15</f>
        <v>R$</v>
      </c>
      <c r="AB385" s="403"/>
      <c r="AC385" s="237"/>
      <c r="AD385" s="313"/>
      <c r="AE385" s="401"/>
      <c r="AF385" s="406"/>
      <c r="AG385" s="405"/>
      <c r="AH385" s="447"/>
      <c r="AI385" s="294" t="str">
        <f>'Comece aqui'!$O$15</f>
        <v>R$</v>
      </c>
      <c r="AJ385" s="338"/>
      <c r="AK385" s="243"/>
      <c r="AL385" s="235"/>
      <c r="AM385" s="235"/>
      <c r="AN385" s="235"/>
      <c r="AO385" s="235"/>
    </row>
    <row r="386" ht="30.0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51"/>
      <c r="W386" s="313"/>
      <c r="X386" s="401"/>
      <c r="Y386" s="405"/>
      <c r="Z386" s="405"/>
      <c r="AA386" s="294" t="str">
        <f>'Comece aqui'!$O$15</f>
        <v>R$</v>
      </c>
      <c r="AB386" s="403"/>
      <c r="AC386" s="237"/>
      <c r="AD386" s="313"/>
      <c r="AE386" s="401"/>
      <c r="AF386" s="406"/>
      <c r="AG386" s="405"/>
      <c r="AH386" s="447"/>
      <c r="AI386" s="294" t="str">
        <f>'Comece aqui'!$O$15</f>
        <v>R$</v>
      </c>
      <c r="AJ386" s="338"/>
      <c r="AK386" s="243"/>
      <c r="AL386" s="235"/>
      <c r="AM386" s="235"/>
      <c r="AN386" s="235"/>
      <c r="AO386" s="235"/>
    </row>
    <row r="387" ht="30.0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51"/>
      <c r="W387" s="313"/>
      <c r="X387" s="401"/>
      <c r="Y387" s="405"/>
      <c r="Z387" s="405"/>
      <c r="AA387" s="294" t="str">
        <f>'Comece aqui'!$O$15</f>
        <v>R$</v>
      </c>
      <c r="AB387" s="403"/>
      <c r="AC387" s="237"/>
      <c r="AD387" s="313"/>
      <c r="AE387" s="401"/>
      <c r="AF387" s="406"/>
      <c r="AG387" s="405"/>
      <c r="AH387" s="447"/>
      <c r="AI387" s="294" t="str">
        <f>'Comece aqui'!$O$15</f>
        <v>R$</v>
      </c>
      <c r="AJ387" s="338"/>
      <c r="AK387" s="243"/>
      <c r="AL387" s="235"/>
      <c r="AM387" s="235"/>
      <c r="AN387" s="235"/>
      <c r="AO387" s="235"/>
    </row>
    <row r="388" ht="30.0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51"/>
      <c r="W388" s="313"/>
      <c r="X388" s="401"/>
      <c r="Y388" s="405"/>
      <c r="Z388" s="405"/>
      <c r="AA388" s="294" t="str">
        <f>'Comece aqui'!$O$15</f>
        <v>R$</v>
      </c>
      <c r="AB388" s="403"/>
      <c r="AC388" s="237"/>
      <c r="AD388" s="313"/>
      <c r="AE388" s="401"/>
      <c r="AF388" s="406"/>
      <c r="AG388" s="405"/>
      <c r="AH388" s="447"/>
      <c r="AI388" s="294" t="str">
        <f>'Comece aqui'!$O$15</f>
        <v>R$</v>
      </c>
      <c r="AJ388" s="338"/>
      <c r="AK388" s="243"/>
      <c r="AL388" s="235"/>
      <c r="AM388" s="235"/>
      <c r="AN388" s="235"/>
      <c r="AO388" s="235"/>
    </row>
    <row r="389" ht="30.0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51"/>
      <c r="W389" s="313"/>
      <c r="X389" s="401"/>
      <c r="Y389" s="405"/>
      <c r="Z389" s="405"/>
      <c r="AA389" s="294" t="str">
        <f>'Comece aqui'!$O$15</f>
        <v>R$</v>
      </c>
      <c r="AB389" s="403"/>
      <c r="AC389" s="237"/>
      <c r="AD389" s="313"/>
      <c r="AE389" s="401"/>
      <c r="AF389" s="406"/>
      <c r="AG389" s="405"/>
      <c r="AH389" s="447"/>
      <c r="AI389" s="294" t="str">
        <f>'Comece aqui'!$O$15</f>
        <v>R$</v>
      </c>
      <c r="AJ389" s="338"/>
      <c r="AK389" s="243"/>
      <c r="AL389" s="235"/>
      <c r="AM389" s="235"/>
      <c r="AN389" s="235"/>
      <c r="AO389" s="235"/>
    </row>
    <row r="390" ht="30.0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51"/>
      <c r="W390" s="313"/>
      <c r="X390" s="401"/>
      <c r="Y390" s="405"/>
      <c r="Z390" s="405"/>
      <c r="AA390" s="294" t="str">
        <f>'Comece aqui'!$O$15</f>
        <v>R$</v>
      </c>
      <c r="AB390" s="403"/>
      <c r="AC390" s="237"/>
      <c r="AD390" s="313"/>
      <c r="AE390" s="401"/>
      <c r="AF390" s="406"/>
      <c r="AG390" s="405"/>
      <c r="AH390" s="447"/>
      <c r="AI390" s="294" t="str">
        <f>'Comece aqui'!$O$15</f>
        <v>R$</v>
      </c>
      <c r="AJ390" s="338"/>
      <c r="AK390" s="243"/>
      <c r="AL390" s="235"/>
      <c r="AM390" s="235"/>
      <c r="AN390" s="235"/>
      <c r="AO390" s="235"/>
    </row>
    <row r="391" ht="30.0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51"/>
      <c r="W391" s="313"/>
      <c r="X391" s="401"/>
      <c r="Y391" s="405"/>
      <c r="Z391" s="405"/>
      <c r="AA391" s="294" t="str">
        <f>'Comece aqui'!$O$15</f>
        <v>R$</v>
      </c>
      <c r="AB391" s="403"/>
      <c r="AC391" s="237"/>
      <c r="AD391" s="313"/>
      <c r="AE391" s="401"/>
      <c r="AF391" s="406"/>
      <c r="AG391" s="405"/>
      <c r="AH391" s="447"/>
      <c r="AI391" s="294" t="str">
        <f>'Comece aqui'!$O$15</f>
        <v>R$</v>
      </c>
      <c r="AJ391" s="338"/>
      <c r="AK391" s="243"/>
      <c r="AL391" s="235"/>
      <c r="AM391" s="235"/>
      <c r="AN391" s="235"/>
      <c r="AO391" s="235"/>
    </row>
    <row r="392" ht="30.0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51"/>
      <c r="W392" s="313"/>
      <c r="X392" s="401"/>
      <c r="Y392" s="405"/>
      <c r="Z392" s="405"/>
      <c r="AA392" s="294" t="str">
        <f>'Comece aqui'!$O$15</f>
        <v>R$</v>
      </c>
      <c r="AB392" s="403"/>
      <c r="AC392" s="237"/>
      <c r="AD392" s="313"/>
      <c r="AE392" s="401"/>
      <c r="AF392" s="406"/>
      <c r="AG392" s="405"/>
      <c r="AH392" s="447"/>
      <c r="AI392" s="294" t="str">
        <f>'Comece aqui'!$O$15</f>
        <v>R$</v>
      </c>
      <c r="AJ392" s="338"/>
      <c r="AK392" s="243"/>
      <c r="AL392" s="235"/>
      <c r="AM392" s="235"/>
      <c r="AN392" s="235"/>
      <c r="AO392" s="235"/>
    </row>
    <row r="393" ht="30.0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51"/>
      <c r="W393" s="313"/>
      <c r="X393" s="401"/>
      <c r="Y393" s="405"/>
      <c r="Z393" s="405"/>
      <c r="AA393" s="294" t="str">
        <f>'Comece aqui'!$O$15</f>
        <v>R$</v>
      </c>
      <c r="AB393" s="403"/>
      <c r="AC393" s="237"/>
      <c r="AD393" s="313"/>
      <c r="AE393" s="401"/>
      <c r="AF393" s="406"/>
      <c r="AG393" s="405"/>
      <c r="AH393" s="447"/>
      <c r="AI393" s="294" t="str">
        <f>'Comece aqui'!$O$15</f>
        <v>R$</v>
      </c>
      <c r="AJ393" s="338"/>
      <c r="AK393" s="243"/>
      <c r="AL393" s="235"/>
      <c r="AM393" s="235"/>
      <c r="AN393" s="235"/>
      <c r="AO393" s="235"/>
    </row>
    <row r="394" ht="30.0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51"/>
      <c r="W394" s="313"/>
      <c r="X394" s="401"/>
      <c r="Y394" s="405"/>
      <c r="Z394" s="405"/>
      <c r="AA394" s="294" t="str">
        <f>'Comece aqui'!$O$15</f>
        <v>R$</v>
      </c>
      <c r="AB394" s="403"/>
      <c r="AC394" s="237"/>
      <c r="AD394" s="313"/>
      <c r="AE394" s="401"/>
      <c r="AF394" s="406"/>
      <c r="AG394" s="405"/>
      <c r="AH394" s="447"/>
      <c r="AI394" s="294" t="str">
        <f>'Comece aqui'!$O$15</f>
        <v>R$</v>
      </c>
      <c r="AJ394" s="338"/>
      <c r="AK394" s="243"/>
      <c r="AL394" s="235"/>
      <c r="AM394" s="235"/>
      <c r="AN394" s="235"/>
      <c r="AO394" s="235"/>
    </row>
    <row r="395" ht="30.0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51"/>
      <c r="W395" s="313"/>
      <c r="X395" s="401"/>
      <c r="Y395" s="405"/>
      <c r="Z395" s="405"/>
      <c r="AA395" s="294" t="str">
        <f>'Comece aqui'!$O$15</f>
        <v>R$</v>
      </c>
      <c r="AB395" s="403"/>
      <c r="AC395" s="237"/>
      <c r="AD395" s="313"/>
      <c r="AE395" s="401"/>
      <c r="AF395" s="406"/>
      <c r="AG395" s="405"/>
      <c r="AH395" s="447"/>
      <c r="AI395" s="294" t="str">
        <f>'Comece aqui'!$O$15</f>
        <v>R$</v>
      </c>
      <c r="AJ395" s="338"/>
      <c r="AK395" s="243"/>
      <c r="AL395" s="235"/>
      <c r="AM395" s="235"/>
      <c r="AN395" s="235"/>
      <c r="AO395" s="235"/>
    </row>
    <row r="396" ht="30.0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51"/>
      <c r="W396" s="313"/>
      <c r="X396" s="401"/>
      <c r="Y396" s="405"/>
      <c r="Z396" s="405"/>
      <c r="AA396" s="294" t="str">
        <f>'Comece aqui'!$O$15</f>
        <v>R$</v>
      </c>
      <c r="AB396" s="403"/>
      <c r="AC396" s="237"/>
      <c r="AD396" s="313"/>
      <c r="AE396" s="401"/>
      <c r="AF396" s="406"/>
      <c r="AG396" s="405"/>
      <c r="AH396" s="447"/>
      <c r="AI396" s="294" t="str">
        <f>'Comece aqui'!$O$15</f>
        <v>R$</v>
      </c>
      <c r="AJ396" s="338"/>
      <c r="AK396" s="243"/>
      <c r="AL396" s="235"/>
      <c r="AM396" s="235"/>
      <c r="AN396" s="235"/>
      <c r="AO396" s="235"/>
    </row>
    <row r="397" ht="30.0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51"/>
      <c r="W397" s="313"/>
      <c r="X397" s="401"/>
      <c r="Y397" s="405"/>
      <c r="Z397" s="405"/>
      <c r="AA397" s="294" t="str">
        <f>'Comece aqui'!$O$15</f>
        <v>R$</v>
      </c>
      <c r="AB397" s="403"/>
      <c r="AC397" s="237"/>
      <c r="AD397" s="313"/>
      <c r="AE397" s="401"/>
      <c r="AF397" s="406"/>
      <c r="AG397" s="405"/>
      <c r="AH397" s="447"/>
      <c r="AI397" s="294" t="str">
        <f>'Comece aqui'!$O$15</f>
        <v>R$</v>
      </c>
      <c r="AJ397" s="338"/>
      <c r="AK397" s="243"/>
      <c r="AL397" s="235"/>
      <c r="AM397" s="235"/>
      <c r="AN397" s="235"/>
      <c r="AO397" s="235"/>
    </row>
    <row r="398" ht="30.0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51"/>
      <c r="W398" s="313"/>
      <c r="X398" s="401"/>
      <c r="Y398" s="405"/>
      <c r="Z398" s="405"/>
      <c r="AA398" s="294" t="str">
        <f>'Comece aqui'!$O$15</f>
        <v>R$</v>
      </c>
      <c r="AB398" s="403"/>
      <c r="AC398" s="237"/>
      <c r="AD398" s="313"/>
      <c r="AE398" s="401"/>
      <c r="AF398" s="406"/>
      <c r="AG398" s="405"/>
      <c r="AH398" s="447"/>
      <c r="AI398" s="294" t="str">
        <f>'Comece aqui'!$O$15</f>
        <v>R$</v>
      </c>
      <c r="AJ398" s="338"/>
      <c r="AK398" s="243"/>
      <c r="AL398" s="235"/>
      <c r="AM398" s="235"/>
      <c r="AN398" s="235"/>
      <c r="AO398" s="235"/>
    </row>
    <row r="399" ht="30.0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51"/>
      <c r="W399" s="313"/>
      <c r="X399" s="401"/>
      <c r="Y399" s="405"/>
      <c r="Z399" s="405"/>
      <c r="AA399" s="294" t="str">
        <f>'Comece aqui'!$O$15</f>
        <v>R$</v>
      </c>
      <c r="AB399" s="403"/>
      <c r="AC399" s="237"/>
      <c r="AD399" s="313"/>
      <c r="AE399" s="401"/>
      <c r="AF399" s="406"/>
      <c r="AG399" s="405"/>
      <c r="AH399" s="447"/>
      <c r="AI399" s="294" t="str">
        <f>'Comece aqui'!$O$15</f>
        <v>R$</v>
      </c>
      <c r="AJ399" s="338"/>
      <c r="AK399" s="243"/>
      <c r="AL399" s="235"/>
      <c r="AM399" s="235"/>
      <c r="AN399" s="235"/>
      <c r="AO399" s="235"/>
    </row>
    <row r="400" ht="30.0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51"/>
      <c r="W400" s="313"/>
      <c r="X400" s="401"/>
      <c r="Y400" s="405"/>
      <c r="Z400" s="405"/>
      <c r="AA400" s="294" t="str">
        <f>'Comece aqui'!$O$15</f>
        <v>R$</v>
      </c>
      <c r="AB400" s="403"/>
      <c r="AC400" s="237"/>
      <c r="AD400" s="313"/>
      <c r="AE400" s="401"/>
      <c r="AF400" s="406"/>
      <c r="AG400" s="405"/>
      <c r="AH400" s="447"/>
      <c r="AI400" s="294" t="str">
        <f>'Comece aqui'!$O$15</f>
        <v>R$</v>
      </c>
      <c r="AJ400" s="338"/>
      <c r="AK400" s="243"/>
      <c r="AL400" s="235"/>
      <c r="AM400" s="235"/>
      <c r="AN400" s="235"/>
      <c r="AO400" s="235"/>
    </row>
    <row r="401" ht="30.0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51"/>
      <c r="W401" s="313"/>
      <c r="X401" s="401"/>
      <c r="Y401" s="405"/>
      <c r="Z401" s="405"/>
      <c r="AA401" s="294" t="str">
        <f>'Comece aqui'!$O$15</f>
        <v>R$</v>
      </c>
      <c r="AB401" s="403"/>
      <c r="AC401" s="237"/>
      <c r="AD401" s="313"/>
      <c r="AE401" s="401"/>
      <c r="AF401" s="406"/>
      <c r="AG401" s="405"/>
      <c r="AH401" s="447"/>
      <c r="AI401" s="294" t="str">
        <f>'Comece aqui'!$O$15</f>
        <v>R$</v>
      </c>
      <c r="AJ401" s="338"/>
      <c r="AK401" s="243"/>
      <c r="AL401" s="235"/>
      <c r="AM401" s="235"/>
      <c r="AN401" s="235"/>
      <c r="AO401" s="235"/>
    </row>
    <row r="402" ht="30.0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51"/>
      <c r="W402" s="313"/>
      <c r="X402" s="401"/>
      <c r="Y402" s="405"/>
      <c r="Z402" s="405"/>
      <c r="AA402" s="294" t="str">
        <f>'Comece aqui'!$O$15</f>
        <v>R$</v>
      </c>
      <c r="AB402" s="403"/>
      <c r="AC402" s="237"/>
      <c r="AD402" s="313"/>
      <c r="AE402" s="401"/>
      <c r="AF402" s="406"/>
      <c r="AG402" s="405"/>
      <c r="AH402" s="447"/>
      <c r="AI402" s="294" t="str">
        <f>'Comece aqui'!$O$15</f>
        <v>R$</v>
      </c>
      <c r="AJ402" s="338"/>
      <c r="AK402" s="243"/>
      <c r="AL402" s="235"/>
      <c r="AM402" s="235"/>
      <c r="AN402" s="235"/>
      <c r="AO402" s="235"/>
    </row>
    <row r="403" ht="30.0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51"/>
      <c r="W403" s="313"/>
      <c r="X403" s="401"/>
      <c r="Y403" s="405"/>
      <c r="Z403" s="405"/>
      <c r="AA403" s="294" t="str">
        <f>'Comece aqui'!$O$15</f>
        <v>R$</v>
      </c>
      <c r="AB403" s="403"/>
      <c r="AC403" s="237"/>
      <c r="AD403" s="313"/>
      <c r="AE403" s="401"/>
      <c r="AF403" s="406"/>
      <c r="AG403" s="405"/>
      <c r="AH403" s="447"/>
      <c r="AI403" s="294" t="str">
        <f>'Comece aqui'!$O$15</f>
        <v>R$</v>
      </c>
      <c r="AJ403" s="338"/>
      <c r="AK403" s="243"/>
      <c r="AL403" s="235"/>
      <c r="AM403" s="235"/>
      <c r="AN403" s="235"/>
      <c r="AO403" s="235"/>
    </row>
    <row r="404" ht="30.0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51"/>
      <c r="W404" s="313"/>
      <c r="X404" s="401"/>
      <c r="Y404" s="405"/>
      <c r="Z404" s="405"/>
      <c r="AA404" s="294" t="str">
        <f>'Comece aqui'!$O$15</f>
        <v>R$</v>
      </c>
      <c r="AB404" s="403"/>
      <c r="AC404" s="237"/>
      <c r="AD404" s="313"/>
      <c r="AE404" s="401"/>
      <c r="AF404" s="406"/>
      <c r="AG404" s="405"/>
      <c r="AH404" s="447"/>
      <c r="AI404" s="294" t="str">
        <f>'Comece aqui'!$O$15</f>
        <v>R$</v>
      </c>
      <c r="AJ404" s="338"/>
      <c r="AK404" s="243"/>
      <c r="AL404" s="235"/>
      <c r="AM404" s="235"/>
      <c r="AN404" s="235"/>
      <c r="AO404" s="235"/>
    </row>
    <row r="405" ht="30.0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51"/>
      <c r="W405" s="313"/>
      <c r="X405" s="401"/>
      <c r="Y405" s="405"/>
      <c r="Z405" s="405"/>
      <c r="AA405" s="294" t="str">
        <f>'Comece aqui'!$O$15</f>
        <v>R$</v>
      </c>
      <c r="AB405" s="403"/>
      <c r="AC405" s="237"/>
      <c r="AD405" s="313"/>
      <c r="AE405" s="401"/>
      <c r="AF405" s="406"/>
      <c r="AG405" s="405"/>
      <c r="AH405" s="447"/>
      <c r="AI405" s="294" t="str">
        <f>'Comece aqui'!$O$15</f>
        <v>R$</v>
      </c>
      <c r="AJ405" s="338"/>
      <c r="AK405" s="243"/>
      <c r="AL405" s="235"/>
      <c r="AM405" s="235"/>
      <c r="AN405" s="235"/>
      <c r="AO405" s="235"/>
    </row>
    <row r="406" ht="30.0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51"/>
      <c r="W406" s="313"/>
      <c r="X406" s="401"/>
      <c r="Y406" s="405"/>
      <c r="Z406" s="405"/>
      <c r="AA406" s="294" t="str">
        <f>'Comece aqui'!$O$15</f>
        <v>R$</v>
      </c>
      <c r="AB406" s="403"/>
      <c r="AC406" s="237"/>
      <c r="AD406" s="313"/>
      <c r="AE406" s="401"/>
      <c r="AF406" s="406"/>
      <c r="AG406" s="405"/>
      <c r="AH406" s="447"/>
      <c r="AI406" s="294" t="str">
        <f>'Comece aqui'!$O$15</f>
        <v>R$</v>
      </c>
      <c r="AJ406" s="338"/>
      <c r="AK406" s="243"/>
      <c r="AL406" s="235"/>
      <c r="AM406" s="235"/>
      <c r="AN406" s="235"/>
      <c r="AO406" s="235"/>
    </row>
    <row r="407" ht="30.0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51"/>
      <c r="W407" s="313"/>
      <c r="X407" s="401"/>
      <c r="Y407" s="405"/>
      <c r="Z407" s="405"/>
      <c r="AA407" s="294" t="str">
        <f>'Comece aqui'!$O$15</f>
        <v>R$</v>
      </c>
      <c r="AB407" s="403"/>
      <c r="AC407" s="237"/>
      <c r="AD407" s="313"/>
      <c r="AE407" s="401"/>
      <c r="AF407" s="406"/>
      <c r="AG407" s="405"/>
      <c r="AH407" s="447"/>
      <c r="AI407" s="294" t="str">
        <f>'Comece aqui'!$O$15</f>
        <v>R$</v>
      </c>
      <c r="AJ407" s="338"/>
      <c r="AK407" s="243"/>
      <c r="AL407" s="235"/>
      <c r="AM407" s="235"/>
      <c r="AN407" s="235"/>
      <c r="AO407" s="235"/>
    </row>
    <row r="408" ht="30.0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51"/>
      <c r="W408" s="313"/>
      <c r="X408" s="401"/>
      <c r="Y408" s="405"/>
      <c r="Z408" s="405"/>
      <c r="AA408" s="294" t="str">
        <f>'Comece aqui'!$O$15</f>
        <v>R$</v>
      </c>
      <c r="AB408" s="403"/>
      <c r="AC408" s="237"/>
      <c r="AD408" s="313"/>
      <c r="AE408" s="401"/>
      <c r="AF408" s="406"/>
      <c r="AG408" s="405"/>
      <c r="AH408" s="447"/>
      <c r="AI408" s="294" t="str">
        <f>'Comece aqui'!$O$15</f>
        <v>R$</v>
      </c>
      <c r="AJ408" s="338"/>
      <c r="AK408" s="243"/>
      <c r="AL408" s="235"/>
      <c r="AM408" s="235"/>
      <c r="AN408" s="235"/>
      <c r="AO408" s="235"/>
    </row>
    <row r="409" ht="30.0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51"/>
      <c r="W409" s="313"/>
      <c r="X409" s="401"/>
      <c r="Y409" s="405"/>
      <c r="Z409" s="405"/>
      <c r="AA409" s="294" t="str">
        <f>'Comece aqui'!$O$15</f>
        <v>R$</v>
      </c>
      <c r="AB409" s="403"/>
      <c r="AC409" s="237"/>
      <c r="AD409" s="313"/>
      <c r="AE409" s="401"/>
      <c r="AF409" s="406"/>
      <c r="AG409" s="405"/>
      <c r="AH409" s="447"/>
      <c r="AI409" s="294" t="str">
        <f>'Comece aqui'!$O$15</f>
        <v>R$</v>
      </c>
      <c r="AJ409" s="338"/>
      <c r="AK409" s="243"/>
      <c r="AL409" s="235"/>
      <c r="AM409" s="235"/>
      <c r="AN409" s="235"/>
      <c r="AO409" s="235"/>
    </row>
    <row r="410" ht="30.0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51"/>
      <c r="W410" s="313"/>
      <c r="X410" s="401"/>
      <c r="Y410" s="405"/>
      <c r="Z410" s="405"/>
      <c r="AA410" s="294" t="str">
        <f>'Comece aqui'!$O$15</f>
        <v>R$</v>
      </c>
      <c r="AB410" s="403"/>
      <c r="AC410" s="237"/>
      <c r="AD410" s="313"/>
      <c r="AE410" s="401"/>
      <c r="AF410" s="406"/>
      <c r="AG410" s="405"/>
      <c r="AH410" s="447"/>
      <c r="AI410" s="294" t="str">
        <f>'Comece aqui'!$O$15</f>
        <v>R$</v>
      </c>
      <c r="AJ410" s="338"/>
      <c r="AK410" s="243"/>
      <c r="AL410" s="235"/>
      <c r="AM410" s="235"/>
      <c r="AN410" s="235"/>
      <c r="AO410" s="235"/>
    </row>
    <row r="411" ht="30.0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51"/>
      <c r="W411" s="313"/>
      <c r="X411" s="401"/>
      <c r="Y411" s="405"/>
      <c r="Z411" s="405"/>
      <c r="AA411" s="294" t="str">
        <f>'Comece aqui'!$O$15</f>
        <v>R$</v>
      </c>
      <c r="AB411" s="403"/>
      <c r="AC411" s="237"/>
      <c r="AD411" s="313"/>
      <c r="AE411" s="401"/>
      <c r="AF411" s="406"/>
      <c r="AG411" s="405"/>
      <c r="AH411" s="447"/>
      <c r="AI411" s="294" t="str">
        <f>'Comece aqui'!$O$15</f>
        <v>R$</v>
      </c>
      <c r="AJ411" s="338"/>
      <c r="AK411" s="243"/>
      <c r="AL411" s="235"/>
      <c r="AM411" s="235"/>
      <c r="AN411" s="235"/>
      <c r="AO411" s="235"/>
    </row>
    <row r="412" ht="30.0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51"/>
      <c r="W412" s="313"/>
      <c r="X412" s="401"/>
      <c r="Y412" s="405"/>
      <c r="Z412" s="405"/>
      <c r="AA412" s="294" t="str">
        <f>'Comece aqui'!$O$15</f>
        <v>R$</v>
      </c>
      <c r="AB412" s="403"/>
      <c r="AC412" s="237"/>
      <c r="AD412" s="313"/>
      <c r="AE412" s="401"/>
      <c r="AF412" s="406"/>
      <c r="AG412" s="405"/>
      <c r="AH412" s="447"/>
      <c r="AI412" s="294" t="str">
        <f>'Comece aqui'!$O$15</f>
        <v>R$</v>
      </c>
      <c r="AJ412" s="338"/>
      <c r="AK412" s="243"/>
      <c r="AL412" s="235"/>
      <c r="AM412" s="235"/>
      <c r="AN412" s="235"/>
      <c r="AO412" s="235"/>
    </row>
    <row r="413" ht="30.0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51"/>
      <c r="W413" s="313"/>
      <c r="X413" s="401"/>
      <c r="Y413" s="405"/>
      <c r="Z413" s="405"/>
      <c r="AA413" s="294" t="str">
        <f>'Comece aqui'!$O$15</f>
        <v>R$</v>
      </c>
      <c r="AB413" s="403"/>
      <c r="AC413" s="237"/>
      <c r="AD413" s="313"/>
      <c r="AE413" s="401"/>
      <c r="AF413" s="406"/>
      <c r="AG413" s="405"/>
      <c r="AH413" s="447"/>
      <c r="AI413" s="294" t="str">
        <f>'Comece aqui'!$O$15</f>
        <v>R$</v>
      </c>
      <c r="AJ413" s="338"/>
      <c r="AK413" s="243"/>
      <c r="AL413" s="235"/>
      <c r="AM413" s="235"/>
      <c r="AN413" s="235"/>
      <c r="AO413" s="235"/>
    </row>
    <row r="414" ht="30.0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51"/>
      <c r="W414" s="313"/>
      <c r="X414" s="401"/>
      <c r="Y414" s="405"/>
      <c r="Z414" s="405"/>
      <c r="AA414" s="294" t="str">
        <f>'Comece aqui'!$O$15</f>
        <v>R$</v>
      </c>
      <c r="AB414" s="403"/>
      <c r="AC414" s="237"/>
      <c r="AD414" s="313"/>
      <c r="AE414" s="401"/>
      <c r="AF414" s="406"/>
      <c r="AG414" s="405"/>
      <c r="AH414" s="447"/>
      <c r="AI414" s="294" t="str">
        <f>'Comece aqui'!$O$15</f>
        <v>R$</v>
      </c>
      <c r="AJ414" s="338"/>
      <c r="AK414" s="243"/>
      <c r="AL414" s="235"/>
      <c r="AM414" s="235"/>
      <c r="AN414" s="235"/>
      <c r="AO414" s="235"/>
    </row>
    <row r="415" ht="30.0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51"/>
      <c r="W415" s="313"/>
      <c r="X415" s="401"/>
      <c r="Y415" s="405"/>
      <c r="Z415" s="405"/>
      <c r="AA415" s="294" t="str">
        <f>'Comece aqui'!$O$15</f>
        <v>R$</v>
      </c>
      <c r="AB415" s="403"/>
      <c r="AC415" s="237"/>
      <c r="AD415" s="313"/>
      <c r="AE415" s="401"/>
      <c r="AF415" s="406"/>
      <c r="AG415" s="405"/>
      <c r="AH415" s="447"/>
      <c r="AI415" s="294" t="str">
        <f>'Comece aqui'!$O$15</f>
        <v>R$</v>
      </c>
      <c r="AJ415" s="338"/>
      <c r="AK415" s="243"/>
      <c r="AL415" s="235"/>
      <c r="AM415" s="235"/>
      <c r="AN415" s="235"/>
      <c r="AO415" s="235"/>
    </row>
    <row r="416" ht="30.0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51"/>
      <c r="W416" s="313"/>
      <c r="X416" s="401"/>
      <c r="Y416" s="405"/>
      <c r="Z416" s="405"/>
      <c r="AA416" s="294" t="str">
        <f>'Comece aqui'!$O$15</f>
        <v>R$</v>
      </c>
      <c r="AB416" s="403"/>
      <c r="AC416" s="237"/>
      <c r="AD416" s="313"/>
      <c r="AE416" s="401"/>
      <c r="AF416" s="406"/>
      <c r="AG416" s="405"/>
      <c r="AH416" s="447"/>
      <c r="AI416" s="294" t="str">
        <f>'Comece aqui'!$O$15</f>
        <v>R$</v>
      </c>
      <c r="AJ416" s="338"/>
      <c r="AK416" s="243"/>
      <c r="AL416" s="235"/>
      <c r="AM416" s="235"/>
      <c r="AN416" s="235"/>
      <c r="AO416" s="235"/>
    </row>
    <row r="417" ht="30.0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51"/>
      <c r="W417" s="313"/>
      <c r="X417" s="401"/>
      <c r="Y417" s="405"/>
      <c r="Z417" s="405"/>
      <c r="AA417" s="294" t="str">
        <f>'Comece aqui'!$O$15</f>
        <v>R$</v>
      </c>
      <c r="AB417" s="403"/>
      <c r="AC417" s="237"/>
      <c r="AD417" s="313"/>
      <c r="AE417" s="401"/>
      <c r="AF417" s="406"/>
      <c r="AG417" s="405"/>
      <c r="AH417" s="447"/>
      <c r="AI417" s="294" t="str">
        <f>'Comece aqui'!$O$15</f>
        <v>R$</v>
      </c>
      <c r="AJ417" s="338"/>
      <c r="AK417" s="243"/>
      <c r="AL417" s="235"/>
      <c r="AM417" s="235"/>
      <c r="AN417" s="235"/>
      <c r="AO417" s="235"/>
    </row>
    <row r="418" ht="30.0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51"/>
      <c r="W418" s="313"/>
      <c r="X418" s="401"/>
      <c r="Y418" s="405"/>
      <c r="Z418" s="405"/>
      <c r="AA418" s="294" t="str">
        <f>'Comece aqui'!$O$15</f>
        <v>R$</v>
      </c>
      <c r="AB418" s="403"/>
      <c r="AC418" s="237"/>
      <c r="AD418" s="313"/>
      <c r="AE418" s="401"/>
      <c r="AF418" s="406"/>
      <c r="AG418" s="405"/>
      <c r="AH418" s="447"/>
      <c r="AI418" s="294" t="str">
        <f>'Comece aqui'!$O$15</f>
        <v>R$</v>
      </c>
      <c r="AJ418" s="338"/>
      <c r="AK418" s="243"/>
      <c r="AL418" s="235"/>
      <c r="AM418" s="235"/>
      <c r="AN418" s="235"/>
      <c r="AO418" s="235"/>
    </row>
    <row r="419" ht="30.0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51"/>
      <c r="W419" s="313"/>
      <c r="X419" s="401"/>
      <c r="Y419" s="405"/>
      <c r="Z419" s="405"/>
      <c r="AA419" s="294" t="str">
        <f>'Comece aqui'!$O$15</f>
        <v>R$</v>
      </c>
      <c r="AB419" s="403"/>
      <c r="AC419" s="237"/>
      <c r="AD419" s="313"/>
      <c r="AE419" s="401"/>
      <c r="AF419" s="406"/>
      <c r="AG419" s="405"/>
      <c r="AH419" s="447"/>
      <c r="AI419" s="294" t="str">
        <f>'Comece aqui'!$O$15</f>
        <v>R$</v>
      </c>
      <c r="AJ419" s="338"/>
      <c r="AK419" s="243"/>
      <c r="AL419" s="235"/>
      <c r="AM419" s="235"/>
      <c r="AN419" s="235"/>
      <c r="AO419" s="235"/>
    </row>
    <row r="420" ht="30.0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51"/>
      <c r="W420" s="313"/>
      <c r="X420" s="401"/>
      <c r="Y420" s="405"/>
      <c r="Z420" s="405"/>
      <c r="AA420" s="294" t="str">
        <f>'Comece aqui'!$O$15</f>
        <v>R$</v>
      </c>
      <c r="AB420" s="403"/>
      <c r="AC420" s="237"/>
      <c r="AD420" s="313"/>
      <c r="AE420" s="401"/>
      <c r="AF420" s="406"/>
      <c r="AG420" s="405"/>
      <c r="AH420" s="447"/>
      <c r="AI420" s="294" t="str">
        <f>'Comece aqui'!$O$15</f>
        <v>R$</v>
      </c>
      <c r="AJ420" s="338"/>
      <c r="AK420" s="243"/>
      <c r="AL420" s="235"/>
      <c r="AM420" s="235"/>
      <c r="AN420" s="235"/>
      <c r="AO420" s="235"/>
    </row>
    <row r="421" ht="30.0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51"/>
      <c r="W421" s="313"/>
      <c r="X421" s="401"/>
      <c r="Y421" s="405"/>
      <c r="Z421" s="405"/>
      <c r="AA421" s="294" t="str">
        <f>'Comece aqui'!$O$15</f>
        <v>R$</v>
      </c>
      <c r="AB421" s="403"/>
      <c r="AC421" s="237"/>
      <c r="AD421" s="313"/>
      <c r="AE421" s="401"/>
      <c r="AF421" s="406"/>
      <c r="AG421" s="405"/>
      <c r="AH421" s="447"/>
      <c r="AI421" s="294" t="str">
        <f>'Comece aqui'!$O$15</f>
        <v>R$</v>
      </c>
      <c r="AJ421" s="338"/>
      <c r="AK421" s="243"/>
      <c r="AL421" s="235"/>
      <c r="AM421" s="235"/>
      <c r="AN421" s="235"/>
      <c r="AO421" s="235"/>
    </row>
    <row r="422" ht="30.0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51"/>
      <c r="W422" s="313"/>
      <c r="X422" s="401"/>
      <c r="Y422" s="405"/>
      <c r="Z422" s="405"/>
      <c r="AA422" s="294" t="str">
        <f>'Comece aqui'!$O$15</f>
        <v>R$</v>
      </c>
      <c r="AB422" s="403"/>
      <c r="AC422" s="237"/>
      <c r="AD422" s="313"/>
      <c r="AE422" s="401"/>
      <c r="AF422" s="406"/>
      <c r="AG422" s="405"/>
      <c r="AH422" s="447"/>
      <c r="AI422" s="294" t="str">
        <f>'Comece aqui'!$O$15</f>
        <v>R$</v>
      </c>
      <c r="AJ422" s="338"/>
      <c r="AK422" s="243"/>
      <c r="AL422" s="235"/>
      <c r="AM422" s="235"/>
      <c r="AN422" s="235"/>
      <c r="AO422" s="235"/>
    </row>
    <row r="423" ht="30.0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51"/>
      <c r="W423" s="313"/>
      <c r="X423" s="401"/>
      <c r="Y423" s="405"/>
      <c r="Z423" s="405"/>
      <c r="AA423" s="294" t="str">
        <f>'Comece aqui'!$O$15</f>
        <v>R$</v>
      </c>
      <c r="AB423" s="403"/>
      <c r="AC423" s="237"/>
      <c r="AD423" s="313"/>
      <c r="AE423" s="401"/>
      <c r="AF423" s="406"/>
      <c r="AG423" s="405"/>
      <c r="AH423" s="447"/>
      <c r="AI423" s="294" t="str">
        <f>'Comece aqui'!$O$15</f>
        <v>R$</v>
      </c>
      <c r="AJ423" s="338"/>
      <c r="AK423" s="243"/>
      <c r="AL423" s="235"/>
      <c r="AM423" s="235"/>
      <c r="AN423" s="235"/>
      <c r="AO423" s="235"/>
    </row>
    <row r="424" ht="30.0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51"/>
      <c r="W424" s="313"/>
      <c r="X424" s="401"/>
      <c r="Y424" s="405"/>
      <c r="Z424" s="405"/>
      <c r="AA424" s="294" t="str">
        <f>'Comece aqui'!$O$15</f>
        <v>R$</v>
      </c>
      <c r="AB424" s="403"/>
      <c r="AC424" s="237"/>
      <c r="AD424" s="313"/>
      <c r="AE424" s="401"/>
      <c r="AF424" s="406"/>
      <c r="AG424" s="405"/>
      <c r="AH424" s="447"/>
      <c r="AI424" s="294" t="str">
        <f>'Comece aqui'!$O$15</f>
        <v>R$</v>
      </c>
      <c r="AJ424" s="338"/>
      <c r="AK424" s="243"/>
      <c r="AL424" s="235"/>
      <c r="AM424" s="235"/>
      <c r="AN424" s="235"/>
      <c r="AO424" s="235"/>
    </row>
    <row r="425" ht="30.0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51"/>
      <c r="W425" s="313"/>
      <c r="X425" s="401"/>
      <c r="Y425" s="405"/>
      <c r="Z425" s="405"/>
      <c r="AA425" s="294" t="str">
        <f>'Comece aqui'!$O$15</f>
        <v>R$</v>
      </c>
      <c r="AB425" s="403"/>
      <c r="AC425" s="237"/>
      <c r="AD425" s="313"/>
      <c r="AE425" s="401"/>
      <c r="AF425" s="406"/>
      <c r="AG425" s="405"/>
      <c r="AH425" s="447"/>
      <c r="AI425" s="294" t="str">
        <f>'Comece aqui'!$O$15</f>
        <v>R$</v>
      </c>
      <c r="AJ425" s="338"/>
      <c r="AK425" s="243"/>
      <c r="AL425" s="235"/>
      <c r="AM425" s="235"/>
      <c r="AN425" s="235"/>
      <c r="AO425" s="235"/>
    </row>
    <row r="426" ht="30.0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51"/>
      <c r="W426" s="313"/>
      <c r="X426" s="401"/>
      <c r="Y426" s="405"/>
      <c r="Z426" s="405"/>
      <c r="AA426" s="294" t="str">
        <f>'Comece aqui'!$O$15</f>
        <v>R$</v>
      </c>
      <c r="AB426" s="403"/>
      <c r="AC426" s="237"/>
      <c r="AD426" s="313"/>
      <c r="AE426" s="401"/>
      <c r="AF426" s="406"/>
      <c r="AG426" s="405"/>
      <c r="AH426" s="447"/>
      <c r="AI426" s="294" t="str">
        <f>'Comece aqui'!$O$15</f>
        <v>R$</v>
      </c>
      <c r="AJ426" s="338"/>
      <c r="AK426" s="243"/>
      <c r="AL426" s="235"/>
      <c r="AM426" s="235"/>
      <c r="AN426" s="235"/>
      <c r="AO426" s="235"/>
    </row>
    <row r="427" ht="30.0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51"/>
      <c r="W427" s="313"/>
      <c r="X427" s="401"/>
      <c r="Y427" s="405"/>
      <c r="Z427" s="405"/>
      <c r="AA427" s="294" t="str">
        <f>'Comece aqui'!$O$15</f>
        <v>R$</v>
      </c>
      <c r="AB427" s="403"/>
      <c r="AC427" s="237"/>
      <c r="AD427" s="313"/>
      <c r="AE427" s="401"/>
      <c r="AF427" s="406"/>
      <c r="AG427" s="405"/>
      <c r="AH427" s="447"/>
      <c r="AI427" s="294" t="str">
        <f>'Comece aqui'!$O$15</f>
        <v>R$</v>
      </c>
      <c r="AJ427" s="338"/>
      <c r="AK427" s="243"/>
      <c r="AL427" s="235"/>
      <c r="AM427" s="235"/>
      <c r="AN427" s="235"/>
      <c r="AO427" s="235"/>
    </row>
    <row r="428" ht="30.0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51"/>
      <c r="W428" s="313"/>
      <c r="X428" s="401"/>
      <c r="Y428" s="405"/>
      <c r="Z428" s="405"/>
      <c r="AA428" s="294" t="str">
        <f>'Comece aqui'!$O$15</f>
        <v>R$</v>
      </c>
      <c r="AB428" s="403"/>
      <c r="AC428" s="237"/>
      <c r="AD428" s="313"/>
      <c r="AE428" s="401"/>
      <c r="AF428" s="406"/>
      <c r="AG428" s="405"/>
      <c r="AH428" s="447"/>
      <c r="AI428" s="294" t="str">
        <f>'Comece aqui'!$O$15</f>
        <v>R$</v>
      </c>
      <c r="AJ428" s="338"/>
      <c r="AK428" s="243"/>
      <c r="AL428" s="235"/>
      <c r="AM428" s="235"/>
      <c r="AN428" s="235"/>
      <c r="AO428" s="235"/>
    </row>
    <row r="429" ht="30.0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51"/>
      <c r="W429" s="313"/>
      <c r="X429" s="401"/>
      <c r="Y429" s="405"/>
      <c r="Z429" s="405"/>
      <c r="AA429" s="294" t="str">
        <f>'Comece aqui'!$O$15</f>
        <v>R$</v>
      </c>
      <c r="AB429" s="403"/>
      <c r="AC429" s="237"/>
      <c r="AD429" s="313"/>
      <c r="AE429" s="401"/>
      <c r="AF429" s="406"/>
      <c r="AG429" s="405"/>
      <c r="AH429" s="447"/>
      <c r="AI429" s="294" t="str">
        <f>'Comece aqui'!$O$15</f>
        <v>R$</v>
      </c>
      <c r="AJ429" s="338"/>
      <c r="AK429" s="243"/>
      <c r="AL429" s="235"/>
      <c r="AM429" s="235"/>
      <c r="AN429" s="235"/>
      <c r="AO429" s="235"/>
    </row>
    <row r="430" ht="30.0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51"/>
      <c r="W430" s="313"/>
      <c r="X430" s="401"/>
      <c r="Y430" s="405"/>
      <c r="Z430" s="405"/>
      <c r="AA430" s="294" t="str">
        <f>'Comece aqui'!$O$15</f>
        <v>R$</v>
      </c>
      <c r="AB430" s="403"/>
      <c r="AC430" s="237"/>
      <c r="AD430" s="313"/>
      <c r="AE430" s="401"/>
      <c r="AF430" s="406"/>
      <c r="AG430" s="405"/>
      <c r="AH430" s="447"/>
      <c r="AI430" s="294" t="str">
        <f>'Comece aqui'!$O$15</f>
        <v>R$</v>
      </c>
      <c r="AJ430" s="338"/>
      <c r="AK430" s="243"/>
      <c r="AL430" s="235"/>
      <c r="AM430" s="235"/>
      <c r="AN430" s="235"/>
      <c r="AO430" s="235"/>
    </row>
    <row r="431" ht="30.0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51"/>
      <c r="W431" s="313"/>
      <c r="X431" s="401"/>
      <c r="Y431" s="405"/>
      <c r="Z431" s="405"/>
      <c r="AA431" s="294" t="str">
        <f>'Comece aqui'!$O$15</f>
        <v>R$</v>
      </c>
      <c r="AB431" s="403"/>
      <c r="AC431" s="237"/>
      <c r="AD431" s="313"/>
      <c r="AE431" s="401"/>
      <c r="AF431" s="406"/>
      <c r="AG431" s="405"/>
      <c r="AH431" s="447"/>
      <c r="AI431" s="294" t="str">
        <f>'Comece aqui'!$O$15</f>
        <v>R$</v>
      </c>
      <c r="AJ431" s="338"/>
      <c r="AK431" s="243"/>
      <c r="AL431" s="235"/>
      <c r="AM431" s="235"/>
      <c r="AN431" s="235"/>
      <c r="AO431" s="235"/>
    </row>
    <row r="432" ht="30.0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51"/>
      <c r="W432" s="313"/>
      <c r="X432" s="401"/>
      <c r="Y432" s="405"/>
      <c r="Z432" s="405"/>
      <c r="AA432" s="294" t="str">
        <f>'Comece aqui'!$O$15</f>
        <v>R$</v>
      </c>
      <c r="AB432" s="403"/>
      <c r="AC432" s="237"/>
      <c r="AD432" s="313"/>
      <c r="AE432" s="401"/>
      <c r="AF432" s="406"/>
      <c r="AG432" s="405"/>
      <c r="AH432" s="447"/>
      <c r="AI432" s="294" t="str">
        <f>'Comece aqui'!$O$15</f>
        <v>R$</v>
      </c>
      <c r="AJ432" s="338"/>
      <c r="AK432" s="243"/>
      <c r="AL432" s="235"/>
      <c r="AM432" s="235"/>
      <c r="AN432" s="235"/>
      <c r="AO432" s="235"/>
    </row>
    <row r="433" ht="30.0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51"/>
      <c r="W433" s="313"/>
      <c r="X433" s="401"/>
      <c r="Y433" s="405"/>
      <c r="Z433" s="405"/>
      <c r="AA433" s="294" t="str">
        <f>'Comece aqui'!$O$15</f>
        <v>R$</v>
      </c>
      <c r="AB433" s="403"/>
      <c r="AC433" s="237"/>
      <c r="AD433" s="313"/>
      <c r="AE433" s="401"/>
      <c r="AF433" s="406"/>
      <c r="AG433" s="405"/>
      <c r="AH433" s="447"/>
      <c r="AI433" s="294" t="str">
        <f>'Comece aqui'!$O$15</f>
        <v>R$</v>
      </c>
      <c r="AJ433" s="338"/>
      <c r="AK433" s="243"/>
      <c r="AL433" s="235"/>
      <c r="AM433" s="235"/>
      <c r="AN433" s="235"/>
      <c r="AO433" s="235"/>
    </row>
    <row r="434" ht="30.0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51"/>
      <c r="W434" s="313"/>
      <c r="X434" s="401"/>
      <c r="Y434" s="405"/>
      <c r="Z434" s="405"/>
      <c r="AA434" s="294" t="str">
        <f>'Comece aqui'!$O$15</f>
        <v>R$</v>
      </c>
      <c r="AB434" s="403"/>
      <c r="AC434" s="237"/>
      <c r="AD434" s="313"/>
      <c r="AE434" s="401"/>
      <c r="AF434" s="406"/>
      <c r="AG434" s="405"/>
      <c r="AH434" s="447"/>
      <c r="AI434" s="294" t="str">
        <f>'Comece aqui'!$O$15</f>
        <v>R$</v>
      </c>
      <c r="AJ434" s="338"/>
      <c r="AK434" s="243"/>
      <c r="AL434" s="235"/>
      <c r="AM434" s="235"/>
      <c r="AN434" s="235"/>
      <c r="AO434" s="235"/>
    </row>
    <row r="435" ht="30.0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51"/>
      <c r="W435" s="313"/>
      <c r="X435" s="401"/>
      <c r="Y435" s="405"/>
      <c r="Z435" s="405"/>
      <c r="AA435" s="294" t="str">
        <f>'Comece aqui'!$O$15</f>
        <v>R$</v>
      </c>
      <c r="AB435" s="403"/>
      <c r="AC435" s="237"/>
      <c r="AD435" s="313"/>
      <c r="AE435" s="401"/>
      <c r="AF435" s="406"/>
      <c r="AG435" s="405"/>
      <c r="AH435" s="447"/>
      <c r="AI435" s="294" t="str">
        <f>'Comece aqui'!$O$15</f>
        <v>R$</v>
      </c>
      <c r="AJ435" s="338"/>
      <c r="AK435" s="243"/>
      <c r="AL435" s="235"/>
      <c r="AM435" s="235"/>
      <c r="AN435" s="235"/>
      <c r="AO435" s="235"/>
    </row>
    <row r="436" ht="30.0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51"/>
      <c r="W436" s="313"/>
      <c r="X436" s="401"/>
      <c r="Y436" s="405"/>
      <c r="Z436" s="405"/>
      <c r="AA436" s="294" t="str">
        <f>'Comece aqui'!$O$15</f>
        <v>R$</v>
      </c>
      <c r="AB436" s="403"/>
      <c r="AC436" s="237"/>
      <c r="AD436" s="313"/>
      <c r="AE436" s="401"/>
      <c r="AF436" s="406"/>
      <c r="AG436" s="405"/>
      <c r="AH436" s="447"/>
      <c r="AI436" s="294" t="str">
        <f>'Comece aqui'!$O$15</f>
        <v>R$</v>
      </c>
      <c r="AJ436" s="338"/>
      <c r="AK436" s="243"/>
      <c r="AL436" s="235"/>
      <c r="AM436" s="235"/>
      <c r="AN436" s="235"/>
      <c r="AO436" s="235"/>
    </row>
    <row r="437" ht="30.0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51"/>
      <c r="W437" s="313"/>
      <c r="X437" s="401"/>
      <c r="Y437" s="405"/>
      <c r="Z437" s="405"/>
      <c r="AA437" s="294" t="str">
        <f>'Comece aqui'!$O$15</f>
        <v>R$</v>
      </c>
      <c r="AB437" s="403"/>
      <c r="AC437" s="237"/>
      <c r="AD437" s="313"/>
      <c r="AE437" s="401"/>
      <c r="AF437" s="406"/>
      <c r="AG437" s="405"/>
      <c r="AH437" s="447"/>
      <c r="AI437" s="294" t="str">
        <f>'Comece aqui'!$O$15</f>
        <v>R$</v>
      </c>
      <c r="AJ437" s="338"/>
      <c r="AK437" s="243"/>
      <c r="AL437" s="235"/>
      <c r="AM437" s="235"/>
      <c r="AN437" s="235"/>
      <c r="AO437" s="235"/>
    </row>
    <row r="438" ht="30.0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51"/>
      <c r="W438" s="313"/>
      <c r="X438" s="401"/>
      <c r="Y438" s="405"/>
      <c r="Z438" s="405"/>
      <c r="AA438" s="294" t="str">
        <f>'Comece aqui'!$O$15</f>
        <v>R$</v>
      </c>
      <c r="AB438" s="403"/>
      <c r="AC438" s="237"/>
      <c r="AD438" s="313"/>
      <c r="AE438" s="401"/>
      <c r="AF438" s="406"/>
      <c r="AG438" s="405"/>
      <c r="AH438" s="447"/>
      <c r="AI438" s="294" t="str">
        <f>'Comece aqui'!$O$15</f>
        <v>R$</v>
      </c>
      <c r="AJ438" s="338"/>
      <c r="AK438" s="243"/>
      <c r="AL438" s="235"/>
      <c r="AM438" s="235"/>
      <c r="AN438" s="235"/>
      <c r="AO438" s="235"/>
    </row>
    <row r="439" ht="30.0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51"/>
      <c r="W439" s="313"/>
      <c r="X439" s="401"/>
      <c r="Y439" s="405"/>
      <c r="Z439" s="405"/>
      <c r="AA439" s="294" t="str">
        <f>'Comece aqui'!$O$15</f>
        <v>R$</v>
      </c>
      <c r="AB439" s="403"/>
      <c r="AC439" s="237"/>
      <c r="AD439" s="313"/>
      <c r="AE439" s="401"/>
      <c r="AF439" s="406"/>
      <c r="AG439" s="405"/>
      <c r="AH439" s="447"/>
      <c r="AI439" s="294" t="str">
        <f>'Comece aqui'!$O$15</f>
        <v>R$</v>
      </c>
      <c r="AJ439" s="338"/>
      <c r="AK439" s="243"/>
      <c r="AL439" s="235"/>
      <c r="AM439" s="235"/>
      <c r="AN439" s="235"/>
      <c r="AO439" s="235"/>
    </row>
    <row r="440" ht="30.0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51"/>
      <c r="W440" s="313"/>
      <c r="X440" s="401"/>
      <c r="Y440" s="405"/>
      <c r="Z440" s="405"/>
      <c r="AA440" s="294" t="str">
        <f>'Comece aqui'!$O$15</f>
        <v>R$</v>
      </c>
      <c r="AB440" s="403"/>
      <c r="AC440" s="237"/>
      <c r="AD440" s="313"/>
      <c r="AE440" s="401"/>
      <c r="AF440" s="406"/>
      <c r="AG440" s="405"/>
      <c r="AH440" s="447"/>
      <c r="AI440" s="294" t="str">
        <f>'Comece aqui'!$O$15</f>
        <v>R$</v>
      </c>
      <c r="AJ440" s="338"/>
      <c r="AK440" s="243"/>
      <c r="AL440" s="235"/>
      <c r="AM440" s="235"/>
      <c r="AN440" s="235"/>
      <c r="AO440" s="235"/>
    </row>
    <row r="441" ht="30.0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51"/>
      <c r="W441" s="313"/>
      <c r="X441" s="401"/>
      <c r="Y441" s="405"/>
      <c r="Z441" s="405"/>
      <c r="AA441" s="294" t="str">
        <f>'Comece aqui'!$O$15</f>
        <v>R$</v>
      </c>
      <c r="AB441" s="403"/>
      <c r="AC441" s="237"/>
      <c r="AD441" s="313"/>
      <c r="AE441" s="401"/>
      <c r="AF441" s="406"/>
      <c r="AG441" s="405"/>
      <c r="AH441" s="447"/>
      <c r="AI441" s="294" t="str">
        <f>'Comece aqui'!$O$15</f>
        <v>R$</v>
      </c>
      <c r="AJ441" s="338"/>
      <c r="AK441" s="243"/>
      <c r="AL441" s="235"/>
      <c r="AM441" s="235"/>
      <c r="AN441" s="235"/>
      <c r="AO441" s="235"/>
    </row>
    <row r="442" ht="30.0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51"/>
      <c r="W442" s="313"/>
      <c r="X442" s="401"/>
      <c r="Y442" s="405"/>
      <c r="Z442" s="405"/>
      <c r="AA442" s="294" t="str">
        <f>'Comece aqui'!$O$15</f>
        <v>R$</v>
      </c>
      <c r="AB442" s="403"/>
      <c r="AC442" s="237"/>
      <c r="AD442" s="313"/>
      <c r="AE442" s="401"/>
      <c r="AF442" s="406"/>
      <c r="AG442" s="405"/>
      <c r="AH442" s="447"/>
      <c r="AI442" s="294" t="str">
        <f>'Comece aqui'!$O$15</f>
        <v>R$</v>
      </c>
      <c r="AJ442" s="338"/>
      <c r="AK442" s="243"/>
      <c r="AL442" s="235"/>
      <c r="AM442" s="235"/>
      <c r="AN442" s="235"/>
      <c r="AO442" s="235"/>
    </row>
    <row r="443" ht="30.0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51"/>
      <c r="W443" s="313"/>
      <c r="X443" s="401"/>
      <c r="Y443" s="405"/>
      <c r="Z443" s="405"/>
      <c r="AA443" s="294" t="str">
        <f>'Comece aqui'!$O$15</f>
        <v>R$</v>
      </c>
      <c r="AB443" s="403"/>
      <c r="AC443" s="237"/>
      <c r="AD443" s="313"/>
      <c r="AE443" s="401"/>
      <c r="AF443" s="406"/>
      <c r="AG443" s="405"/>
      <c r="AH443" s="447"/>
      <c r="AI443" s="294" t="str">
        <f>'Comece aqui'!$O$15</f>
        <v>R$</v>
      </c>
      <c r="AJ443" s="338"/>
      <c r="AK443" s="243"/>
      <c r="AL443" s="235"/>
      <c r="AM443" s="235"/>
      <c r="AN443" s="235"/>
      <c r="AO443" s="235"/>
    </row>
    <row r="444" ht="30.0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51"/>
      <c r="W444" s="313"/>
      <c r="X444" s="401"/>
      <c r="Y444" s="405"/>
      <c r="Z444" s="405"/>
      <c r="AA444" s="294" t="str">
        <f>'Comece aqui'!$O$15</f>
        <v>R$</v>
      </c>
      <c r="AB444" s="403"/>
      <c r="AC444" s="237"/>
      <c r="AD444" s="313"/>
      <c r="AE444" s="401"/>
      <c r="AF444" s="406"/>
      <c r="AG444" s="405"/>
      <c r="AH444" s="447"/>
      <c r="AI444" s="294" t="str">
        <f>'Comece aqui'!$O$15</f>
        <v>R$</v>
      </c>
      <c r="AJ444" s="338"/>
      <c r="AK444" s="243"/>
      <c r="AL444" s="235"/>
      <c r="AM444" s="235"/>
      <c r="AN444" s="235"/>
      <c r="AO444" s="235"/>
    </row>
    <row r="445" ht="30.0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51"/>
      <c r="W445" s="313"/>
      <c r="X445" s="401"/>
      <c r="Y445" s="405"/>
      <c r="Z445" s="405"/>
      <c r="AA445" s="294" t="str">
        <f>'Comece aqui'!$O$15</f>
        <v>R$</v>
      </c>
      <c r="AB445" s="403"/>
      <c r="AC445" s="237"/>
      <c r="AD445" s="313"/>
      <c r="AE445" s="401"/>
      <c r="AF445" s="406"/>
      <c r="AG445" s="405"/>
      <c r="AH445" s="447"/>
      <c r="AI445" s="294" t="str">
        <f>'Comece aqui'!$O$15</f>
        <v>R$</v>
      </c>
      <c r="AJ445" s="338"/>
      <c r="AK445" s="243"/>
      <c r="AL445" s="235"/>
      <c r="AM445" s="235"/>
      <c r="AN445" s="235"/>
      <c r="AO445" s="235"/>
    </row>
    <row r="446" ht="30.0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51"/>
      <c r="W446" s="313"/>
      <c r="X446" s="401"/>
      <c r="Y446" s="405"/>
      <c r="Z446" s="405"/>
      <c r="AA446" s="294" t="str">
        <f>'Comece aqui'!$O$15</f>
        <v>R$</v>
      </c>
      <c r="AB446" s="403"/>
      <c r="AC446" s="237"/>
      <c r="AD446" s="313"/>
      <c r="AE446" s="401"/>
      <c r="AF446" s="406"/>
      <c r="AG446" s="405"/>
      <c r="AH446" s="447"/>
      <c r="AI446" s="294" t="str">
        <f>'Comece aqui'!$O$15</f>
        <v>R$</v>
      </c>
      <c r="AJ446" s="338"/>
      <c r="AK446" s="243"/>
      <c r="AL446" s="235"/>
      <c r="AM446" s="235"/>
      <c r="AN446" s="235"/>
      <c r="AO446" s="235"/>
    </row>
    <row r="447" ht="30.0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51"/>
      <c r="W447" s="313"/>
      <c r="X447" s="401"/>
      <c r="Y447" s="405"/>
      <c r="Z447" s="405"/>
      <c r="AA447" s="294" t="str">
        <f>'Comece aqui'!$O$15</f>
        <v>R$</v>
      </c>
      <c r="AB447" s="403"/>
      <c r="AC447" s="237"/>
      <c r="AD447" s="313"/>
      <c r="AE447" s="401"/>
      <c r="AF447" s="406"/>
      <c r="AG447" s="405"/>
      <c r="AH447" s="447"/>
      <c r="AI447" s="294" t="str">
        <f>'Comece aqui'!$O$15</f>
        <v>R$</v>
      </c>
      <c r="AJ447" s="338"/>
      <c r="AK447" s="243"/>
      <c r="AL447" s="235"/>
      <c r="AM447" s="235"/>
      <c r="AN447" s="235"/>
      <c r="AO447" s="235"/>
    </row>
    <row r="448" ht="30.0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51"/>
      <c r="W448" s="313"/>
      <c r="X448" s="401"/>
      <c r="Y448" s="405"/>
      <c r="Z448" s="405"/>
      <c r="AA448" s="294" t="str">
        <f>'Comece aqui'!$O$15</f>
        <v>R$</v>
      </c>
      <c r="AB448" s="403"/>
      <c r="AC448" s="237"/>
      <c r="AD448" s="313"/>
      <c r="AE448" s="401"/>
      <c r="AF448" s="406"/>
      <c r="AG448" s="405"/>
      <c r="AH448" s="447"/>
      <c r="AI448" s="294" t="str">
        <f>'Comece aqui'!$O$15</f>
        <v>R$</v>
      </c>
      <c r="AJ448" s="338"/>
      <c r="AK448" s="243"/>
      <c r="AL448" s="235"/>
      <c r="AM448" s="235"/>
      <c r="AN448" s="235"/>
      <c r="AO448" s="235"/>
    </row>
    <row r="449" ht="30.0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51"/>
      <c r="W449" s="313"/>
      <c r="X449" s="401"/>
      <c r="Y449" s="405"/>
      <c r="Z449" s="405"/>
      <c r="AA449" s="294" t="str">
        <f>'Comece aqui'!$O$15</f>
        <v>R$</v>
      </c>
      <c r="AB449" s="403"/>
      <c r="AC449" s="237"/>
      <c r="AD449" s="313"/>
      <c r="AE449" s="401"/>
      <c r="AF449" s="406"/>
      <c r="AG449" s="405"/>
      <c r="AH449" s="447"/>
      <c r="AI449" s="294" t="str">
        <f>'Comece aqui'!$O$15</f>
        <v>R$</v>
      </c>
      <c r="AJ449" s="338"/>
      <c r="AK449" s="243"/>
      <c r="AL449" s="235"/>
      <c r="AM449" s="235"/>
      <c r="AN449" s="235"/>
      <c r="AO449" s="235"/>
    </row>
    <row r="450" ht="30.0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51"/>
      <c r="W450" s="313"/>
      <c r="X450" s="401"/>
      <c r="Y450" s="405"/>
      <c r="Z450" s="405"/>
      <c r="AA450" s="294" t="str">
        <f>'Comece aqui'!$O$15</f>
        <v>R$</v>
      </c>
      <c r="AB450" s="403"/>
      <c r="AC450" s="237"/>
      <c r="AD450" s="313"/>
      <c r="AE450" s="401"/>
      <c r="AF450" s="406"/>
      <c r="AG450" s="405"/>
      <c r="AH450" s="447"/>
      <c r="AI450" s="294" t="str">
        <f>'Comece aqui'!$O$15</f>
        <v>R$</v>
      </c>
      <c r="AJ450" s="338"/>
      <c r="AK450" s="243"/>
      <c r="AL450" s="235"/>
      <c r="AM450" s="235"/>
      <c r="AN450" s="235"/>
      <c r="AO450" s="235"/>
    </row>
    <row r="451" ht="30.0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51"/>
      <c r="W451" s="313"/>
      <c r="X451" s="401"/>
      <c r="Y451" s="405"/>
      <c r="Z451" s="405"/>
      <c r="AA451" s="294" t="str">
        <f>'Comece aqui'!$O$15</f>
        <v>R$</v>
      </c>
      <c r="AB451" s="403"/>
      <c r="AC451" s="237"/>
      <c r="AD451" s="313"/>
      <c r="AE451" s="401"/>
      <c r="AF451" s="406"/>
      <c r="AG451" s="405"/>
      <c r="AH451" s="447"/>
      <c r="AI451" s="294" t="str">
        <f>'Comece aqui'!$O$15</f>
        <v>R$</v>
      </c>
      <c r="AJ451" s="338"/>
      <c r="AK451" s="243"/>
      <c r="AL451" s="235"/>
      <c r="AM451" s="235"/>
      <c r="AN451" s="235"/>
      <c r="AO451" s="235"/>
    </row>
    <row r="452" ht="30.0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51"/>
      <c r="W452" s="313"/>
      <c r="X452" s="401"/>
      <c r="Y452" s="405"/>
      <c r="Z452" s="405"/>
      <c r="AA452" s="294" t="str">
        <f>'Comece aqui'!$O$15</f>
        <v>R$</v>
      </c>
      <c r="AB452" s="403"/>
      <c r="AC452" s="237"/>
      <c r="AD452" s="313"/>
      <c r="AE452" s="401"/>
      <c r="AF452" s="406"/>
      <c r="AG452" s="405"/>
      <c r="AH452" s="447"/>
      <c r="AI452" s="294" t="str">
        <f>'Comece aqui'!$O$15</f>
        <v>R$</v>
      </c>
      <c r="AJ452" s="338"/>
      <c r="AK452" s="243"/>
      <c r="AL452" s="235"/>
      <c r="AM452" s="235"/>
      <c r="AN452" s="235"/>
      <c r="AO452" s="235"/>
    </row>
    <row r="453" ht="30.0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51"/>
      <c r="W453" s="313"/>
      <c r="X453" s="401"/>
      <c r="Y453" s="405"/>
      <c r="Z453" s="405"/>
      <c r="AA453" s="294" t="str">
        <f>'Comece aqui'!$O$15</f>
        <v>R$</v>
      </c>
      <c r="AB453" s="403"/>
      <c r="AC453" s="237"/>
      <c r="AD453" s="313"/>
      <c r="AE453" s="401"/>
      <c r="AF453" s="406"/>
      <c r="AG453" s="405"/>
      <c r="AH453" s="447"/>
      <c r="AI453" s="294" t="str">
        <f>'Comece aqui'!$O$15</f>
        <v>R$</v>
      </c>
      <c r="AJ453" s="338"/>
      <c r="AK453" s="243"/>
      <c r="AL453" s="235"/>
      <c r="AM453" s="235"/>
      <c r="AN453" s="235"/>
      <c r="AO453" s="235"/>
    </row>
    <row r="454" ht="30.0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51"/>
      <c r="W454" s="313"/>
      <c r="X454" s="401"/>
      <c r="Y454" s="405"/>
      <c r="Z454" s="405"/>
      <c r="AA454" s="294" t="str">
        <f>'Comece aqui'!$O$15</f>
        <v>R$</v>
      </c>
      <c r="AB454" s="403"/>
      <c r="AC454" s="237"/>
      <c r="AD454" s="313"/>
      <c r="AE454" s="401"/>
      <c r="AF454" s="406"/>
      <c r="AG454" s="405"/>
      <c r="AH454" s="447"/>
      <c r="AI454" s="294" t="str">
        <f>'Comece aqui'!$O$15</f>
        <v>R$</v>
      </c>
      <c r="AJ454" s="338"/>
      <c r="AK454" s="243"/>
      <c r="AL454" s="235"/>
      <c r="AM454" s="235"/>
      <c r="AN454" s="235"/>
      <c r="AO454" s="235"/>
    </row>
    <row r="455" ht="30.0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51"/>
      <c r="W455" s="313"/>
      <c r="X455" s="401"/>
      <c r="Y455" s="405"/>
      <c r="Z455" s="405"/>
      <c r="AA455" s="294" t="str">
        <f>'Comece aqui'!$O$15</f>
        <v>R$</v>
      </c>
      <c r="AB455" s="403"/>
      <c r="AC455" s="237"/>
      <c r="AD455" s="313"/>
      <c r="AE455" s="401"/>
      <c r="AF455" s="406"/>
      <c r="AG455" s="405"/>
      <c r="AH455" s="447"/>
      <c r="AI455" s="294" t="str">
        <f>'Comece aqui'!$O$15</f>
        <v>R$</v>
      </c>
      <c r="AJ455" s="338"/>
      <c r="AK455" s="243"/>
      <c r="AL455" s="235"/>
      <c r="AM455" s="235"/>
      <c r="AN455" s="235"/>
      <c r="AO455" s="235"/>
    </row>
    <row r="456" ht="30.0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51"/>
      <c r="W456" s="313"/>
      <c r="X456" s="401"/>
      <c r="Y456" s="405"/>
      <c r="Z456" s="405"/>
      <c r="AA456" s="294" t="str">
        <f>'Comece aqui'!$O$15</f>
        <v>R$</v>
      </c>
      <c r="AB456" s="403"/>
      <c r="AC456" s="237"/>
      <c r="AD456" s="313"/>
      <c r="AE456" s="401"/>
      <c r="AF456" s="406"/>
      <c r="AG456" s="405"/>
      <c r="AH456" s="447"/>
      <c r="AI456" s="294" t="str">
        <f>'Comece aqui'!$O$15</f>
        <v>R$</v>
      </c>
      <c r="AJ456" s="338"/>
      <c r="AK456" s="243"/>
      <c r="AL456" s="235"/>
      <c r="AM456" s="235"/>
      <c r="AN456" s="235"/>
      <c r="AO456" s="235"/>
    </row>
    <row r="457" ht="30.0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51"/>
      <c r="W457" s="313"/>
      <c r="X457" s="401"/>
      <c r="Y457" s="405"/>
      <c r="Z457" s="405"/>
      <c r="AA457" s="294" t="str">
        <f>'Comece aqui'!$O$15</f>
        <v>R$</v>
      </c>
      <c r="AB457" s="403"/>
      <c r="AC457" s="237"/>
      <c r="AD457" s="313"/>
      <c r="AE457" s="401"/>
      <c r="AF457" s="406"/>
      <c r="AG457" s="405"/>
      <c r="AH457" s="447"/>
      <c r="AI457" s="294" t="str">
        <f>'Comece aqui'!$O$15</f>
        <v>R$</v>
      </c>
      <c r="AJ457" s="338"/>
      <c r="AK457" s="243"/>
      <c r="AL457" s="235"/>
      <c r="AM457" s="235"/>
      <c r="AN457" s="235"/>
      <c r="AO457" s="235"/>
    </row>
    <row r="458" ht="30.0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51"/>
      <c r="W458" s="313"/>
      <c r="X458" s="401"/>
      <c r="Y458" s="405"/>
      <c r="Z458" s="405"/>
      <c r="AA458" s="294" t="str">
        <f>'Comece aqui'!$O$15</f>
        <v>R$</v>
      </c>
      <c r="AB458" s="403"/>
      <c r="AC458" s="237"/>
      <c r="AD458" s="313"/>
      <c r="AE458" s="401"/>
      <c r="AF458" s="406"/>
      <c r="AG458" s="405"/>
      <c r="AH458" s="447"/>
      <c r="AI458" s="294" t="str">
        <f>'Comece aqui'!$O$15</f>
        <v>R$</v>
      </c>
      <c r="AJ458" s="338"/>
      <c r="AK458" s="243"/>
      <c r="AL458" s="235"/>
      <c r="AM458" s="235"/>
      <c r="AN458" s="235"/>
      <c r="AO458" s="235"/>
    </row>
    <row r="459" ht="30.0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51"/>
      <c r="W459" s="313"/>
      <c r="X459" s="401"/>
      <c r="Y459" s="405"/>
      <c r="Z459" s="405"/>
      <c r="AA459" s="294" t="str">
        <f>'Comece aqui'!$O$15</f>
        <v>R$</v>
      </c>
      <c r="AB459" s="403"/>
      <c r="AC459" s="237"/>
      <c r="AD459" s="313"/>
      <c r="AE459" s="401"/>
      <c r="AF459" s="406"/>
      <c r="AG459" s="405"/>
      <c r="AH459" s="447"/>
      <c r="AI459" s="294" t="str">
        <f>'Comece aqui'!$O$15</f>
        <v>R$</v>
      </c>
      <c r="AJ459" s="338"/>
      <c r="AK459" s="243"/>
      <c r="AL459" s="235"/>
      <c r="AM459" s="235"/>
      <c r="AN459" s="235"/>
      <c r="AO459" s="235"/>
    </row>
    <row r="460" ht="30.0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51"/>
      <c r="W460" s="313"/>
      <c r="X460" s="401"/>
      <c r="Y460" s="405"/>
      <c r="Z460" s="405"/>
      <c r="AA460" s="294" t="str">
        <f>'Comece aqui'!$O$15</f>
        <v>R$</v>
      </c>
      <c r="AB460" s="403"/>
      <c r="AC460" s="237"/>
      <c r="AD460" s="313"/>
      <c r="AE460" s="401"/>
      <c r="AF460" s="406"/>
      <c r="AG460" s="405"/>
      <c r="AH460" s="447"/>
      <c r="AI460" s="294" t="str">
        <f>'Comece aqui'!$O$15</f>
        <v>R$</v>
      </c>
      <c r="AJ460" s="338"/>
      <c r="AK460" s="243"/>
      <c r="AL460" s="235"/>
      <c r="AM460" s="235"/>
      <c r="AN460" s="235"/>
      <c r="AO460" s="235"/>
    </row>
    <row r="461" ht="30.0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51"/>
      <c r="W461" s="313"/>
      <c r="X461" s="401"/>
      <c r="Y461" s="405"/>
      <c r="Z461" s="405"/>
      <c r="AA461" s="294" t="str">
        <f>'Comece aqui'!$O$15</f>
        <v>R$</v>
      </c>
      <c r="AB461" s="403"/>
      <c r="AC461" s="237"/>
      <c r="AD461" s="313"/>
      <c r="AE461" s="401"/>
      <c r="AF461" s="406"/>
      <c r="AG461" s="405"/>
      <c r="AH461" s="447"/>
      <c r="AI461" s="294" t="str">
        <f>'Comece aqui'!$O$15</f>
        <v>R$</v>
      </c>
      <c r="AJ461" s="338"/>
      <c r="AK461" s="243"/>
      <c r="AL461" s="235"/>
      <c r="AM461" s="235"/>
      <c r="AN461" s="235"/>
      <c r="AO461" s="235"/>
    </row>
    <row r="462" ht="30.0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51"/>
      <c r="W462" s="313"/>
      <c r="X462" s="401"/>
      <c r="Y462" s="405"/>
      <c r="Z462" s="405"/>
      <c r="AA462" s="294" t="str">
        <f>'Comece aqui'!$O$15</f>
        <v>R$</v>
      </c>
      <c r="AB462" s="403"/>
      <c r="AC462" s="237"/>
      <c r="AD462" s="313"/>
      <c r="AE462" s="401"/>
      <c r="AF462" s="406"/>
      <c r="AG462" s="405"/>
      <c r="AH462" s="447"/>
      <c r="AI462" s="294" t="str">
        <f>'Comece aqui'!$O$15</f>
        <v>R$</v>
      </c>
      <c r="AJ462" s="338"/>
      <c r="AK462" s="243"/>
      <c r="AL462" s="235"/>
      <c r="AM462" s="235"/>
      <c r="AN462" s="235"/>
      <c r="AO462" s="235"/>
    </row>
    <row r="463" ht="30.0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51"/>
      <c r="W463" s="313"/>
      <c r="X463" s="401"/>
      <c r="Y463" s="405"/>
      <c r="Z463" s="405"/>
      <c r="AA463" s="294" t="str">
        <f>'Comece aqui'!$O$15</f>
        <v>R$</v>
      </c>
      <c r="AB463" s="403"/>
      <c r="AC463" s="237"/>
      <c r="AD463" s="313"/>
      <c r="AE463" s="401"/>
      <c r="AF463" s="406"/>
      <c r="AG463" s="405"/>
      <c r="AH463" s="447"/>
      <c r="AI463" s="294" t="str">
        <f>'Comece aqui'!$O$15</f>
        <v>R$</v>
      </c>
      <c r="AJ463" s="338"/>
      <c r="AK463" s="243"/>
      <c r="AL463" s="235"/>
      <c r="AM463" s="235"/>
      <c r="AN463" s="235"/>
      <c r="AO463" s="235"/>
    </row>
    <row r="464" ht="30.0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51"/>
      <c r="W464" s="313"/>
      <c r="X464" s="401"/>
      <c r="Y464" s="405"/>
      <c r="Z464" s="405"/>
      <c r="AA464" s="294" t="str">
        <f>'Comece aqui'!$O$15</f>
        <v>R$</v>
      </c>
      <c r="AB464" s="403"/>
      <c r="AC464" s="237"/>
      <c r="AD464" s="313"/>
      <c r="AE464" s="401"/>
      <c r="AF464" s="406"/>
      <c r="AG464" s="405"/>
      <c r="AH464" s="447"/>
      <c r="AI464" s="294" t="str">
        <f>'Comece aqui'!$O$15</f>
        <v>R$</v>
      </c>
      <c r="AJ464" s="338"/>
      <c r="AK464" s="243"/>
      <c r="AL464" s="235"/>
      <c r="AM464" s="235"/>
      <c r="AN464" s="235"/>
      <c r="AO464" s="235"/>
    </row>
    <row r="465" ht="30.0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51"/>
      <c r="W465" s="313"/>
      <c r="X465" s="401"/>
      <c r="Y465" s="405"/>
      <c r="Z465" s="405"/>
      <c r="AA465" s="294" t="str">
        <f>'Comece aqui'!$O$15</f>
        <v>R$</v>
      </c>
      <c r="AB465" s="403"/>
      <c r="AC465" s="237"/>
      <c r="AD465" s="313"/>
      <c r="AE465" s="401"/>
      <c r="AF465" s="406"/>
      <c r="AG465" s="405"/>
      <c r="AH465" s="447"/>
      <c r="AI465" s="294" t="str">
        <f>'Comece aqui'!$O$15</f>
        <v>R$</v>
      </c>
      <c r="AJ465" s="338"/>
      <c r="AK465" s="243"/>
      <c r="AL465" s="235"/>
      <c r="AM465" s="235"/>
      <c r="AN465" s="235"/>
      <c r="AO465" s="235"/>
    </row>
    <row r="466" ht="30.0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51"/>
      <c r="W466" s="313"/>
      <c r="X466" s="401"/>
      <c r="Y466" s="405"/>
      <c r="Z466" s="405"/>
      <c r="AA466" s="294" t="str">
        <f>'Comece aqui'!$O$15</f>
        <v>R$</v>
      </c>
      <c r="AB466" s="403"/>
      <c r="AC466" s="237"/>
      <c r="AD466" s="313"/>
      <c r="AE466" s="401"/>
      <c r="AF466" s="406"/>
      <c r="AG466" s="405"/>
      <c r="AH466" s="447"/>
      <c r="AI466" s="294" t="str">
        <f>'Comece aqui'!$O$15</f>
        <v>R$</v>
      </c>
      <c r="AJ466" s="338"/>
      <c r="AK466" s="243"/>
      <c r="AL466" s="235"/>
      <c r="AM466" s="235"/>
      <c r="AN466" s="235"/>
      <c r="AO466" s="235"/>
    </row>
    <row r="467" ht="30.0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51"/>
      <c r="W467" s="313"/>
      <c r="X467" s="401"/>
      <c r="Y467" s="405"/>
      <c r="Z467" s="405"/>
      <c r="AA467" s="294" t="str">
        <f>'Comece aqui'!$O$15</f>
        <v>R$</v>
      </c>
      <c r="AB467" s="403"/>
      <c r="AC467" s="237"/>
      <c r="AD467" s="313"/>
      <c r="AE467" s="401"/>
      <c r="AF467" s="406"/>
      <c r="AG467" s="405"/>
      <c r="AH467" s="447"/>
      <c r="AI467" s="294" t="str">
        <f>'Comece aqui'!$O$15</f>
        <v>R$</v>
      </c>
      <c r="AJ467" s="338"/>
      <c r="AK467" s="243"/>
      <c r="AL467" s="235"/>
      <c r="AM467" s="235"/>
      <c r="AN467" s="235"/>
      <c r="AO467" s="235"/>
    </row>
    <row r="468" ht="30.0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51"/>
      <c r="W468" s="313"/>
      <c r="X468" s="401"/>
      <c r="Y468" s="405"/>
      <c r="Z468" s="405"/>
      <c r="AA468" s="294" t="str">
        <f>'Comece aqui'!$O$15</f>
        <v>R$</v>
      </c>
      <c r="AB468" s="403"/>
      <c r="AC468" s="237"/>
      <c r="AD468" s="313"/>
      <c r="AE468" s="401"/>
      <c r="AF468" s="406"/>
      <c r="AG468" s="405"/>
      <c r="AH468" s="447"/>
      <c r="AI468" s="294" t="str">
        <f>'Comece aqui'!$O$15</f>
        <v>R$</v>
      </c>
      <c r="AJ468" s="338"/>
      <c r="AK468" s="243"/>
      <c r="AL468" s="235"/>
      <c r="AM468" s="235"/>
      <c r="AN468" s="235"/>
      <c r="AO468" s="235"/>
    </row>
    <row r="469" ht="30.0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51"/>
      <c r="W469" s="313"/>
      <c r="X469" s="401"/>
      <c r="Y469" s="405"/>
      <c r="Z469" s="405"/>
      <c r="AA469" s="294" t="str">
        <f>'Comece aqui'!$O$15</f>
        <v>R$</v>
      </c>
      <c r="AB469" s="403"/>
      <c r="AC469" s="237"/>
      <c r="AD469" s="313"/>
      <c r="AE469" s="401"/>
      <c r="AF469" s="406"/>
      <c r="AG469" s="405"/>
      <c r="AH469" s="447"/>
      <c r="AI469" s="294" t="str">
        <f>'Comece aqui'!$O$15</f>
        <v>R$</v>
      </c>
      <c r="AJ469" s="338"/>
      <c r="AK469" s="243"/>
      <c r="AL469" s="235"/>
      <c r="AM469" s="235"/>
      <c r="AN469" s="235"/>
      <c r="AO469" s="235"/>
    </row>
    <row r="470" ht="30.0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51"/>
      <c r="W470" s="313"/>
      <c r="X470" s="401"/>
      <c r="Y470" s="405"/>
      <c r="Z470" s="405"/>
      <c r="AA470" s="294" t="str">
        <f>'Comece aqui'!$O$15</f>
        <v>R$</v>
      </c>
      <c r="AB470" s="403"/>
      <c r="AC470" s="237"/>
      <c r="AD470" s="313"/>
      <c r="AE470" s="401"/>
      <c r="AF470" s="406"/>
      <c r="AG470" s="405"/>
      <c r="AH470" s="447"/>
      <c r="AI470" s="294" t="str">
        <f>'Comece aqui'!$O$15</f>
        <v>R$</v>
      </c>
      <c r="AJ470" s="338"/>
      <c r="AK470" s="243"/>
      <c r="AL470" s="235"/>
      <c r="AM470" s="235"/>
      <c r="AN470" s="235"/>
      <c r="AO470" s="235"/>
    </row>
    <row r="471" ht="30.0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51"/>
      <c r="W471" s="313"/>
      <c r="X471" s="401"/>
      <c r="Y471" s="405"/>
      <c r="Z471" s="405"/>
      <c r="AA471" s="294" t="str">
        <f>'Comece aqui'!$O$15</f>
        <v>R$</v>
      </c>
      <c r="AB471" s="403"/>
      <c r="AC471" s="237"/>
      <c r="AD471" s="313"/>
      <c r="AE471" s="401"/>
      <c r="AF471" s="406"/>
      <c r="AG471" s="405"/>
      <c r="AH471" s="447"/>
      <c r="AI471" s="294" t="str">
        <f>'Comece aqui'!$O$15</f>
        <v>R$</v>
      </c>
      <c r="AJ471" s="338"/>
      <c r="AK471" s="243"/>
      <c r="AL471" s="235"/>
      <c r="AM471" s="235"/>
      <c r="AN471" s="235"/>
      <c r="AO471" s="235"/>
    </row>
    <row r="472" ht="30.0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51"/>
      <c r="W472" s="313"/>
      <c r="X472" s="401"/>
      <c r="Y472" s="405"/>
      <c r="Z472" s="405"/>
      <c r="AA472" s="294" t="str">
        <f>'Comece aqui'!$O$15</f>
        <v>R$</v>
      </c>
      <c r="AB472" s="403"/>
      <c r="AC472" s="237"/>
      <c r="AD472" s="313"/>
      <c r="AE472" s="401"/>
      <c r="AF472" s="406"/>
      <c r="AG472" s="405"/>
      <c r="AH472" s="447"/>
      <c r="AI472" s="294" t="str">
        <f>'Comece aqui'!$O$15</f>
        <v>R$</v>
      </c>
      <c r="AJ472" s="338"/>
      <c r="AK472" s="243"/>
      <c r="AL472" s="235"/>
      <c r="AM472" s="235"/>
      <c r="AN472" s="235"/>
      <c r="AO472" s="235"/>
    </row>
    <row r="473" ht="30.0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51"/>
      <c r="W473" s="313"/>
      <c r="X473" s="401"/>
      <c r="Y473" s="405"/>
      <c r="Z473" s="405"/>
      <c r="AA473" s="294" t="str">
        <f>'Comece aqui'!$O$15</f>
        <v>R$</v>
      </c>
      <c r="AB473" s="403"/>
      <c r="AC473" s="237"/>
      <c r="AD473" s="313"/>
      <c r="AE473" s="401"/>
      <c r="AF473" s="406"/>
      <c r="AG473" s="405"/>
      <c r="AH473" s="447"/>
      <c r="AI473" s="294" t="str">
        <f>'Comece aqui'!$O$15</f>
        <v>R$</v>
      </c>
      <c r="AJ473" s="338"/>
      <c r="AK473" s="243"/>
      <c r="AL473" s="235"/>
      <c r="AM473" s="235"/>
      <c r="AN473" s="235"/>
      <c r="AO473" s="235"/>
    </row>
    <row r="474" ht="30.0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51"/>
      <c r="W474" s="313"/>
      <c r="X474" s="401"/>
      <c r="Y474" s="405"/>
      <c r="Z474" s="405"/>
      <c r="AA474" s="294" t="str">
        <f>'Comece aqui'!$O$15</f>
        <v>R$</v>
      </c>
      <c r="AB474" s="403"/>
      <c r="AC474" s="237"/>
      <c r="AD474" s="313"/>
      <c r="AE474" s="401"/>
      <c r="AF474" s="406"/>
      <c r="AG474" s="405"/>
      <c r="AH474" s="447"/>
      <c r="AI474" s="294" t="str">
        <f>'Comece aqui'!$O$15</f>
        <v>R$</v>
      </c>
      <c r="AJ474" s="338"/>
      <c r="AK474" s="243"/>
      <c r="AL474" s="235"/>
      <c r="AM474" s="235"/>
      <c r="AN474" s="235"/>
      <c r="AO474" s="235"/>
    </row>
    <row r="475" ht="30.0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51"/>
      <c r="W475" s="313"/>
      <c r="X475" s="401"/>
      <c r="Y475" s="405"/>
      <c r="Z475" s="405"/>
      <c r="AA475" s="294" t="str">
        <f>'Comece aqui'!$O$15</f>
        <v>R$</v>
      </c>
      <c r="AB475" s="403"/>
      <c r="AC475" s="237"/>
      <c r="AD475" s="313"/>
      <c r="AE475" s="401"/>
      <c r="AF475" s="406"/>
      <c r="AG475" s="405"/>
      <c r="AH475" s="447"/>
      <c r="AI475" s="294" t="str">
        <f>'Comece aqui'!$O$15</f>
        <v>R$</v>
      </c>
      <c r="AJ475" s="338"/>
      <c r="AK475" s="243"/>
      <c r="AL475" s="235"/>
      <c r="AM475" s="235"/>
      <c r="AN475" s="235"/>
      <c r="AO475" s="235"/>
    </row>
    <row r="476" ht="30.0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51"/>
      <c r="W476" s="313"/>
      <c r="X476" s="401"/>
      <c r="Y476" s="405"/>
      <c r="Z476" s="405"/>
      <c r="AA476" s="294" t="str">
        <f>'Comece aqui'!$O$15</f>
        <v>R$</v>
      </c>
      <c r="AB476" s="403"/>
      <c r="AC476" s="237"/>
      <c r="AD476" s="313"/>
      <c r="AE476" s="401"/>
      <c r="AF476" s="406"/>
      <c r="AG476" s="405"/>
      <c r="AH476" s="447"/>
      <c r="AI476" s="294" t="str">
        <f>'Comece aqui'!$O$15</f>
        <v>R$</v>
      </c>
      <c r="AJ476" s="338"/>
      <c r="AK476" s="243"/>
      <c r="AL476" s="235"/>
      <c r="AM476" s="235"/>
      <c r="AN476" s="235"/>
      <c r="AO476" s="235"/>
    </row>
    <row r="477" ht="30.0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51"/>
      <c r="W477" s="313"/>
      <c r="X477" s="401"/>
      <c r="Y477" s="405"/>
      <c r="Z477" s="405"/>
      <c r="AA477" s="294" t="str">
        <f>'Comece aqui'!$O$15</f>
        <v>R$</v>
      </c>
      <c r="AB477" s="403"/>
      <c r="AC477" s="237"/>
      <c r="AD477" s="313"/>
      <c r="AE477" s="401"/>
      <c r="AF477" s="406"/>
      <c r="AG477" s="405"/>
      <c r="AH477" s="447"/>
      <c r="AI477" s="294" t="str">
        <f>'Comece aqui'!$O$15</f>
        <v>R$</v>
      </c>
      <c r="AJ477" s="338"/>
      <c r="AK477" s="243"/>
      <c r="AL477" s="235"/>
      <c r="AM477" s="235"/>
      <c r="AN477" s="235"/>
      <c r="AO477" s="235"/>
    </row>
    <row r="478" ht="30.0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51"/>
      <c r="W478" s="313"/>
      <c r="X478" s="401"/>
      <c r="Y478" s="405"/>
      <c r="Z478" s="405"/>
      <c r="AA478" s="294" t="str">
        <f>'Comece aqui'!$O$15</f>
        <v>R$</v>
      </c>
      <c r="AB478" s="403"/>
      <c r="AC478" s="237"/>
      <c r="AD478" s="313"/>
      <c r="AE478" s="401"/>
      <c r="AF478" s="406"/>
      <c r="AG478" s="405"/>
      <c r="AH478" s="447"/>
      <c r="AI478" s="294" t="str">
        <f>'Comece aqui'!$O$15</f>
        <v>R$</v>
      </c>
      <c r="AJ478" s="338"/>
      <c r="AK478" s="243"/>
      <c r="AL478" s="235"/>
      <c r="AM478" s="235"/>
      <c r="AN478" s="235"/>
      <c r="AO478" s="235"/>
    </row>
    <row r="479" ht="30.0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51"/>
      <c r="W479" s="313"/>
      <c r="X479" s="401"/>
      <c r="Y479" s="405"/>
      <c r="Z479" s="405"/>
      <c r="AA479" s="294" t="str">
        <f>'Comece aqui'!$O$15</f>
        <v>R$</v>
      </c>
      <c r="AB479" s="403"/>
      <c r="AC479" s="237"/>
      <c r="AD479" s="313"/>
      <c r="AE479" s="401"/>
      <c r="AF479" s="406"/>
      <c r="AG479" s="405"/>
      <c r="AH479" s="447"/>
      <c r="AI479" s="294" t="str">
        <f>'Comece aqui'!$O$15</f>
        <v>R$</v>
      </c>
      <c r="AJ479" s="338"/>
      <c r="AK479" s="243"/>
      <c r="AL479" s="235"/>
      <c r="AM479" s="235"/>
      <c r="AN479" s="235"/>
      <c r="AO479" s="235"/>
    </row>
    <row r="480" ht="30.0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51"/>
      <c r="W480" s="313"/>
      <c r="X480" s="401"/>
      <c r="Y480" s="405"/>
      <c r="Z480" s="405"/>
      <c r="AA480" s="294" t="str">
        <f>'Comece aqui'!$O$15</f>
        <v>R$</v>
      </c>
      <c r="AB480" s="403"/>
      <c r="AC480" s="237"/>
      <c r="AD480" s="313"/>
      <c r="AE480" s="401"/>
      <c r="AF480" s="406"/>
      <c r="AG480" s="405"/>
      <c r="AH480" s="447"/>
      <c r="AI480" s="294" t="str">
        <f>'Comece aqui'!$O$15</f>
        <v>R$</v>
      </c>
      <c r="AJ480" s="338"/>
      <c r="AK480" s="243"/>
      <c r="AL480" s="235"/>
      <c r="AM480" s="235"/>
      <c r="AN480" s="235"/>
      <c r="AO480" s="235"/>
    </row>
    <row r="481" ht="30.0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51"/>
      <c r="W481" s="313"/>
      <c r="X481" s="401"/>
      <c r="Y481" s="405"/>
      <c r="Z481" s="405"/>
      <c r="AA481" s="294" t="str">
        <f>'Comece aqui'!$O$15</f>
        <v>R$</v>
      </c>
      <c r="AB481" s="403"/>
      <c r="AC481" s="237"/>
      <c r="AD481" s="313"/>
      <c r="AE481" s="401"/>
      <c r="AF481" s="406"/>
      <c r="AG481" s="405"/>
      <c r="AH481" s="447"/>
      <c r="AI481" s="294" t="str">
        <f>'Comece aqui'!$O$15</f>
        <v>R$</v>
      </c>
      <c r="AJ481" s="338"/>
      <c r="AK481" s="243"/>
      <c r="AL481" s="235"/>
      <c r="AM481" s="235"/>
      <c r="AN481" s="235"/>
      <c r="AO481" s="235"/>
    </row>
    <row r="482" ht="30.0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51"/>
      <c r="W482" s="313"/>
      <c r="X482" s="401"/>
      <c r="Y482" s="405"/>
      <c r="Z482" s="405"/>
      <c r="AA482" s="294" t="str">
        <f>'Comece aqui'!$O$15</f>
        <v>R$</v>
      </c>
      <c r="AB482" s="403"/>
      <c r="AC482" s="237"/>
      <c r="AD482" s="313"/>
      <c r="AE482" s="401"/>
      <c r="AF482" s="406"/>
      <c r="AG482" s="405"/>
      <c r="AH482" s="447"/>
      <c r="AI482" s="294" t="str">
        <f>'Comece aqui'!$O$15</f>
        <v>R$</v>
      </c>
      <c r="AJ482" s="338"/>
      <c r="AK482" s="243"/>
      <c r="AL482" s="235"/>
      <c r="AM482" s="235"/>
      <c r="AN482" s="235"/>
      <c r="AO482" s="235"/>
    </row>
    <row r="483" ht="30.0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51"/>
      <c r="W483" s="313"/>
      <c r="X483" s="401"/>
      <c r="Y483" s="405"/>
      <c r="Z483" s="405"/>
      <c r="AA483" s="294" t="str">
        <f>'Comece aqui'!$O$15</f>
        <v>R$</v>
      </c>
      <c r="AB483" s="403"/>
      <c r="AC483" s="237"/>
      <c r="AD483" s="313"/>
      <c r="AE483" s="401"/>
      <c r="AF483" s="406"/>
      <c r="AG483" s="405"/>
      <c r="AH483" s="447"/>
      <c r="AI483" s="294" t="str">
        <f>'Comece aqui'!$O$15</f>
        <v>R$</v>
      </c>
      <c r="AJ483" s="338"/>
      <c r="AK483" s="243"/>
      <c r="AL483" s="235"/>
      <c r="AM483" s="235"/>
      <c r="AN483" s="235"/>
      <c r="AO483" s="235"/>
    </row>
    <row r="484" ht="30.0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51"/>
      <c r="W484" s="313"/>
      <c r="X484" s="401"/>
      <c r="Y484" s="405"/>
      <c r="Z484" s="405"/>
      <c r="AA484" s="294" t="str">
        <f>'Comece aqui'!$O$15</f>
        <v>R$</v>
      </c>
      <c r="AB484" s="403"/>
      <c r="AC484" s="237"/>
      <c r="AD484" s="313"/>
      <c r="AE484" s="401"/>
      <c r="AF484" s="406"/>
      <c r="AG484" s="405"/>
      <c r="AH484" s="447"/>
      <c r="AI484" s="294" t="str">
        <f>'Comece aqui'!$O$15</f>
        <v>R$</v>
      </c>
      <c r="AJ484" s="338"/>
      <c r="AK484" s="243"/>
      <c r="AL484" s="235"/>
      <c r="AM484" s="235"/>
      <c r="AN484" s="235"/>
      <c r="AO484" s="235"/>
    </row>
    <row r="485" ht="30.0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51"/>
      <c r="W485" s="313"/>
      <c r="X485" s="401"/>
      <c r="Y485" s="405"/>
      <c r="Z485" s="405"/>
      <c r="AA485" s="294" t="str">
        <f>'Comece aqui'!$O$15</f>
        <v>R$</v>
      </c>
      <c r="AB485" s="403"/>
      <c r="AC485" s="237"/>
      <c r="AD485" s="313"/>
      <c r="AE485" s="401"/>
      <c r="AF485" s="406"/>
      <c r="AG485" s="405"/>
      <c r="AH485" s="447"/>
      <c r="AI485" s="294" t="str">
        <f>'Comece aqui'!$O$15</f>
        <v>R$</v>
      </c>
      <c r="AJ485" s="338"/>
      <c r="AK485" s="243"/>
      <c r="AL485" s="235"/>
      <c r="AM485" s="235"/>
      <c r="AN485" s="235"/>
      <c r="AO485" s="235"/>
    </row>
    <row r="486" ht="30.0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51"/>
      <c r="W486" s="313"/>
      <c r="X486" s="401"/>
      <c r="Y486" s="405"/>
      <c r="Z486" s="405"/>
      <c r="AA486" s="294" t="str">
        <f>'Comece aqui'!$O$15</f>
        <v>R$</v>
      </c>
      <c r="AB486" s="403"/>
      <c r="AC486" s="237"/>
      <c r="AD486" s="313"/>
      <c r="AE486" s="401"/>
      <c r="AF486" s="406"/>
      <c r="AG486" s="405"/>
      <c r="AH486" s="447"/>
      <c r="AI486" s="294" t="str">
        <f>'Comece aqui'!$O$15</f>
        <v>R$</v>
      </c>
      <c r="AJ486" s="338"/>
      <c r="AK486" s="243"/>
      <c r="AL486" s="235"/>
      <c r="AM486" s="235"/>
      <c r="AN486" s="235"/>
      <c r="AO486" s="235"/>
    </row>
    <row r="487" ht="30.0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51"/>
      <c r="W487" s="313"/>
      <c r="X487" s="401"/>
      <c r="Y487" s="405"/>
      <c r="Z487" s="405"/>
      <c r="AA487" s="294" t="str">
        <f>'Comece aqui'!$O$15</f>
        <v>R$</v>
      </c>
      <c r="AB487" s="403"/>
      <c r="AC487" s="237"/>
      <c r="AD487" s="313"/>
      <c r="AE487" s="401"/>
      <c r="AF487" s="406"/>
      <c r="AG487" s="405"/>
      <c r="AH487" s="447"/>
      <c r="AI487" s="294" t="str">
        <f>'Comece aqui'!$O$15</f>
        <v>R$</v>
      </c>
      <c r="AJ487" s="338"/>
      <c r="AK487" s="243"/>
      <c r="AL487" s="235"/>
      <c r="AM487" s="235"/>
      <c r="AN487" s="235"/>
      <c r="AO487" s="235"/>
    </row>
    <row r="488" ht="30.0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51"/>
      <c r="W488" s="313"/>
      <c r="X488" s="401"/>
      <c r="Y488" s="405"/>
      <c r="Z488" s="405"/>
      <c r="AA488" s="294" t="str">
        <f>'Comece aqui'!$O$15</f>
        <v>R$</v>
      </c>
      <c r="AB488" s="403"/>
      <c r="AC488" s="237"/>
      <c r="AD488" s="313"/>
      <c r="AE488" s="401"/>
      <c r="AF488" s="406"/>
      <c r="AG488" s="405"/>
      <c r="AH488" s="447"/>
      <c r="AI488" s="294" t="str">
        <f>'Comece aqui'!$O$15</f>
        <v>R$</v>
      </c>
      <c r="AJ488" s="338"/>
      <c r="AK488" s="243"/>
      <c r="AL488" s="235"/>
      <c r="AM488" s="235"/>
      <c r="AN488" s="235"/>
      <c r="AO488" s="235"/>
    </row>
    <row r="489" ht="30.0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51"/>
      <c r="W489" s="313"/>
      <c r="X489" s="401"/>
      <c r="Y489" s="405"/>
      <c r="Z489" s="405"/>
      <c r="AA489" s="294" t="str">
        <f>'Comece aqui'!$O$15</f>
        <v>R$</v>
      </c>
      <c r="AB489" s="403"/>
      <c r="AC489" s="237"/>
      <c r="AD489" s="313"/>
      <c r="AE489" s="401"/>
      <c r="AF489" s="406"/>
      <c r="AG489" s="405"/>
      <c r="AH489" s="447"/>
      <c r="AI489" s="294" t="str">
        <f>'Comece aqui'!$O$15</f>
        <v>R$</v>
      </c>
      <c r="AJ489" s="338"/>
      <c r="AK489" s="243"/>
      <c r="AL489" s="235"/>
      <c r="AM489" s="235"/>
      <c r="AN489" s="235"/>
      <c r="AO489" s="235"/>
    </row>
    <row r="490" ht="30.0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51"/>
      <c r="W490" s="313"/>
      <c r="X490" s="401"/>
      <c r="Y490" s="405"/>
      <c r="Z490" s="405"/>
      <c r="AA490" s="294" t="str">
        <f>'Comece aqui'!$O$15</f>
        <v>R$</v>
      </c>
      <c r="AB490" s="403"/>
      <c r="AC490" s="237"/>
      <c r="AD490" s="313"/>
      <c r="AE490" s="401"/>
      <c r="AF490" s="406"/>
      <c r="AG490" s="405"/>
      <c r="AH490" s="447"/>
      <c r="AI490" s="294" t="str">
        <f>'Comece aqui'!$O$15</f>
        <v>R$</v>
      </c>
      <c r="AJ490" s="338"/>
      <c r="AK490" s="243"/>
      <c r="AL490" s="235"/>
      <c r="AM490" s="235"/>
      <c r="AN490" s="235"/>
      <c r="AO490" s="235"/>
    </row>
    <row r="491" ht="30.0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51"/>
      <c r="W491" s="313"/>
      <c r="X491" s="401"/>
      <c r="Y491" s="405"/>
      <c r="Z491" s="405"/>
      <c r="AA491" s="294" t="str">
        <f>'Comece aqui'!$O$15</f>
        <v>R$</v>
      </c>
      <c r="AB491" s="403"/>
      <c r="AC491" s="237"/>
      <c r="AD491" s="313"/>
      <c r="AE491" s="401"/>
      <c r="AF491" s="406"/>
      <c r="AG491" s="405"/>
      <c r="AH491" s="447"/>
      <c r="AI491" s="294" t="str">
        <f>'Comece aqui'!$O$15</f>
        <v>R$</v>
      </c>
      <c r="AJ491" s="338"/>
      <c r="AK491" s="243"/>
      <c r="AL491" s="235"/>
      <c r="AM491" s="235"/>
      <c r="AN491" s="235"/>
      <c r="AO491" s="235"/>
    </row>
    <row r="492" ht="30.0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51"/>
      <c r="W492" s="313"/>
      <c r="X492" s="401"/>
      <c r="Y492" s="405"/>
      <c r="Z492" s="405"/>
      <c r="AA492" s="294" t="str">
        <f>'Comece aqui'!$O$15</f>
        <v>R$</v>
      </c>
      <c r="AB492" s="403"/>
      <c r="AC492" s="237"/>
      <c r="AD492" s="313"/>
      <c r="AE492" s="401"/>
      <c r="AF492" s="406"/>
      <c r="AG492" s="405"/>
      <c r="AH492" s="447"/>
      <c r="AI492" s="294" t="str">
        <f>'Comece aqui'!$O$15</f>
        <v>R$</v>
      </c>
      <c r="AJ492" s="338"/>
      <c r="AK492" s="243"/>
      <c r="AL492" s="235"/>
      <c r="AM492" s="235"/>
      <c r="AN492" s="235"/>
      <c r="AO492" s="235"/>
    </row>
    <row r="493" ht="30.0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51"/>
      <c r="W493" s="313"/>
      <c r="X493" s="401"/>
      <c r="Y493" s="405"/>
      <c r="Z493" s="405"/>
      <c r="AA493" s="294" t="str">
        <f>'Comece aqui'!$O$15</f>
        <v>R$</v>
      </c>
      <c r="AB493" s="403"/>
      <c r="AC493" s="237"/>
      <c r="AD493" s="313"/>
      <c r="AE493" s="401"/>
      <c r="AF493" s="406"/>
      <c r="AG493" s="405"/>
      <c r="AH493" s="447"/>
      <c r="AI493" s="294" t="str">
        <f>'Comece aqui'!$O$15</f>
        <v>R$</v>
      </c>
      <c r="AJ493" s="338"/>
      <c r="AK493" s="243"/>
      <c r="AL493" s="235"/>
      <c r="AM493" s="235"/>
      <c r="AN493" s="235"/>
      <c r="AO493" s="235"/>
    </row>
    <row r="494" ht="30.0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51"/>
      <c r="W494" s="313"/>
      <c r="X494" s="401"/>
      <c r="Y494" s="405"/>
      <c r="Z494" s="405"/>
      <c r="AA494" s="294" t="str">
        <f>'Comece aqui'!$O$15</f>
        <v>R$</v>
      </c>
      <c r="AB494" s="403"/>
      <c r="AC494" s="237"/>
      <c r="AD494" s="313"/>
      <c r="AE494" s="401"/>
      <c r="AF494" s="406"/>
      <c r="AG494" s="405"/>
      <c r="AH494" s="447"/>
      <c r="AI494" s="294" t="str">
        <f>'Comece aqui'!$O$15</f>
        <v>R$</v>
      </c>
      <c r="AJ494" s="338"/>
      <c r="AK494" s="243"/>
      <c r="AL494" s="235"/>
      <c r="AM494" s="235"/>
      <c r="AN494" s="235"/>
      <c r="AO494" s="235"/>
    </row>
    <row r="495" ht="30.0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51"/>
      <c r="W495" s="313"/>
      <c r="X495" s="401"/>
      <c r="Y495" s="405"/>
      <c r="Z495" s="405"/>
      <c r="AA495" s="294" t="str">
        <f>'Comece aqui'!$O$15</f>
        <v>R$</v>
      </c>
      <c r="AB495" s="403"/>
      <c r="AC495" s="237"/>
      <c r="AD495" s="313"/>
      <c r="AE495" s="401"/>
      <c r="AF495" s="406"/>
      <c r="AG495" s="405"/>
      <c r="AH495" s="447"/>
      <c r="AI495" s="294" t="str">
        <f>'Comece aqui'!$O$15</f>
        <v>R$</v>
      </c>
      <c r="AJ495" s="338"/>
      <c r="AK495" s="243"/>
      <c r="AL495" s="235"/>
      <c r="AM495" s="235"/>
      <c r="AN495" s="235"/>
      <c r="AO495" s="235"/>
    </row>
    <row r="496" ht="30.0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51"/>
      <c r="W496" s="313"/>
      <c r="X496" s="401"/>
      <c r="Y496" s="405"/>
      <c r="Z496" s="405"/>
      <c r="AA496" s="294" t="str">
        <f>'Comece aqui'!$O$15</f>
        <v>R$</v>
      </c>
      <c r="AB496" s="403"/>
      <c r="AC496" s="237"/>
      <c r="AD496" s="313"/>
      <c r="AE496" s="401"/>
      <c r="AF496" s="406"/>
      <c r="AG496" s="405"/>
      <c r="AH496" s="447"/>
      <c r="AI496" s="294" t="str">
        <f>'Comece aqui'!$O$15</f>
        <v>R$</v>
      </c>
      <c r="AJ496" s="338"/>
      <c r="AK496" s="243"/>
      <c r="AL496" s="235"/>
      <c r="AM496" s="235"/>
      <c r="AN496" s="235"/>
      <c r="AO496" s="235"/>
    </row>
    <row r="497" ht="30.0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51"/>
      <c r="W497" s="313"/>
      <c r="X497" s="401"/>
      <c r="Y497" s="405"/>
      <c r="Z497" s="405"/>
      <c r="AA497" s="294" t="str">
        <f>'Comece aqui'!$O$15</f>
        <v>R$</v>
      </c>
      <c r="AB497" s="403"/>
      <c r="AC497" s="237"/>
      <c r="AD497" s="313"/>
      <c r="AE497" s="401"/>
      <c r="AF497" s="406"/>
      <c r="AG497" s="405"/>
      <c r="AH497" s="447"/>
      <c r="AI497" s="294" t="str">
        <f>'Comece aqui'!$O$15</f>
        <v>R$</v>
      </c>
      <c r="AJ497" s="338"/>
      <c r="AK497" s="243"/>
      <c r="AL497" s="235"/>
      <c r="AM497" s="235"/>
      <c r="AN497" s="235"/>
      <c r="AO497" s="235"/>
    </row>
    <row r="498" ht="30.0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51"/>
      <c r="W498" s="313"/>
      <c r="X498" s="401"/>
      <c r="Y498" s="405"/>
      <c r="Z498" s="405"/>
      <c r="AA498" s="294" t="str">
        <f>'Comece aqui'!$O$15</f>
        <v>R$</v>
      </c>
      <c r="AB498" s="403"/>
      <c r="AC498" s="237"/>
      <c r="AD498" s="313"/>
      <c r="AE498" s="401"/>
      <c r="AF498" s="406"/>
      <c r="AG498" s="405"/>
      <c r="AH498" s="447"/>
      <c r="AI498" s="294" t="str">
        <f>'Comece aqui'!$O$15</f>
        <v>R$</v>
      </c>
      <c r="AJ498" s="338"/>
      <c r="AK498" s="243"/>
      <c r="AL498" s="235"/>
      <c r="AM498" s="235"/>
      <c r="AN498" s="235"/>
      <c r="AO498" s="235"/>
    </row>
    <row r="499" ht="30.0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51"/>
      <c r="W499" s="313"/>
      <c r="X499" s="401"/>
      <c r="Y499" s="405"/>
      <c r="Z499" s="405"/>
      <c r="AA499" s="294" t="str">
        <f>'Comece aqui'!$O$15</f>
        <v>R$</v>
      </c>
      <c r="AB499" s="403"/>
      <c r="AC499" s="237"/>
      <c r="AD499" s="313"/>
      <c r="AE499" s="401"/>
      <c r="AF499" s="406"/>
      <c r="AG499" s="405"/>
      <c r="AH499" s="447"/>
      <c r="AI499" s="294" t="str">
        <f>'Comece aqui'!$O$15</f>
        <v>R$</v>
      </c>
      <c r="AJ499" s="338"/>
      <c r="AK499" s="243"/>
      <c r="AL499" s="235"/>
      <c r="AM499" s="235"/>
      <c r="AN499" s="235"/>
      <c r="AO499" s="235"/>
    </row>
    <row r="500" ht="30.0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51"/>
      <c r="W500" s="313"/>
      <c r="X500" s="401"/>
      <c r="Y500" s="405"/>
      <c r="Z500" s="405"/>
      <c r="AA500" s="294" t="str">
        <f>'Comece aqui'!$O$15</f>
        <v>R$</v>
      </c>
      <c r="AB500" s="403"/>
      <c r="AC500" s="237"/>
      <c r="AD500" s="313"/>
      <c r="AE500" s="401"/>
      <c r="AF500" s="406"/>
      <c r="AG500" s="405"/>
      <c r="AH500" s="447"/>
      <c r="AI500" s="294" t="str">
        <f>'Comece aqui'!$O$15</f>
        <v>R$</v>
      </c>
      <c r="AJ500" s="338"/>
      <c r="AK500" s="243"/>
      <c r="AL500" s="235"/>
      <c r="AM500" s="235"/>
      <c r="AN500" s="235"/>
      <c r="AO500" s="235"/>
    </row>
    <row r="501" ht="30.0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51"/>
      <c r="W501" s="313"/>
      <c r="X501" s="401"/>
      <c r="Y501" s="405"/>
      <c r="Z501" s="405"/>
      <c r="AA501" s="294" t="str">
        <f>'Comece aqui'!$O$15</f>
        <v>R$</v>
      </c>
      <c r="AB501" s="403"/>
      <c r="AC501" s="237"/>
      <c r="AD501" s="313"/>
      <c r="AE501" s="401"/>
      <c r="AF501" s="406"/>
      <c r="AG501" s="405"/>
      <c r="AH501" s="447"/>
      <c r="AI501" s="294" t="str">
        <f>'Comece aqui'!$O$15</f>
        <v>R$</v>
      </c>
      <c r="AJ501" s="338"/>
      <c r="AK501" s="243"/>
      <c r="AL501" s="235"/>
      <c r="AM501" s="235"/>
      <c r="AN501" s="235"/>
      <c r="AO501" s="235"/>
    </row>
    <row r="502" ht="30.0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51"/>
      <c r="W502" s="313"/>
      <c r="X502" s="401"/>
      <c r="Y502" s="405"/>
      <c r="Z502" s="405"/>
      <c r="AA502" s="294" t="str">
        <f>'Comece aqui'!$O$15</f>
        <v>R$</v>
      </c>
      <c r="AB502" s="403"/>
      <c r="AC502" s="237"/>
      <c r="AD502" s="313"/>
      <c r="AE502" s="401"/>
      <c r="AF502" s="406"/>
      <c r="AG502" s="405"/>
      <c r="AH502" s="447"/>
      <c r="AI502" s="294" t="str">
        <f>'Comece aqui'!$O$15</f>
        <v>R$</v>
      </c>
      <c r="AJ502" s="338"/>
      <c r="AK502" s="243"/>
      <c r="AL502" s="235"/>
      <c r="AM502" s="235"/>
      <c r="AN502" s="235"/>
      <c r="AO502" s="235"/>
    </row>
    <row r="503" ht="30.0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51"/>
      <c r="W503" s="313"/>
      <c r="X503" s="401"/>
      <c r="Y503" s="405"/>
      <c r="Z503" s="405"/>
      <c r="AA503" s="294" t="str">
        <f>'Comece aqui'!$O$15</f>
        <v>R$</v>
      </c>
      <c r="AB503" s="403"/>
      <c r="AC503" s="237"/>
      <c r="AD503" s="313"/>
      <c r="AE503" s="401"/>
      <c r="AF503" s="406"/>
      <c r="AG503" s="405"/>
      <c r="AH503" s="447"/>
      <c r="AI503" s="294" t="str">
        <f>'Comece aqui'!$O$15</f>
        <v>R$</v>
      </c>
      <c r="AJ503" s="338"/>
      <c r="AK503" s="243"/>
      <c r="AL503" s="235"/>
      <c r="AM503" s="235"/>
      <c r="AN503" s="235"/>
      <c r="AO503" s="235"/>
    </row>
    <row r="504" ht="30.0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51"/>
      <c r="W504" s="313"/>
      <c r="X504" s="401"/>
      <c r="Y504" s="405"/>
      <c r="Z504" s="405"/>
      <c r="AA504" s="294" t="str">
        <f>'Comece aqui'!$O$15</f>
        <v>R$</v>
      </c>
      <c r="AB504" s="403"/>
      <c r="AC504" s="237"/>
      <c r="AD504" s="313"/>
      <c r="AE504" s="401"/>
      <c r="AF504" s="406"/>
      <c r="AG504" s="405"/>
      <c r="AH504" s="447"/>
      <c r="AI504" s="294" t="str">
        <f>'Comece aqui'!$O$15</f>
        <v>R$</v>
      </c>
      <c r="AJ504" s="338"/>
      <c r="AK504" s="243"/>
      <c r="AL504" s="235"/>
      <c r="AM504" s="235"/>
      <c r="AN504" s="235"/>
      <c r="AO504" s="235"/>
    </row>
    <row r="505" ht="30.0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51"/>
      <c r="W505" s="313"/>
      <c r="X505" s="401"/>
      <c r="Y505" s="405"/>
      <c r="Z505" s="405"/>
      <c r="AA505" s="294" t="str">
        <f>'Comece aqui'!$O$15</f>
        <v>R$</v>
      </c>
      <c r="AB505" s="403"/>
      <c r="AC505" s="237"/>
      <c r="AD505" s="313"/>
      <c r="AE505" s="401"/>
      <c r="AF505" s="406"/>
      <c r="AG505" s="405"/>
      <c r="AH505" s="447"/>
      <c r="AI505" s="294" t="str">
        <f>'Comece aqui'!$O$15</f>
        <v>R$</v>
      </c>
      <c r="AJ505" s="338"/>
      <c r="AK505" s="243"/>
      <c r="AL505" s="235"/>
      <c r="AM505" s="235"/>
      <c r="AN505" s="235"/>
      <c r="AO505" s="235"/>
    </row>
    <row r="506" ht="30.0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51"/>
      <c r="W506" s="313"/>
      <c r="X506" s="401"/>
      <c r="Y506" s="405"/>
      <c r="Z506" s="405"/>
      <c r="AA506" s="294" t="str">
        <f>'Comece aqui'!$O$15</f>
        <v>R$</v>
      </c>
      <c r="AB506" s="403"/>
      <c r="AC506" s="237"/>
      <c r="AD506" s="313"/>
      <c r="AE506" s="401"/>
      <c r="AF506" s="406"/>
      <c r="AG506" s="405"/>
      <c r="AH506" s="447"/>
      <c r="AI506" s="294" t="str">
        <f>'Comece aqui'!$O$15</f>
        <v>R$</v>
      </c>
      <c r="AJ506" s="338"/>
      <c r="AK506" s="243"/>
      <c r="AL506" s="235"/>
      <c r="AM506" s="235"/>
      <c r="AN506" s="235"/>
      <c r="AO506" s="235"/>
    </row>
    <row r="507" ht="30.0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51"/>
      <c r="W507" s="313"/>
      <c r="X507" s="401"/>
      <c r="Y507" s="405"/>
      <c r="Z507" s="405"/>
      <c r="AA507" s="294" t="str">
        <f>'Comece aqui'!$O$15</f>
        <v>R$</v>
      </c>
      <c r="AB507" s="403"/>
      <c r="AC507" s="237"/>
      <c r="AD507" s="313"/>
      <c r="AE507" s="401"/>
      <c r="AF507" s="406"/>
      <c r="AG507" s="405"/>
      <c r="AH507" s="447"/>
      <c r="AI507" s="294" t="str">
        <f>'Comece aqui'!$O$15</f>
        <v>R$</v>
      </c>
      <c r="AJ507" s="338"/>
      <c r="AK507" s="243"/>
      <c r="AL507" s="235"/>
      <c r="AM507" s="235"/>
      <c r="AN507" s="235"/>
      <c r="AO507" s="235"/>
    </row>
    <row r="508" ht="30.0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51"/>
      <c r="W508" s="313"/>
      <c r="X508" s="401"/>
      <c r="Y508" s="405"/>
      <c r="Z508" s="405"/>
      <c r="AA508" s="294" t="str">
        <f>'Comece aqui'!$O$15</f>
        <v>R$</v>
      </c>
      <c r="AB508" s="403"/>
      <c r="AC508" s="237"/>
      <c r="AD508" s="313"/>
      <c r="AE508" s="401"/>
      <c r="AF508" s="406"/>
      <c r="AG508" s="405"/>
      <c r="AH508" s="447"/>
      <c r="AI508" s="294" t="str">
        <f>'Comece aqui'!$O$15</f>
        <v>R$</v>
      </c>
      <c r="AJ508" s="338"/>
      <c r="AK508" s="243"/>
      <c r="AL508" s="235"/>
      <c r="AM508" s="235"/>
      <c r="AN508" s="235"/>
      <c r="AO508" s="235"/>
    </row>
    <row r="509" ht="30.0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51"/>
      <c r="W509" s="313"/>
      <c r="X509" s="401"/>
      <c r="Y509" s="405"/>
      <c r="Z509" s="405"/>
      <c r="AA509" s="294" t="str">
        <f>'Comece aqui'!$O$15</f>
        <v>R$</v>
      </c>
      <c r="AB509" s="403"/>
      <c r="AC509" s="237"/>
      <c r="AD509" s="313"/>
      <c r="AE509" s="401"/>
      <c r="AF509" s="406"/>
      <c r="AG509" s="405"/>
      <c r="AH509" s="447"/>
      <c r="AI509" s="294" t="str">
        <f>'Comece aqui'!$O$15</f>
        <v>R$</v>
      </c>
      <c r="AJ509" s="338"/>
      <c r="AK509" s="243"/>
      <c r="AL509" s="235"/>
      <c r="AM509" s="235"/>
      <c r="AN509" s="235"/>
      <c r="AO509" s="235"/>
    </row>
    <row r="510" ht="30.0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51"/>
      <c r="W510" s="313"/>
      <c r="X510" s="401"/>
      <c r="Y510" s="405"/>
      <c r="Z510" s="405"/>
      <c r="AA510" s="294" t="str">
        <f>'Comece aqui'!$O$15</f>
        <v>R$</v>
      </c>
      <c r="AB510" s="403"/>
      <c r="AC510" s="237"/>
      <c r="AD510" s="313"/>
      <c r="AE510" s="401"/>
      <c r="AF510" s="406"/>
      <c r="AG510" s="405"/>
      <c r="AH510" s="447"/>
      <c r="AI510" s="294" t="str">
        <f>'Comece aqui'!$O$15</f>
        <v>R$</v>
      </c>
      <c r="AJ510" s="338"/>
      <c r="AK510" s="243"/>
      <c r="AL510" s="235"/>
      <c r="AM510" s="235"/>
      <c r="AN510" s="235"/>
      <c r="AO510" s="235"/>
    </row>
    <row r="511" ht="30.0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51"/>
      <c r="W511" s="313"/>
      <c r="X511" s="401"/>
      <c r="Y511" s="405"/>
      <c r="Z511" s="405"/>
      <c r="AA511" s="294" t="str">
        <f>'Comece aqui'!$O$15</f>
        <v>R$</v>
      </c>
      <c r="AB511" s="403"/>
      <c r="AC511" s="237"/>
      <c r="AD511" s="313"/>
      <c r="AE511" s="401"/>
      <c r="AF511" s="406"/>
      <c r="AG511" s="405"/>
      <c r="AH511" s="447"/>
      <c r="AI511" s="294" t="str">
        <f>'Comece aqui'!$O$15</f>
        <v>R$</v>
      </c>
      <c r="AJ511" s="338"/>
      <c r="AK511" s="243"/>
      <c r="AL511" s="235"/>
      <c r="AM511" s="235"/>
      <c r="AN511" s="235"/>
      <c r="AO511" s="235"/>
    </row>
    <row r="512" ht="30.0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51"/>
      <c r="W512" s="313"/>
      <c r="X512" s="401"/>
      <c r="Y512" s="405"/>
      <c r="Z512" s="405"/>
      <c r="AA512" s="294" t="str">
        <f>'Comece aqui'!$O$15</f>
        <v>R$</v>
      </c>
      <c r="AB512" s="403"/>
      <c r="AC512" s="237"/>
      <c r="AD512" s="313"/>
      <c r="AE512" s="401"/>
      <c r="AF512" s="406"/>
      <c r="AG512" s="405"/>
      <c r="AH512" s="447"/>
      <c r="AI512" s="294" t="str">
        <f>'Comece aqui'!$O$15</f>
        <v>R$</v>
      </c>
      <c r="AJ512" s="338"/>
      <c r="AK512" s="243"/>
      <c r="AL512" s="235"/>
      <c r="AM512" s="235"/>
      <c r="AN512" s="235"/>
      <c r="AO512" s="235"/>
    </row>
    <row r="513" ht="30.0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51"/>
      <c r="W513" s="313"/>
      <c r="X513" s="401"/>
      <c r="Y513" s="405"/>
      <c r="Z513" s="405"/>
      <c r="AA513" s="294" t="str">
        <f>'Comece aqui'!$O$15</f>
        <v>R$</v>
      </c>
      <c r="AB513" s="403"/>
      <c r="AC513" s="237"/>
      <c r="AD513" s="313"/>
      <c r="AE513" s="401"/>
      <c r="AF513" s="406"/>
      <c r="AG513" s="405"/>
      <c r="AH513" s="447"/>
      <c r="AI513" s="294" t="str">
        <f>'Comece aqui'!$O$15</f>
        <v>R$</v>
      </c>
      <c r="AJ513" s="338"/>
      <c r="AK513" s="243"/>
      <c r="AL513" s="235"/>
      <c r="AM513" s="235"/>
      <c r="AN513" s="235"/>
      <c r="AO513" s="235"/>
    </row>
    <row r="514" ht="30.0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51"/>
      <c r="W514" s="313"/>
      <c r="X514" s="401"/>
      <c r="Y514" s="405"/>
      <c r="Z514" s="405"/>
      <c r="AA514" s="294" t="str">
        <f>'Comece aqui'!$O$15</f>
        <v>R$</v>
      </c>
      <c r="AB514" s="403"/>
      <c r="AC514" s="237"/>
      <c r="AD514" s="313"/>
      <c r="AE514" s="401"/>
      <c r="AF514" s="406"/>
      <c r="AG514" s="405"/>
      <c r="AH514" s="447"/>
      <c r="AI514" s="294" t="str">
        <f>'Comece aqui'!$O$15</f>
        <v>R$</v>
      </c>
      <c r="AJ514" s="338"/>
      <c r="AK514" s="243"/>
      <c r="AL514" s="235"/>
      <c r="AM514" s="235"/>
      <c r="AN514" s="235"/>
      <c r="AO514" s="235"/>
    </row>
    <row r="515" ht="30.0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51"/>
      <c r="W515" s="313"/>
      <c r="X515" s="401"/>
      <c r="Y515" s="405"/>
      <c r="Z515" s="405"/>
      <c r="AA515" s="294" t="str">
        <f>'Comece aqui'!$O$15</f>
        <v>R$</v>
      </c>
      <c r="AB515" s="403"/>
      <c r="AC515" s="237"/>
      <c r="AD515" s="313"/>
      <c r="AE515" s="401"/>
      <c r="AF515" s="406"/>
      <c r="AG515" s="405"/>
      <c r="AH515" s="447"/>
      <c r="AI515" s="294" t="str">
        <f>'Comece aqui'!$O$15</f>
        <v>R$</v>
      </c>
      <c r="AJ515" s="338"/>
      <c r="AK515" s="243"/>
      <c r="AL515" s="235"/>
      <c r="AM515" s="235"/>
      <c r="AN515" s="235"/>
      <c r="AO515" s="235"/>
    </row>
    <row r="516" ht="30.0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51"/>
      <c r="W516" s="313"/>
      <c r="X516" s="401"/>
      <c r="Y516" s="405"/>
      <c r="Z516" s="405"/>
      <c r="AA516" s="294" t="str">
        <f>'Comece aqui'!$O$15</f>
        <v>R$</v>
      </c>
      <c r="AB516" s="403"/>
      <c r="AC516" s="237"/>
      <c r="AD516" s="313"/>
      <c r="AE516" s="401"/>
      <c r="AF516" s="406"/>
      <c r="AG516" s="405"/>
      <c r="AH516" s="447"/>
      <c r="AI516" s="294" t="str">
        <f>'Comece aqui'!$O$15</f>
        <v>R$</v>
      </c>
      <c r="AJ516" s="338"/>
      <c r="AK516" s="243"/>
      <c r="AL516" s="235"/>
      <c r="AM516" s="235"/>
      <c r="AN516" s="235"/>
      <c r="AO516" s="235"/>
    </row>
    <row r="517" ht="30.0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51"/>
      <c r="W517" s="313"/>
      <c r="X517" s="401"/>
      <c r="Y517" s="405"/>
      <c r="Z517" s="405"/>
      <c r="AA517" s="294" t="str">
        <f>'Comece aqui'!$O$15</f>
        <v>R$</v>
      </c>
      <c r="AB517" s="403"/>
      <c r="AC517" s="237"/>
      <c r="AD517" s="313"/>
      <c r="AE517" s="401"/>
      <c r="AF517" s="406"/>
      <c r="AG517" s="405"/>
      <c r="AH517" s="447"/>
      <c r="AI517" s="294" t="str">
        <f>'Comece aqui'!$O$15</f>
        <v>R$</v>
      </c>
      <c r="AJ517" s="338"/>
      <c r="AK517" s="243"/>
      <c r="AL517" s="235"/>
      <c r="AM517" s="235"/>
      <c r="AN517" s="235"/>
      <c r="AO517" s="235"/>
    </row>
    <row r="518" ht="30.0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51"/>
      <c r="W518" s="313"/>
      <c r="X518" s="401"/>
      <c r="Y518" s="405"/>
      <c r="Z518" s="405"/>
      <c r="AA518" s="294" t="str">
        <f>'Comece aqui'!$O$15</f>
        <v>R$</v>
      </c>
      <c r="AB518" s="403"/>
      <c r="AC518" s="237"/>
      <c r="AD518" s="313"/>
      <c r="AE518" s="401"/>
      <c r="AF518" s="406"/>
      <c r="AG518" s="405"/>
      <c r="AH518" s="447"/>
      <c r="AI518" s="294" t="str">
        <f>'Comece aqui'!$O$15</f>
        <v>R$</v>
      </c>
      <c r="AJ518" s="338"/>
      <c r="AK518" s="243"/>
      <c r="AL518" s="235"/>
      <c r="AM518" s="235"/>
      <c r="AN518" s="235"/>
      <c r="AO518" s="235"/>
    </row>
    <row r="519" ht="30.0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51"/>
      <c r="W519" s="313"/>
      <c r="X519" s="401"/>
      <c r="Y519" s="405"/>
      <c r="Z519" s="405"/>
      <c r="AA519" s="294" t="str">
        <f>'Comece aqui'!$O$15</f>
        <v>R$</v>
      </c>
      <c r="AB519" s="403"/>
      <c r="AC519" s="237"/>
      <c r="AD519" s="313"/>
      <c r="AE519" s="401"/>
      <c r="AF519" s="406"/>
      <c r="AG519" s="405"/>
      <c r="AH519" s="447"/>
      <c r="AI519" s="294" t="str">
        <f>'Comece aqui'!$O$15</f>
        <v>R$</v>
      </c>
      <c r="AJ519" s="338"/>
      <c r="AK519" s="243"/>
      <c r="AL519" s="235"/>
      <c r="AM519" s="235"/>
      <c r="AN519" s="235"/>
      <c r="AO519" s="235"/>
    </row>
    <row r="520" ht="30.0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51"/>
      <c r="W520" s="313"/>
      <c r="X520" s="401"/>
      <c r="Y520" s="405"/>
      <c r="Z520" s="405"/>
      <c r="AA520" s="294" t="str">
        <f>'Comece aqui'!$O$15</f>
        <v>R$</v>
      </c>
      <c r="AB520" s="403"/>
      <c r="AC520" s="237"/>
      <c r="AD520" s="313"/>
      <c r="AE520" s="401"/>
      <c r="AF520" s="406"/>
      <c r="AG520" s="405"/>
      <c r="AH520" s="447"/>
      <c r="AI520" s="294" t="str">
        <f>'Comece aqui'!$O$15</f>
        <v>R$</v>
      </c>
      <c r="AJ520" s="338"/>
      <c r="AK520" s="243"/>
      <c r="AL520" s="235"/>
      <c r="AM520" s="235"/>
      <c r="AN520" s="235"/>
      <c r="AO520" s="235"/>
    </row>
    <row r="521" ht="30.0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51"/>
      <c r="W521" s="313"/>
      <c r="X521" s="401"/>
      <c r="Y521" s="405"/>
      <c r="Z521" s="405"/>
      <c r="AA521" s="294" t="str">
        <f>'Comece aqui'!$O$15</f>
        <v>R$</v>
      </c>
      <c r="AB521" s="403"/>
      <c r="AC521" s="237"/>
      <c r="AD521" s="313"/>
      <c r="AE521" s="401"/>
      <c r="AF521" s="406"/>
      <c r="AG521" s="405"/>
      <c r="AH521" s="447"/>
      <c r="AI521" s="294" t="str">
        <f>'Comece aqui'!$O$15</f>
        <v>R$</v>
      </c>
      <c r="AJ521" s="338"/>
      <c r="AK521" s="243"/>
      <c r="AL521" s="235"/>
      <c r="AM521" s="235"/>
      <c r="AN521" s="235"/>
      <c r="AO521" s="235"/>
    </row>
    <row r="522" ht="30.0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51"/>
      <c r="W522" s="313"/>
      <c r="X522" s="401"/>
      <c r="Y522" s="405"/>
      <c r="Z522" s="405"/>
      <c r="AA522" s="294" t="str">
        <f>'Comece aqui'!$O$15</f>
        <v>R$</v>
      </c>
      <c r="AB522" s="403"/>
      <c r="AC522" s="237"/>
      <c r="AD522" s="313"/>
      <c r="AE522" s="401"/>
      <c r="AF522" s="406"/>
      <c r="AG522" s="405"/>
      <c r="AH522" s="447"/>
      <c r="AI522" s="294" t="str">
        <f>'Comece aqui'!$O$15</f>
        <v>R$</v>
      </c>
      <c r="AJ522" s="338"/>
      <c r="AK522" s="243"/>
      <c r="AL522" s="235"/>
      <c r="AM522" s="235"/>
      <c r="AN522" s="235"/>
      <c r="AO522" s="235"/>
    </row>
    <row r="523" ht="30.0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51"/>
      <c r="W523" s="313"/>
      <c r="X523" s="401"/>
      <c r="Y523" s="405"/>
      <c r="Z523" s="405"/>
      <c r="AA523" s="294" t="str">
        <f>'Comece aqui'!$O$15</f>
        <v>R$</v>
      </c>
      <c r="AB523" s="403"/>
      <c r="AC523" s="237"/>
      <c r="AD523" s="313"/>
      <c r="AE523" s="401"/>
      <c r="AF523" s="406"/>
      <c r="AG523" s="405"/>
      <c r="AH523" s="447"/>
      <c r="AI523" s="294" t="str">
        <f>'Comece aqui'!$O$15</f>
        <v>R$</v>
      </c>
      <c r="AJ523" s="338"/>
      <c r="AK523" s="243"/>
      <c r="AL523" s="235"/>
      <c r="AM523" s="235"/>
      <c r="AN523" s="235"/>
      <c r="AO523" s="235"/>
    </row>
    <row r="524" ht="30.0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51"/>
      <c r="W524" s="313"/>
      <c r="X524" s="401"/>
      <c r="Y524" s="405"/>
      <c r="Z524" s="405"/>
      <c r="AA524" s="294" t="str">
        <f>'Comece aqui'!$O$15</f>
        <v>R$</v>
      </c>
      <c r="AB524" s="403"/>
      <c r="AC524" s="237"/>
      <c r="AD524" s="313"/>
      <c r="AE524" s="401"/>
      <c r="AF524" s="406"/>
      <c r="AG524" s="405"/>
      <c r="AH524" s="447"/>
      <c r="AI524" s="294" t="str">
        <f>'Comece aqui'!$O$15</f>
        <v>R$</v>
      </c>
      <c r="AJ524" s="338"/>
      <c r="AK524" s="243"/>
      <c r="AL524" s="235"/>
      <c r="AM524" s="235"/>
      <c r="AN524" s="235"/>
      <c r="AO524" s="235"/>
    </row>
    <row r="525" ht="30.0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51"/>
      <c r="W525" s="313"/>
      <c r="X525" s="401"/>
      <c r="Y525" s="405"/>
      <c r="Z525" s="405"/>
      <c r="AA525" s="294" t="str">
        <f>'Comece aqui'!$O$15</f>
        <v>R$</v>
      </c>
      <c r="AB525" s="403"/>
      <c r="AC525" s="237"/>
      <c r="AD525" s="313"/>
      <c r="AE525" s="401"/>
      <c r="AF525" s="406"/>
      <c r="AG525" s="405"/>
      <c r="AH525" s="447"/>
      <c r="AI525" s="294" t="str">
        <f>'Comece aqui'!$O$15</f>
        <v>R$</v>
      </c>
      <c r="AJ525" s="338"/>
      <c r="AK525" s="243"/>
      <c r="AL525" s="235"/>
      <c r="AM525" s="235"/>
      <c r="AN525" s="235"/>
      <c r="AO525" s="235"/>
    </row>
    <row r="526" ht="30.0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51"/>
      <c r="W526" s="313"/>
      <c r="X526" s="401"/>
      <c r="Y526" s="405"/>
      <c r="Z526" s="405"/>
      <c r="AA526" s="294" t="str">
        <f>'Comece aqui'!$O$15</f>
        <v>R$</v>
      </c>
      <c r="AB526" s="403"/>
      <c r="AC526" s="237"/>
      <c r="AD526" s="313"/>
      <c r="AE526" s="401"/>
      <c r="AF526" s="406"/>
      <c r="AG526" s="405"/>
      <c r="AH526" s="447"/>
      <c r="AI526" s="294" t="str">
        <f>'Comece aqui'!$O$15</f>
        <v>R$</v>
      </c>
      <c r="AJ526" s="338"/>
      <c r="AK526" s="243"/>
      <c r="AL526" s="235"/>
      <c r="AM526" s="235"/>
      <c r="AN526" s="235"/>
      <c r="AO526" s="235"/>
    </row>
    <row r="527" ht="30.0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51"/>
      <c r="W527" s="313"/>
      <c r="X527" s="401"/>
      <c r="Y527" s="405"/>
      <c r="Z527" s="405"/>
      <c r="AA527" s="294" t="str">
        <f>'Comece aqui'!$O$15</f>
        <v>R$</v>
      </c>
      <c r="AB527" s="403"/>
      <c r="AC527" s="237"/>
      <c r="AD527" s="313"/>
      <c r="AE527" s="401"/>
      <c r="AF527" s="406"/>
      <c r="AG527" s="405"/>
      <c r="AH527" s="447"/>
      <c r="AI527" s="294" t="str">
        <f>'Comece aqui'!$O$15</f>
        <v>R$</v>
      </c>
      <c r="AJ527" s="338"/>
      <c r="AK527" s="243"/>
      <c r="AL527" s="235"/>
      <c r="AM527" s="235"/>
      <c r="AN527" s="235"/>
      <c r="AO527" s="235"/>
    </row>
    <row r="528" ht="30.0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51"/>
      <c r="W528" s="313"/>
      <c r="X528" s="401"/>
      <c r="Y528" s="405"/>
      <c r="Z528" s="405"/>
      <c r="AA528" s="294" t="str">
        <f>'Comece aqui'!$O$15</f>
        <v>R$</v>
      </c>
      <c r="AB528" s="403"/>
      <c r="AC528" s="237"/>
      <c r="AD528" s="313"/>
      <c r="AE528" s="401"/>
      <c r="AF528" s="406"/>
      <c r="AG528" s="405"/>
      <c r="AH528" s="447"/>
      <c r="AI528" s="294" t="str">
        <f>'Comece aqui'!$O$15</f>
        <v>R$</v>
      </c>
      <c r="AJ528" s="338"/>
      <c r="AK528" s="243"/>
      <c r="AL528" s="235"/>
      <c r="AM528" s="235"/>
      <c r="AN528" s="235"/>
      <c r="AO528" s="235"/>
    </row>
    <row r="529" ht="30.0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51"/>
      <c r="W529" s="313"/>
      <c r="X529" s="401"/>
      <c r="Y529" s="405"/>
      <c r="Z529" s="405"/>
      <c r="AA529" s="294" t="str">
        <f>'Comece aqui'!$O$15</f>
        <v>R$</v>
      </c>
      <c r="AB529" s="403"/>
      <c r="AC529" s="237"/>
      <c r="AD529" s="313"/>
      <c r="AE529" s="401"/>
      <c r="AF529" s="406"/>
      <c r="AG529" s="405"/>
      <c r="AH529" s="447"/>
      <c r="AI529" s="294" t="str">
        <f>'Comece aqui'!$O$15</f>
        <v>R$</v>
      </c>
      <c r="AJ529" s="338"/>
      <c r="AK529" s="243"/>
      <c r="AL529" s="235"/>
      <c r="AM529" s="235"/>
      <c r="AN529" s="235"/>
      <c r="AO529" s="235"/>
    </row>
    <row r="530" ht="30.0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51"/>
      <c r="W530" s="313"/>
      <c r="X530" s="401"/>
      <c r="Y530" s="405"/>
      <c r="Z530" s="405"/>
      <c r="AA530" s="294" t="str">
        <f>'Comece aqui'!$O$15</f>
        <v>R$</v>
      </c>
      <c r="AB530" s="403"/>
      <c r="AC530" s="237"/>
      <c r="AD530" s="313"/>
      <c r="AE530" s="401"/>
      <c r="AF530" s="406"/>
      <c r="AG530" s="405"/>
      <c r="AH530" s="447"/>
      <c r="AI530" s="294" t="str">
        <f>'Comece aqui'!$O$15</f>
        <v>R$</v>
      </c>
      <c r="AJ530" s="338"/>
      <c r="AK530" s="243"/>
      <c r="AL530" s="235"/>
      <c r="AM530" s="235"/>
      <c r="AN530" s="235"/>
      <c r="AO530" s="235"/>
    </row>
    <row r="531" ht="30.0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51"/>
      <c r="W531" s="313"/>
      <c r="X531" s="401"/>
      <c r="Y531" s="405"/>
      <c r="Z531" s="405"/>
      <c r="AA531" s="294" t="str">
        <f>'Comece aqui'!$O$15</f>
        <v>R$</v>
      </c>
      <c r="AB531" s="403"/>
      <c r="AC531" s="237"/>
      <c r="AD531" s="313"/>
      <c r="AE531" s="401"/>
      <c r="AF531" s="406"/>
      <c r="AG531" s="405"/>
      <c r="AH531" s="447"/>
      <c r="AI531" s="294" t="str">
        <f>'Comece aqui'!$O$15</f>
        <v>R$</v>
      </c>
      <c r="AJ531" s="338"/>
      <c r="AK531" s="243"/>
      <c r="AL531" s="235"/>
      <c r="AM531" s="235"/>
      <c r="AN531" s="235"/>
      <c r="AO531" s="235"/>
    </row>
    <row r="532" ht="30.0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51"/>
      <c r="W532" s="313"/>
      <c r="X532" s="401"/>
      <c r="Y532" s="405"/>
      <c r="Z532" s="405"/>
      <c r="AA532" s="294" t="str">
        <f>'Comece aqui'!$O$15</f>
        <v>R$</v>
      </c>
      <c r="AB532" s="403"/>
      <c r="AC532" s="237"/>
      <c r="AD532" s="313"/>
      <c r="AE532" s="401"/>
      <c r="AF532" s="406"/>
      <c r="AG532" s="405"/>
      <c r="AH532" s="447"/>
      <c r="AI532" s="294" t="str">
        <f>'Comece aqui'!$O$15</f>
        <v>R$</v>
      </c>
      <c r="AJ532" s="338"/>
      <c r="AK532" s="243"/>
      <c r="AL532" s="235"/>
      <c r="AM532" s="235"/>
      <c r="AN532" s="235"/>
      <c r="AO532" s="235"/>
    </row>
    <row r="533" ht="30.0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51"/>
      <c r="W533" s="313"/>
      <c r="X533" s="401"/>
      <c r="Y533" s="405"/>
      <c r="Z533" s="405"/>
      <c r="AA533" s="294" t="str">
        <f>'Comece aqui'!$O$15</f>
        <v>R$</v>
      </c>
      <c r="AB533" s="403"/>
      <c r="AC533" s="237"/>
      <c r="AD533" s="313"/>
      <c r="AE533" s="401"/>
      <c r="AF533" s="406"/>
      <c r="AG533" s="405"/>
      <c r="AH533" s="447"/>
      <c r="AI533" s="294" t="str">
        <f>'Comece aqui'!$O$15</f>
        <v>R$</v>
      </c>
      <c r="AJ533" s="338"/>
      <c r="AK533" s="243"/>
      <c r="AL533" s="235"/>
      <c r="AM533" s="235"/>
      <c r="AN533" s="235"/>
      <c r="AO533" s="235"/>
    </row>
    <row r="534" ht="30.0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51"/>
      <c r="W534" s="313"/>
      <c r="X534" s="401"/>
      <c r="Y534" s="405"/>
      <c r="Z534" s="405"/>
      <c r="AA534" s="294" t="str">
        <f>'Comece aqui'!$O$15</f>
        <v>R$</v>
      </c>
      <c r="AB534" s="403"/>
      <c r="AC534" s="237"/>
      <c r="AD534" s="313"/>
      <c r="AE534" s="401"/>
      <c r="AF534" s="406"/>
      <c r="AG534" s="405"/>
      <c r="AH534" s="447"/>
      <c r="AI534" s="294" t="str">
        <f>'Comece aqui'!$O$15</f>
        <v>R$</v>
      </c>
      <c r="AJ534" s="338"/>
      <c r="AK534" s="243"/>
      <c r="AL534" s="235"/>
      <c r="AM534" s="235"/>
      <c r="AN534" s="235"/>
      <c r="AO534" s="235"/>
    </row>
    <row r="535" ht="30.0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51"/>
      <c r="W535" s="313"/>
      <c r="X535" s="401"/>
      <c r="Y535" s="405"/>
      <c r="Z535" s="405"/>
      <c r="AA535" s="294" t="str">
        <f>'Comece aqui'!$O$15</f>
        <v>R$</v>
      </c>
      <c r="AB535" s="403"/>
      <c r="AC535" s="237"/>
      <c r="AD535" s="313"/>
      <c r="AE535" s="401"/>
      <c r="AF535" s="406"/>
      <c r="AG535" s="405"/>
      <c r="AH535" s="447"/>
      <c r="AI535" s="294" t="str">
        <f>'Comece aqui'!$O$15</f>
        <v>R$</v>
      </c>
      <c r="AJ535" s="338"/>
      <c r="AK535" s="243"/>
      <c r="AL535" s="235"/>
      <c r="AM535" s="235"/>
      <c r="AN535" s="235"/>
      <c r="AO535" s="235"/>
    </row>
    <row r="536" ht="30.0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51"/>
      <c r="W536" s="313"/>
      <c r="X536" s="401"/>
      <c r="Y536" s="405"/>
      <c r="Z536" s="405"/>
      <c r="AA536" s="294" t="str">
        <f>'Comece aqui'!$O$15</f>
        <v>R$</v>
      </c>
      <c r="AB536" s="403"/>
      <c r="AC536" s="237"/>
      <c r="AD536" s="313"/>
      <c r="AE536" s="401"/>
      <c r="AF536" s="406"/>
      <c r="AG536" s="405"/>
      <c r="AH536" s="447"/>
      <c r="AI536" s="294" t="str">
        <f>'Comece aqui'!$O$15</f>
        <v>R$</v>
      </c>
      <c r="AJ536" s="338"/>
      <c r="AK536" s="243"/>
      <c r="AL536" s="235"/>
      <c r="AM536" s="235"/>
      <c r="AN536" s="235"/>
      <c r="AO536" s="235"/>
    </row>
    <row r="537" ht="30.0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51"/>
      <c r="W537" s="313"/>
      <c r="X537" s="401"/>
      <c r="Y537" s="405"/>
      <c r="Z537" s="405"/>
      <c r="AA537" s="294" t="str">
        <f>'Comece aqui'!$O$15</f>
        <v>R$</v>
      </c>
      <c r="AB537" s="403"/>
      <c r="AC537" s="237"/>
      <c r="AD537" s="313"/>
      <c r="AE537" s="401"/>
      <c r="AF537" s="406"/>
      <c r="AG537" s="405"/>
      <c r="AH537" s="447"/>
      <c r="AI537" s="294" t="str">
        <f>'Comece aqui'!$O$15</f>
        <v>R$</v>
      </c>
      <c r="AJ537" s="338"/>
      <c r="AK537" s="243"/>
      <c r="AL537" s="235"/>
      <c r="AM537" s="235"/>
      <c r="AN537" s="235"/>
      <c r="AO537" s="235"/>
    </row>
    <row r="538" ht="30.0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51"/>
      <c r="W538" s="313"/>
      <c r="X538" s="401"/>
      <c r="Y538" s="405"/>
      <c r="Z538" s="405"/>
      <c r="AA538" s="294" t="str">
        <f>'Comece aqui'!$O$15</f>
        <v>R$</v>
      </c>
      <c r="AB538" s="403"/>
      <c r="AC538" s="237"/>
      <c r="AD538" s="313"/>
      <c r="AE538" s="401"/>
      <c r="AF538" s="406"/>
      <c r="AG538" s="405"/>
      <c r="AH538" s="447"/>
      <c r="AI538" s="294" t="str">
        <f>'Comece aqui'!$O$15</f>
        <v>R$</v>
      </c>
      <c r="AJ538" s="338"/>
      <c r="AK538" s="243"/>
      <c r="AL538" s="235"/>
      <c r="AM538" s="235"/>
      <c r="AN538" s="235"/>
      <c r="AO538" s="235"/>
    </row>
    <row r="539" ht="30.0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51"/>
      <c r="W539" s="313"/>
      <c r="X539" s="401"/>
      <c r="Y539" s="405"/>
      <c r="Z539" s="405"/>
      <c r="AA539" s="294" t="str">
        <f>'Comece aqui'!$O$15</f>
        <v>R$</v>
      </c>
      <c r="AB539" s="403"/>
      <c r="AC539" s="237"/>
      <c r="AD539" s="313"/>
      <c r="AE539" s="401"/>
      <c r="AF539" s="406"/>
      <c r="AG539" s="405"/>
      <c r="AH539" s="447"/>
      <c r="AI539" s="294" t="str">
        <f>'Comece aqui'!$O$15</f>
        <v>R$</v>
      </c>
      <c r="AJ539" s="338"/>
      <c r="AK539" s="243"/>
      <c r="AL539" s="235"/>
      <c r="AM539" s="235"/>
      <c r="AN539" s="235"/>
      <c r="AO539" s="235"/>
    </row>
    <row r="540" ht="30.0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51"/>
      <c r="W540" s="313"/>
      <c r="X540" s="401"/>
      <c r="Y540" s="405"/>
      <c r="Z540" s="405"/>
      <c r="AA540" s="294" t="str">
        <f>'Comece aqui'!$O$15</f>
        <v>R$</v>
      </c>
      <c r="AB540" s="403"/>
      <c r="AC540" s="237"/>
      <c r="AD540" s="313"/>
      <c r="AE540" s="401"/>
      <c r="AF540" s="406"/>
      <c r="AG540" s="405"/>
      <c r="AH540" s="447"/>
      <c r="AI540" s="294" t="str">
        <f>'Comece aqui'!$O$15</f>
        <v>R$</v>
      </c>
      <c r="AJ540" s="338"/>
      <c r="AK540" s="243"/>
      <c r="AL540" s="235"/>
      <c r="AM540" s="235"/>
      <c r="AN540" s="235"/>
      <c r="AO540" s="235"/>
    </row>
    <row r="541" ht="30.0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51"/>
      <c r="W541" s="313"/>
      <c r="X541" s="401"/>
      <c r="Y541" s="405"/>
      <c r="Z541" s="405"/>
      <c r="AA541" s="294" t="str">
        <f>'Comece aqui'!$O$15</f>
        <v>R$</v>
      </c>
      <c r="AB541" s="403"/>
      <c r="AC541" s="237"/>
      <c r="AD541" s="313"/>
      <c r="AE541" s="401"/>
      <c r="AF541" s="406"/>
      <c r="AG541" s="405"/>
      <c r="AH541" s="447"/>
      <c r="AI541" s="294" t="str">
        <f>'Comece aqui'!$O$15</f>
        <v>R$</v>
      </c>
      <c r="AJ541" s="338"/>
      <c r="AK541" s="243"/>
      <c r="AL541" s="235"/>
      <c r="AM541" s="235"/>
      <c r="AN541" s="235"/>
      <c r="AO541" s="235"/>
    </row>
    <row r="542" ht="30.0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51"/>
      <c r="W542" s="313"/>
      <c r="X542" s="401"/>
      <c r="Y542" s="405"/>
      <c r="Z542" s="405"/>
      <c r="AA542" s="294" t="str">
        <f>'Comece aqui'!$O$15</f>
        <v>R$</v>
      </c>
      <c r="AB542" s="403"/>
      <c r="AC542" s="237"/>
      <c r="AD542" s="313"/>
      <c r="AE542" s="401"/>
      <c r="AF542" s="406"/>
      <c r="AG542" s="405"/>
      <c r="AH542" s="447"/>
      <c r="AI542" s="294" t="str">
        <f>'Comece aqui'!$O$15</f>
        <v>R$</v>
      </c>
      <c r="AJ542" s="338"/>
      <c r="AK542" s="243"/>
      <c r="AL542" s="235"/>
      <c r="AM542" s="235"/>
      <c r="AN542" s="235"/>
      <c r="AO542" s="235"/>
    </row>
    <row r="543" ht="30.0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51"/>
      <c r="W543" s="313"/>
      <c r="X543" s="401"/>
      <c r="Y543" s="405"/>
      <c r="Z543" s="405"/>
      <c r="AA543" s="294" t="str">
        <f>'Comece aqui'!$O$15</f>
        <v>R$</v>
      </c>
      <c r="AB543" s="403"/>
      <c r="AC543" s="237"/>
      <c r="AD543" s="313"/>
      <c r="AE543" s="401"/>
      <c r="AF543" s="406"/>
      <c r="AG543" s="405"/>
      <c r="AH543" s="447"/>
      <c r="AI543" s="294" t="str">
        <f>'Comece aqui'!$O$15</f>
        <v>R$</v>
      </c>
      <c r="AJ543" s="338"/>
      <c r="AK543" s="243"/>
      <c r="AL543" s="235"/>
      <c r="AM543" s="235"/>
      <c r="AN543" s="235"/>
      <c r="AO543" s="235"/>
    </row>
    <row r="544" ht="30.0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51"/>
      <c r="W544" s="313"/>
      <c r="X544" s="401"/>
      <c r="Y544" s="405"/>
      <c r="Z544" s="405"/>
      <c r="AA544" s="294" t="str">
        <f>'Comece aqui'!$O$15</f>
        <v>R$</v>
      </c>
      <c r="AB544" s="403"/>
      <c r="AC544" s="237"/>
      <c r="AD544" s="313"/>
      <c r="AE544" s="401"/>
      <c r="AF544" s="406"/>
      <c r="AG544" s="405"/>
      <c r="AH544" s="447"/>
      <c r="AI544" s="294" t="str">
        <f>'Comece aqui'!$O$15</f>
        <v>R$</v>
      </c>
      <c r="AJ544" s="338"/>
      <c r="AK544" s="243"/>
      <c r="AL544" s="235"/>
      <c r="AM544" s="235"/>
      <c r="AN544" s="235"/>
      <c r="AO544" s="235"/>
    </row>
    <row r="545" ht="30.0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51"/>
      <c r="W545" s="313"/>
      <c r="X545" s="401"/>
      <c r="Y545" s="405"/>
      <c r="Z545" s="405"/>
      <c r="AA545" s="294" t="str">
        <f>'Comece aqui'!$O$15</f>
        <v>R$</v>
      </c>
      <c r="AB545" s="403"/>
      <c r="AC545" s="237"/>
      <c r="AD545" s="313"/>
      <c r="AE545" s="401"/>
      <c r="AF545" s="406"/>
      <c r="AG545" s="405"/>
      <c r="AH545" s="447"/>
      <c r="AI545" s="294" t="str">
        <f>'Comece aqui'!$O$15</f>
        <v>R$</v>
      </c>
      <c r="AJ545" s="338"/>
      <c r="AK545" s="243"/>
      <c r="AL545" s="235"/>
      <c r="AM545" s="235"/>
      <c r="AN545" s="235"/>
      <c r="AO545" s="235"/>
    </row>
    <row r="546" ht="30.0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51"/>
      <c r="W546" s="313"/>
      <c r="X546" s="401"/>
      <c r="Y546" s="405"/>
      <c r="Z546" s="405"/>
      <c r="AA546" s="294" t="str">
        <f>'Comece aqui'!$O$15</f>
        <v>R$</v>
      </c>
      <c r="AB546" s="403"/>
      <c r="AC546" s="237"/>
      <c r="AD546" s="313"/>
      <c r="AE546" s="401"/>
      <c r="AF546" s="406"/>
      <c r="AG546" s="405"/>
      <c r="AH546" s="447"/>
      <c r="AI546" s="294" t="str">
        <f>'Comece aqui'!$O$15</f>
        <v>R$</v>
      </c>
      <c r="AJ546" s="338"/>
      <c r="AK546" s="243"/>
      <c r="AL546" s="235"/>
      <c r="AM546" s="235"/>
      <c r="AN546" s="235"/>
      <c r="AO546" s="235"/>
    </row>
    <row r="547" ht="30.0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51"/>
      <c r="W547" s="313"/>
      <c r="X547" s="401"/>
      <c r="Y547" s="405"/>
      <c r="Z547" s="405"/>
      <c r="AA547" s="294" t="str">
        <f>'Comece aqui'!$O$15</f>
        <v>R$</v>
      </c>
      <c r="AB547" s="403"/>
      <c r="AC547" s="237"/>
      <c r="AD547" s="313"/>
      <c r="AE547" s="401"/>
      <c r="AF547" s="406"/>
      <c r="AG547" s="405"/>
      <c r="AH547" s="447"/>
      <c r="AI547" s="294" t="str">
        <f>'Comece aqui'!$O$15</f>
        <v>R$</v>
      </c>
      <c r="AJ547" s="338"/>
      <c r="AK547" s="243"/>
      <c r="AL547" s="235"/>
      <c r="AM547" s="235"/>
      <c r="AN547" s="235"/>
      <c r="AO547" s="235"/>
    </row>
    <row r="548" ht="30.0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51"/>
      <c r="W548" s="313"/>
      <c r="X548" s="401"/>
      <c r="Y548" s="405"/>
      <c r="Z548" s="405"/>
      <c r="AA548" s="294" t="str">
        <f>'Comece aqui'!$O$15</f>
        <v>R$</v>
      </c>
      <c r="AB548" s="403"/>
      <c r="AC548" s="237"/>
      <c r="AD548" s="313"/>
      <c r="AE548" s="401"/>
      <c r="AF548" s="406"/>
      <c r="AG548" s="405"/>
      <c r="AH548" s="447"/>
      <c r="AI548" s="294" t="str">
        <f>'Comece aqui'!$O$15</f>
        <v>R$</v>
      </c>
      <c r="AJ548" s="338"/>
      <c r="AK548" s="243"/>
      <c r="AL548" s="235"/>
      <c r="AM548" s="235"/>
      <c r="AN548" s="235"/>
      <c r="AO548" s="235"/>
    </row>
    <row r="549" ht="30.0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51"/>
      <c r="W549" s="313"/>
      <c r="X549" s="401"/>
      <c r="Y549" s="405"/>
      <c r="Z549" s="405"/>
      <c r="AA549" s="294" t="str">
        <f>'Comece aqui'!$O$15</f>
        <v>R$</v>
      </c>
      <c r="AB549" s="403"/>
      <c r="AC549" s="237"/>
      <c r="AD549" s="313"/>
      <c r="AE549" s="401"/>
      <c r="AF549" s="406"/>
      <c r="AG549" s="405"/>
      <c r="AH549" s="447"/>
      <c r="AI549" s="294" t="str">
        <f>'Comece aqui'!$O$15</f>
        <v>R$</v>
      </c>
      <c r="AJ549" s="338"/>
      <c r="AK549" s="243"/>
      <c r="AL549" s="235"/>
      <c r="AM549" s="235"/>
      <c r="AN549" s="235"/>
      <c r="AO549" s="235"/>
    </row>
    <row r="550" ht="30.0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51"/>
      <c r="W550" s="313"/>
      <c r="X550" s="401"/>
      <c r="Y550" s="405"/>
      <c r="Z550" s="405"/>
      <c r="AA550" s="294" t="str">
        <f>'Comece aqui'!$O$15</f>
        <v>R$</v>
      </c>
      <c r="AB550" s="403"/>
      <c r="AC550" s="237"/>
      <c r="AD550" s="313"/>
      <c r="AE550" s="401"/>
      <c r="AF550" s="406"/>
      <c r="AG550" s="405"/>
      <c r="AH550" s="447"/>
      <c r="AI550" s="294" t="str">
        <f>'Comece aqui'!$O$15</f>
        <v>R$</v>
      </c>
      <c r="AJ550" s="338"/>
      <c r="AK550" s="243"/>
      <c r="AL550" s="235"/>
      <c r="AM550" s="235"/>
      <c r="AN550" s="235"/>
      <c r="AO550" s="235"/>
    </row>
    <row r="551" ht="30.0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51"/>
      <c r="W551" s="313"/>
      <c r="X551" s="401"/>
      <c r="Y551" s="405"/>
      <c r="Z551" s="405"/>
      <c r="AA551" s="294" t="str">
        <f>'Comece aqui'!$O$15</f>
        <v>R$</v>
      </c>
      <c r="AB551" s="403"/>
      <c r="AC551" s="237"/>
      <c r="AD551" s="313"/>
      <c r="AE551" s="401"/>
      <c r="AF551" s="406"/>
      <c r="AG551" s="405"/>
      <c r="AH551" s="447"/>
      <c r="AI551" s="294" t="str">
        <f>'Comece aqui'!$O$15</f>
        <v>R$</v>
      </c>
      <c r="AJ551" s="338"/>
      <c r="AK551" s="243"/>
      <c r="AL551" s="235"/>
      <c r="AM551" s="235"/>
      <c r="AN551" s="235"/>
      <c r="AO551" s="235"/>
    </row>
    <row r="552" ht="30.0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51"/>
      <c r="W552" s="313"/>
      <c r="X552" s="401"/>
      <c r="Y552" s="405"/>
      <c r="Z552" s="405"/>
      <c r="AA552" s="294" t="str">
        <f>'Comece aqui'!$O$15</f>
        <v>R$</v>
      </c>
      <c r="AB552" s="403"/>
      <c r="AC552" s="237"/>
      <c r="AD552" s="313"/>
      <c r="AE552" s="401"/>
      <c r="AF552" s="406"/>
      <c r="AG552" s="405"/>
      <c r="AH552" s="447"/>
      <c r="AI552" s="294" t="str">
        <f>'Comece aqui'!$O$15</f>
        <v>R$</v>
      </c>
      <c r="AJ552" s="338"/>
      <c r="AK552" s="243"/>
      <c r="AL552" s="235"/>
      <c r="AM552" s="235"/>
      <c r="AN552" s="235"/>
      <c r="AO552" s="235"/>
    </row>
    <row r="553" ht="30.0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51"/>
      <c r="W553" s="313"/>
      <c r="X553" s="401"/>
      <c r="Y553" s="405"/>
      <c r="Z553" s="405"/>
      <c r="AA553" s="294" t="str">
        <f>'Comece aqui'!$O$15</f>
        <v>R$</v>
      </c>
      <c r="AB553" s="403"/>
      <c r="AC553" s="237"/>
      <c r="AD553" s="313"/>
      <c r="AE553" s="401"/>
      <c r="AF553" s="406"/>
      <c r="AG553" s="405"/>
      <c r="AH553" s="447"/>
      <c r="AI553" s="294" t="str">
        <f>'Comece aqui'!$O$15</f>
        <v>R$</v>
      </c>
      <c r="AJ553" s="338"/>
      <c r="AK553" s="243"/>
      <c r="AL553" s="235"/>
      <c r="AM553" s="235"/>
      <c r="AN553" s="235"/>
      <c r="AO553" s="235"/>
    </row>
    <row r="554" ht="30.0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51"/>
      <c r="W554" s="313"/>
      <c r="X554" s="401"/>
      <c r="Y554" s="405"/>
      <c r="Z554" s="405"/>
      <c r="AA554" s="294" t="str">
        <f>'Comece aqui'!$O$15</f>
        <v>R$</v>
      </c>
      <c r="AB554" s="403"/>
      <c r="AC554" s="237"/>
      <c r="AD554" s="313"/>
      <c r="AE554" s="401"/>
      <c r="AF554" s="406"/>
      <c r="AG554" s="405"/>
      <c r="AH554" s="447"/>
      <c r="AI554" s="294" t="str">
        <f>'Comece aqui'!$O$15</f>
        <v>R$</v>
      </c>
      <c r="AJ554" s="338"/>
      <c r="AK554" s="243"/>
      <c r="AL554" s="235"/>
      <c r="AM554" s="235"/>
      <c r="AN554" s="235"/>
      <c r="AO554" s="235"/>
    </row>
    <row r="555" ht="30.0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51"/>
      <c r="W555" s="313"/>
      <c r="X555" s="401"/>
      <c r="Y555" s="405"/>
      <c r="Z555" s="405"/>
      <c r="AA555" s="294" t="str">
        <f>'Comece aqui'!$O$15</f>
        <v>R$</v>
      </c>
      <c r="AB555" s="403"/>
      <c r="AC555" s="237"/>
      <c r="AD555" s="313"/>
      <c r="AE555" s="401"/>
      <c r="AF555" s="406"/>
      <c r="AG555" s="405"/>
      <c r="AH555" s="447"/>
      <c r="AI555" s="294" t="str">
        <f>'Comece aqui'!$O$15</f>
        <v>R$</v>
      </c>
      <c r="AJ555" s="338"/>
      <c r="AK555" s="243"/>
      <c r="AL555" s="235"/>
      <c r="AM555" s="235"/>
      <c r="AN555" s="235"/>
      <c r="AO555" s="235"/>
    </row>
    <row r="556" ht="30.0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51"/>
      <c r="W556" s="313"/>
      <c r="X556" s="401"/>
      <c r="Y556" s="405"/>
      <c r="Z556" s="405"/>
      <c r="AA556" s="294" t="str">
        <f>'Comece aqui'!$O$15</f>
        <v>R$</v>
      </c>
      <c r="AB556" s="403"/>
      <c r="AC556" s="237"/>
      <c r="AD556" s="313"/>
      <c r="AE556" s="401"/>
      <c r="AF556" s="406"/>
      <c r="AG556" s="405"/>
      <c r="AH556" s="447"/>
      <c r="AI556" s="294" t="str">
        <f>'Comece aqui'!$O$15</f>
        <v>R$</v>
      </c>
      <c r="AJ556" s="338"/>
      <c r="AK556" s="243"/>
      <c r="AL556" s="235"/>
      <c r="AM556" s="235"/>
      <c r="AN556" s="235"/>
      <c r="AO556" s="235"/>
    </row>
    <row r="557" ht="30.0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51"/>
      <c r="W557" s="313"/>
      <c r="X557" s="401"/>
      <c r="Y557" s="405"/>
      <c r="Z557" s="405"/>
      <c r="AA557" s="294" t="str">
        <f>'Comece aqui'!$O$15</f>
        <v>R$</v>
      </c>
      <c r="AB557" s="403"/>
      <c r="AC557" s="237"/>
      <c r="AD557" s="313"/>
      <c r="AE557" s="401"/>
      <c r="AF557" s="406"/>
      <c r="AG557" s="405"/>
      <c r="AH557" s="447"/>
      <c r="AI557" s="294" t="str">
        <f>'Comece aqui'!$O$15</f>
        <v>R$</v>
      </c>
      <c r="AJ557" s="338"/>
      <c r="AK557" s="243"/>
      <c r="AL557" s="235"/>
      <c r="AM557" s="235"/>
      <c r="AN557" s="235"/>
      <c r="AO557" s="235"/>
    </row>
    <row r="558" ht="30.0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51"/>
      <c r="W558" s="313"/>
      <c r="X558" s="401"/>
      <c r="Y558" s="405"/>
      <c r="Z558" s="405"/>
      <c r="AA558" s="294" t="str">
        <f>'Comece aqui'!$O$15</f>
        <v>R$</v>
      </c>
      <c r="AB558" s="403"/>
      <c r="AC558" s="237"/>
      <c r="AD558" s="313"/>
      <c r="AE558" s="401"/>
      <c r="AF558" s="406"/>
      <c r="AG558" s="405"/>
      <c r="AH558" s="447"/>
      <c r="AI558" s="294" t="str">
        <f>'Comece aqui'!$O$15</f>
        <v>R$</v>
      </c>
      <c r="AJ558" s="338"/>
      <c r="AK558" s="243"/>
      <c r="AL558" s="235"/>
      <c r="AM558" s="235"/>
      <c r="AN558" s="235"/>
      <c r="AO558" s="235"/>
    </row>
    <row r="559" ht="30.0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51"/>
      <c r="W559" s="313"/>
      <c r="X559" s="401"/>
      <c r="Y559" s="405"/>
      <c r="Z559" s="405"/>
      <c r="AA559" s="294" t="str">
        <f>'Comece aqui'!$O$15</f>
        <v>R$</v>
      </c>
      <c r="AB559" s="403"/>
      <c r="AC559" s="237"/>
      <c r="AD559" s="313"/>
      <c r="AE559" s="401"/>
      <c r="AF559" s="406"/>
      <c r="AG559" s="405"/>
      <c r="AH559" s="447"/>
      <c r="AI559" s="294" t="str">
        <f>'Comece aqui'!$O$15</f>
        <v>R$</v>
      </c>
      <c r="AJ559" s="338"/>
      <c r="AK559" s="243"/>
      <c r="AL559" s="235"/>
      <c r="AM559" s="235"/>
      <c r="AN559" s="235"/>
      <c r="AO559" s="235"/>
    </row>
    <row r="560" ht="30.0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51"/>
      <c r="W560" s="313"/>
      <c r="X560" s="401"/>
      <c r="Y560" s="405"/>
      <c r="Z560" s="405"/>
      <c r="AA560" s="294" t="str">
        <f>'Comece aqui'!$O$15</f>
        <v>R$</v>
      </c>
      <c r="AB560" s="403"/>
      <c r="AC560" s="237"/>
      <c r="AD560" s="313"/>
      <c r="AE560" s="401"/>
      <c r="AF560" s="406"/>
      <c r="AG560" s="405"/>
      <c r="AH560" s="447"/>
      <c r="AI560" s="294" t="str">
        <f>'Comece aqui'!$O$15</f>
        <v>R$</v>
      </c>
      <c r="AJ560" s="338"/>
      <c r="AK560" s="243"/>
      <c r="AL560" s="235"/>
      <c r="AM560" s="235"/>
      <c r="AN560" s="235"/>
      <c r="AO560" s="235"/>
    </row>
    <row r="561" ht="30.0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51"/>
      <c r="W561" s="313"/>
      <c r="X561" s="401"/>
      <c r="Y561" s="405"/>
      <c r="Z561" s="405"/>
      <c r="AA561" s="294" t="str">
        <f>'Comece aqui'!$O$15</f>
        <v>R$</v>
      </c>
      <c r="AB561" s="403"/>
      <c r="AC561" s="237"/>
      <c r="AD561" s="313"/>
      <c r="AE561" s="401"/>
      <c r="AF561" s="406"/>
      <c r="AG561" s="405"/>
      <c r="AH561" s="447"/>
      <c r="AI561" s="294" t="str">
        <f>'Comece aqui'!$O$15</f>
        <v>R$</v>
      </c>
      <c r="AJ561" s="338"/>
      <c r="AK561" s="243"/>
      <c r="AL561" s="235"/>
      <c r="AM561" s="235"/>
      <c r="AN561" s="235"/>
      <c r="AO561" s="235"/>
    </row>
    <row r="562" ht="30.0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51"/>
      <c r="W562" s="313"/>
      <c r="X562" s="401"/>
      <c r="Y562" s="405"/>
      <c r="Z562" s="405"/>
      <c r="AA562" s="294" t="str">
        <f>'Comece aqui'!$O$15</f>
        <v>R$</v>
      </c>
      <c r="AB562" s="403"/>
      <c r="AC562" s="237"/>
      <c r="AD562" s="313"/>
      <c r="AE562" s="401"/>
      <c r="AF562" s="406"/>
      <c r="AG562" s="405"/>
      <c r="AH562" s="447"/>
      <c r="AI562" s="294" t="str">
        <f>'Comece aqui'!$O$15</f>
        <v>R$</v>
      </c>
      <c r="AJ562" s="338"/>
      <c r="AK562" s="243"/>
      <c r="AL562" s="235"/>
      <c r="AM562" s="235"/>
      <c r="AN562" s="235"/>
      <c r="AO562" s="235"/>
    </row>
    <row r="563" ht="30.0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51"/>
      <c r="W563" s="313"/>
      <c r="X563" s="401"/>
      <c r="Y563" s="405"/>
      <c r="Z563" s="405"/>
      <c r="AA563" s="294" t="str">
        <f>'Comece aqui'!$O$15</f>
        <v>R$</v>
      </c>
      <c r="AB563" s="403"/>
      <c r="AC563" s="237"/>
      <c r="AD563" s="313"/>
      <c r="AE563" s="401"/>
      <c r="AF563" s="406"/>
      <c r="AG563" s="405"/>
      <c r="AH563" s="447"/>
      <c r="AI563" s="294" t="str">
        <f>'Comece aqui'!$O$15</f>
        <v>R$</v>
      </c>
      <c r="AJ563" s="338"/>
      <c r="AK563" s="243"/>
      <c r="AL563" s="235"/>
      <c r="AM563" s="235"/>
      <c r="AN563" s="235"/>
      <c r="AO563" s="235"/>
    </row>
    <row r="564" ht="30.0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51"/>
      <c r="W564" s="313"/>
      <c r="X564" s="401"/>
      <c r="Y564" s="405"/>
      <c r="Z564" s="405"/>
      <c r="AA564" s="294" t="str">
        <f>'Comece aqui'!$O$15</f>
        <v>R$</v>
      </c>
      <c r="AB564" s="403"/>
      <c r="AC564" s="237"/>
      <c r="AD564" s="313"/>
      <c r="AE564" s="401"/>
      <c r="AF564" s="406"/>
      <c r="AG564" s="405"/>
      <c r="AH564" s="447"/>
      <c r="AI564" s="294" t="str">
        <f>'Comece aqui'!$O$15</f>
        <v>R$</v>
      </c>
      <c r="AJ564" s="338"/>
      <c r="AK564" s="243"/>
      <c r="AL564" s="235"/>
      <c r="AM564" s="235"/>
      <c r="AN564" s="235"/>
      <c r="AO564" s="235"/>
    </row>
    <row r="565" ht="30.0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51"/>
      <c r="W565" s="313"/>
      <c r="X565" s="401"/>
      <c r="Y565" s="405"/>
      <c r="Z565" s="405"/>
      <c r="AA565" s="294" t="str">
        <f>'Comece aqui'!$O$15</f>
        <v>R$</v>
      </c>
      <c r="AB565" s="403"/>
      <c r="AC565" s="237"/>
      <c r="AD565" s="313"/>
      <c r="AE565" s="401"/>
      <c r="AF565" s="406"/>
      <c r="AG565" s="405"/>
      <c r="AH565" s="447"/>
      <c r="AI565" s="294" t="str">
        <f>'Comece aqui'!$O$15</f>
        <v>R$</v>
      </c>
      <c r="AJ565" s="338"/>
      <c r="AK565" s="243"/>
      <c r="AL565" s="235"/>
      <c r="AM565" s="235"/>
      <c r="AN565" s="235"/>
      <c r="AO565" s="235"/>
    </row>
    <row r="566" ht="30.0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51"/>
      <c r="W566" s="313"/>
      <c r="X566" s="401"/>
      <c r="Y566" s="405"/>
      <c r="Z566" s="405"/>
      <c r="AA566" s="294" t="str">
        <f>'Comece aqui'!$O$15</f>
        <v>R$</v>
      </c>
      <c r="AB566" s="403"/>
      <c r="AC566" s="237"/>
      <c r="AD566" s="313"/>
      <c r="AE566" s="401"/>
      <c r="AF566" s="406"/>
      <c r="AG566" s="405"/>
      <c r="AH566" s="447"/>
      <c r="AI566" s="294" t="str">
        <f>'Comece aqui'!$O$15</f>
        <v>R$</v>
      </c>
      <c r="AJ566" s="338"/>
      <c r="AK566" s="243"/>
      <c r="AL566" s="235"/>
      <c r="AM566" s="235"/>
      <c r="AN566" s="235"/>
      <c r="AO566" s="235"/>
    </row>
    <row r="567" ht="30.0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51"/>
      <c r="W567" s="313"/>
      <c r="X567" s="401"/>
      <c r="Y567" s="405"/>
      <c r="Z567" s="405"/>
      <c r="AA567" s="294" t="str">
        <f>'Comece aqui'!$O$15</f>
        <v>R$</v>
      </c>
      <c r="AB567" s="403"/>
      <c r="AC567" s="237"/>
      <c r="AD567" s="313"/>
      <c r="AE567" s="401"/>
      <c r="AF567" s="406"/>
      <c r="AG567" s="405"/>
      <c r="AH567" s="447"/>
      <c r="AI567" s="294" t="str">
        <f>'Comece aqui'!$O$15</f>
        <v>R$</v>
      </c>
      <c r="AJ567" s="338"/>
      <c r="AK567" s="243"/>
      <c r="AL567" s="235"/>
      <c r="AM567" s="235"/>
      <c r="AN567" s="235"/>
      <c r="AO567" s="235"/>
    </row>
    <row r="568" ht="30.0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51"/>
      <c r="W568" s="313"/>
      <c r="X568" s="401"/>
      <c r="Y568" s="405"/>
      <c r="Z568" s="405"/>
      <c r="AA568" s="294" t="str">
        <f>'Comece aqui'!$O$15</f>
        <v>R$</v>
      </c>
      <c r="AB568" s="403"/>
      <c r="AC568" s="237"/>
      <c r="AD568" s="313"/>
      <c r="AE568" s="401"/>
      <c r="AF568" s="406"/>
      <c r="AG568" s="405"/>
      <c r="AH568" s="447"/>
      <c r="AI568" s="294" t="str">
        <f>'Comece aqui'!$O$15</f>
        <v>R$</v>
      </c>
      <c r="AJ568" s="338"/>
      <c r="AK568" s="243"/>
      <c r="AL568" s="235"/>
      <c r="AM568" s="235"/>
      <c r="AN568" s="235"/>
      <c r="AO568" s="235"/>
    </row>
    <row r="569" ht="30.0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51"/>
      <c r="W569" s="313"/>
      <c r="X569" s="401"/>
      <c r="Y569" s="405"/>
      <c r="Z569" s="405"/>
      <c r="AA569" s="294" t="str">
        <f>'Comece aqui'!$O$15</f>
        <v>R$</v>
      </c>
      <c r="AB569" s="403"/>
      <c r="AC569" s="237"/>
      <c r="AD569" s="313"/>
      <c r="AE569" s="401"/>
      <c r="AF569" s="406"/>
      <c r="AG569" s="405"/>
      <c r="AH569" s="447"/>
      <c r="AI569" s="294" t="str">
        <f>'Comece aqui'!$O$15</f>
        <v>R$</v>
      </c>
      <c r="AJ569" s="338"/>
      <c r="AK569" s="243"/>
      <c r="AL569" s="235"/>
      <c r="AM569" s="235"/>
      <c r="AN569" s="235"/>
      <c r="AO569" s="235"/>
    </row>
    <row r="570" ht="30.0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51"/>
      <c r="W570" s="313"/>
      <c r="X570" s="401"/>
      <c r="Y570" s="405"/>
      <c r="Z570" s="405"/>
      <c r="AA570" s="294" t="str">
        <f>'Comece aqui'!$O$15</f>
        <v>R$</v>
      </c>
      <c r="AB570" s="403"/>
      <c r="AC570" s="237"/>
      <c r="AD570" s="313"/>
      <c r="AE570" s="401"/>
      <c r="AF570" s="406"/>
      <c r="AG570" s="405"/>
      <c r="AH570" s="447"/>
      <c r="AI570" s="294" t="str">
        <f>'Comece aqui'!$O$15</f>
        <v>R$</v>
      </c>
      <c r="AJ570" s="338"/>
      <c r="AK570" s="243"/>
      <c r="AL570" s="235"/>
      <c r="AM570" s="235"/>
      <c r="AN570" s="235"/>
      <c r="AO570" s="235"/>
    </row>
    <row r="571" ht="30.0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51"/>
      <c r="W571" s="313"/>
      <c r="X571" s="401"/>
      <c r="Y571" s="405"/>
      <c r="Z571" s="405"/>
      <c r="AA571" s="294" t="str">
        <f>'Comece aqui'!$O$15</f>
        <v>R$</v>
      </c>
      <c r="AB571" s="403"/>
      <c r="AC571" s="237"/>
      <c r="AD571" s="313"/>
      <c r="AE571" s="401"/>
      <c r="AF571" s="406"/>
      <c r="AG571" s="405"/>
      <c r="AH571" s="447"/>
      <c r="AI571" s="294" t="str">
        <f>'Comece aqui'!$O$15</f>
        <v>R$</v>
      </c>
      <c r="AJ571" s="338"/>
      <c r="AK571" s="243"/>
      <c r="AL571" s="235"/>
      <c r="AM571" s="235"/>
      <c r="AN571" s="235"/>
      <c r="AO571" s="235"/>
    </row>
    <row r="572" ht="30.0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51"/>
      <c r="W572" s="313"/>
      <c r="X572" s="401"/>
      <c r="Y572" s="405"/>
      <c r="Z572" s="405"/>
      <c r="AA572" s="294" t="str">
        <f>'Comece aqui'!$O$15</f>
        <v>R$</v>
      </c>
      <c r="AB572" s="403"/>
      <c r="AC572" s="237"/>
      <c r="AD572" s="313"/>
      <c r="AE572" s="401"/>
      <c r="AF572" s="406"/>
      <c r="AG572" s="405"/>
      <c r="AH572" s="447"/>
      <c r="AI572" s="294" t="str">
        <f>'Comece aqui'!$O$15</f>
        <v>R$</v>
      </c>
      <c r="AJ572" s="338"/>
      <c r="AK572" s="243"/>
      <c r="AL572" s="235"/>
      <c r="AM572" s="235"/>
      <c r="AN572" s="235"/>
      <c r="AO572" s="235"/>
    </row>
    <row r="573" ht="30.0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51"/>
      <c r="W573" s="313"/>
      <c r="X573" s="401"/>
      <c r="Y573" s="405"/>
      <c r="Z573" s="405"/>
      <c r="AA573" s="294" t="str">
        <f>'Comece aqui'!$O$15</f>
        <v>R$</v>
      </c>
      <c r="AB573" s="403"/>
      <c r="AC573" s="237"/>
      <c r="AD573" s="313"/>
      <c r="AE573" s="401"/>
      <c r="AF573" s="406"/>
      <c r="AG573" s="405"/>
      <c r="AH573" s="447"/>
      <c r="AI573" s="294" t="str">
        <f>'Comece aqui'!$O$15</f>
        <v>R$</v>
      </c>
      <c r="AJ573" s="338"/>
      <c r="AK573" s="243"/>
      <c r="AL573" s="235"/>
      <c r="AM573" s="235"/>
      <c r="AN573" s="235"/>
      <c r="AO573" s="235"/>
    </row>
    <row r="574" ht="30.0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51"/>
      <c r="W574" s="313"/>
      <c r="X574" s="401"/>
      <c r="Y574" s="405"/>
      <c r="Z574" s="405"/>
      <c r="AA574" s="294" t="str">
        <f>'Comece aqui'!$O$15</f>
        <v>R$</v>
      </c>
      <c r="AB574" s="403"/>
      <c r="AC574" s="237"/>
      <c r="AD574" s="313"/>
      <c r="AE574" s="401"/>
      <c r="AF574" s="406"/>
      <c r="AG574" s="405"/>
      <c r="AH574" s="447"/>
      <c r="AI574" s="294" t="str">
        <f>'Comece aqui'!$O$15</f>
        <v>R$</v>
      </c>
      <c r="AJ574" s="338"/>
      <c r="AK574" s="243"/>
      <c r="AL574" s="235"/>
      <c r="AM574" s="235"/>
      <c r="AN574" s="235"/>
      <c r="AO574" s="235"/>
    </row>
    <row r="575" ht="30.0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51"/>
      <c r="W575" s="313"/>
      <c r="X575" s="401"/>
      <c r="Y575" s="405"/>
      <c r="Z575" s="405"/>
      <c r="AA575" s="294" t="str">
        <f>'Comece aqui'!$O$15</f>
        <v>R$</v>
      </c>
      <c r="AB575" s="403"/>
      <c r="AC575" s="237"/>
      <c r="AD575" s="313"/>
      <c r="AE575" s="401"/>
      <c r="AF575" s="406"/>
      <c r="AG575" s="405"/>
      <c r="AH575" s="447"/>
      <c r="AI575" s="294" t="str">
        <f>'Comece aqui'!$O$15</f>
        <v>R$</v>
      </c>
      <c r="AJ575" s="338"/>
      <c r="AK575" s="243"/>
      <c r="AL575" s="235"/>
      <c r="AM575" s="235"/>
      <c r="AN575" s="235"/>
      <c r="AO575" s="235"/>
    </row>
    <row r="576" ht="30.0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51"/>
      <c r="W576" s="313"/>
      <c r="X576" s="401"/>
      <c r="Y576" s="405"/>
      <c r="Z576" s="405"/>
      <c r="AA576" s="294" t="str">
        <f>'Comece aqui'!$O$15</f>
        <v>R$</v>
      </c>
      <c r="AB576" s="403"/>
      <c r="AC576" s="237"/>
      <c r="AD576" s="313"/>
      <c r="AE576" s="401"/>
      <c r="AF576" s="406"/>
      <c r="AG576" s="405"/>
      <c r="AH576" s="447"/>
      <c r="AI576" s="294" t="str">
        <f>'Comece aqui'!$O$15</f>
        <v>R$</v>
      </c>
      <c r="AJ576" s="338"/>
      <c r="AK576" s="243"/>
      <c r="AL576" s="235"/>
      <c r="AM576" s="235"/>
      <c r="AN576" s="235"/>
      <c r="AO576" s="235"/>
    </row>
    <row r="577" ht="30.0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51"/>
      <c r="W577" s="313"/>
      <c r="X577" s="401"/>
      <c r="Y577" s="405"/>
      <c r="Z577" s="405"/>
      <c r="AA577" s="294" t="str">
        <f>'Comece aqui'!$O$15</f>
        <v>R$</v>
      </c>
      <c r="AB577" s="403"/>
      <c r="AC577" s="237"/>
      <c r="AD577" s="313"/>
      <c r="AE577" s="401"/>
      <c r="AF577" s="406"/>
      <c r="AG577" s="405"/>
      <c r="AH577" s="447"/>
      <c r="AI577" s="294" t="str">
        <f>'Comece aqui'!$O$15</f>
        <v>R$</v>
      </c>
      <c r="AJ577" s="338"/>
      <c r="AK577" s="243"/>
      <c r="AL577" s="235"/>
      <c r="AM577" s="235"/>
      <c r="AN577" s="235"/>
      <c r="AO577" s="235"/>
    </row>
    <row r="578" ht="30.0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51"/>
      <c r="W578" s="313"/>
      <c r="X578" s="401"/>
      <c r="Y578" s="405"/>
      <c r="Z578" s="405"/>
      <c r="AA578" s="294" t="str">
        <f>'Comece aqui'!$O$15</f>
        <v>R$</v>
      </c>
      <c r="AB578" s="403"/>
      <c r="AC578" s="237"/>
      <c r="AD578" s="313"/>
      <c r="AE578" s="401"/>
      <c r="AF578" s="406"/>
      <c r="AG578" s="405"/>
      <c r="AH578" s="447"/>
      <c r="AI578" s="294" t="str">
        <f>'Comece aqui'!$O$15</f>
        <v>R$</v>
      </c>
      <c r="AJ578" s="338"/>
      <c r="AK578" s="243"/>
      <c r="AL578" s="235"/>
      <c r="AM578" s="235"/>
      <c r="AN578" s="235"/>
      <c r="AO578" s="235"/>
    </row>
    <row r="579" ht="30.0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51"/>
      <c r="W579" s="313"/>
      <c r="X579" s="401"/>
      <c r="Y579" s="405"/>
      <c r="Z579" s="405"/>
      <c r="AA579" s="294" t="str">
        <f>'Comece aqui'!$O$15</f>
        <v>R$</v>
      </c>
      <c r="AB579" s="403"/>
      <c r="AC579" s="237"/>
      <c r="AD579" s="313"/>
      <c r="AE579" s="401"/>
      <c r="AF579" s="406"/>
      <c r="AG579" s="405"/>
      <c r="AH579" s="447"/>
      <c r="AI579" s="294" t="str">
        <f>'Comece aqui'!$O$15</f>
        <v>R$</v>
      </c>
      <c r="AJ579" s="338"/>
      <c r="AK579" s="243"/>
      <c r="AL579" s="235"/>
      <c r="AM579" s="235"/>
      <c r="AN579" s="235"/>
      <c r="AO579" s="235"/>
    </row>
    <row r="580" ht="30.0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51"/>
      <c r="W580" s="313"/>
      <c r="X580" s="401"/>
      <c r="Y580" s="405"/>
      <c r="Z580" s="405"/>
      <c r="AA580" s="294" t="str">
        <f>'Comece aqui'!$O$15</f>
        <v>R$</v>
      </c>
      <c r="AB580" s="403"/>
      <c r="AC580" s="237"/>
      <c r="AD580" s="313"/>
      <c r="AE580" s="401"/>
      <c r="AF580" s="406"/>
      <c r="AG580" s="405"/>
      <c r="AH580" s="447"/>
      <c r="AI580" s="294" t="str">
        <f>'Comece aqui'!$O$15</f>
        <v>R$</v>
      </c>
      <c r="AJ580" s="338"/>
      <c r="AK580" s="243"/>
      <c r="AL580" s="235"/>
      <c r="AM580" s="235"/>
      <c r="AN580" s="235"/>
      <c r="AO580" s="235"/>
    </row>
    <row r="581" ht="30.0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51"/>
      <c r="W581" s="313"/>
      <c r="X581" s="401"/>
      <c r="Y581" s="405"/>
      <c r="Z581" s="405"/>
      <c r="AA581" s="294" t="str">
        <f>'Comece aqui'!$O$15</f>
        <v>R$</v>
      </c>
      <c r="AB581" s="403"/>
      <c r="AC581" s="237"/>
      <c r="AD581" s="313"/>
      <c r="AE581" s="401"/>
      <c r="AF581" s="406"/>
      <c r="AG581" s="405"/>
      <c r="AH581" s="447"/>
      <c r="AI581" s="294" t="str">
        <f>'Comece aqui'!$O$15</f>
        <v>R$</v>
      </c>
      <c r="AJ581" s="338"/>
      <c r="AK581" s="243"/>
      <c r="AL581" s="235"/>
      <c r="AM581" s="235"/>
      <c r="AN581" s="235"/>
      <c r="AO581" s="235"/>
    </row>
    <row r="582" ht="30.0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51"/>
      <c r="W582" s="313"/>
      <c r="X582" s="401"/>
      <c r="Y582" s="405"/>
      <c r="Z582" s="405"/>
      <c r="AA582" s="294" t="str">
        <f>'Comece aqui'!$O$15</f>
        <v>R$</v>
      </c>
      <c r="AB582" s="403"/>
      <c r="AC582" s="237"/>
      <c r="AD582" s="313"/>
      <c r="AE582" s="401"/>
      <c r="AF582" s="406"/>
      <c r="AG582" s="405"/>
      <c r="AH582" s="447"/>
      <c r="AI582" s="294" t="str">
        <f>'Comece aqui'!$O$15</f>
        <v>R$</v>
      </c>
      <c r="AJ582" s="338"/>
      <c r="AK582" s="243"/>
      <c r="AL582" s="235"/>
      <c r="AM582" s="235"/>
      <c r="AN582" s="235"/>
      <c r="AO582" s="235"/>
    </row>
    <row r="583" ht="30.0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51"/>
      <c r="W583" s="313"/>
      <c r="X583" s="401"/>
      <c r="Y583" s="405"/>
      <c r="Z583" s="405"/>
      <c r="AA583" s="294" t="str">
        <f>'Comece aqui'!$O$15</f>
        <v>R$</v>
      </c>
      <c r="AB583" s="403"/>
      <c r="AC583" s="237"/>
      <c r="AD583" s="313"/>
      <c r="AE583" s="401"/>
      <c r="AF583" s="406"/>
      <c r="AG583" s="405"/>
      <c r="AH583" s="447"/>
      <c r="AI583" s="294" t="str">
        <f>'Comece aqui'!$O$15</f>
        <v>R$</v>
      </c>
      <c r="AJ583" s="338"/>
      <c r="AK583" s="243"/>
      <c r="AL583" s="235"/>
      <c r="AM583" s="235"/>
      <c r="AN583" s="235"/>
      <c r="AO583" s="235"/>
    </row>
    <row r="584" ht="30.0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51"/>
      <c r="W584" s="313"/>
      <c r="X584" s="401"/>
      <c r="Y584" s="405"/>
      <c r="Z584" s="405"/>
      <c r="AA584" s="294" t="str">
        <f>'Comece aqui'!$O$15</f>
        <v>R$</v>
      </c>
      <c r="AB584" s="403"/>
      <c r="AC584" s="237"/>
      <c r="AD584" s="313"/>
      <c r="AE584" s="401"/>
      <c r="AF584" s="406"/>
      <c r="AG584" s="405"/>
      <c r="AH584" s="447"/>
      <c r="AI584" s="294" t="str">
        <f>'Comece aqui'!$O$15</f>
        <v>R$</v>
      </c>
      <c r="AJ584" s="338"/>
      <c r="AK584" s="243"/>
      <c r="AL584" s="235"/>
      <c r="AM584" s="235"/>
      <c r="AN584" s="235"/>
      <c r="AO584" s="235"/>
    </row>
    <row r="585" ht="30.0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51"/>
      <c r="W585" s="313"/>
      <c r="X585" s="401"/>
      <c r="Y585" s="405"/>
      <c r="Z585" s="405"/>
      <c r="AA585" s="294" t="str">
        <f>'Comece aqui'!$O$15</f>
        <v>R$</v>
      </c>
      <c r="AB585" s="403"/>
      <c r="AC585" s="237"/>
      <c r="AD585" s="313"/>
      <c r="AE585" s="401"/>
      <c r="AF585" s="406"/>
      <c r="AG585" s="405"/>
      <c r="AH585" s="447"/>
      <c r="AI585" s="294" t="str">
        <f>'Comece aqui'!$O$15</f>
        <v>R$</v>
      </c>
      <c r="AJ585" s="338"/>
      <c r="AK585" s="243"/>
      <c r="AL585" s="235"/>
      <c r="AM585" s="235"/>
      <c r="AN585" s="235"/>
      <c r="AO585" s="235"/>
    </row>
    <row r="586" ht="30.0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51"/>
      <c r="W586" s="313"/>
      <c r="X586" s="401"/>
      <c r="Y586" s="405"/>
      <c r="Z586" s="405"/>
      <c r="AA586" s="294" t="str">
        <f>'Comece aqui'!$O$15</f>
        <v>R$</v>
      </c>
      <c r="AB586" s="403"/>
      <c r="AC586" s="237"/>
      <c r="AD586" s="313"/>
      <c r="AE586" s="401"/>
      <c r="AF586" s="406"/>
      <c r="AG586" s="405"/>
      <c r="AH586" s="447"/>
      <c r="AI586" s="294" t="str">
        <f>'Comece aqui'!$O$15</f>
        <v>R$</v>
      </c>
      <c r="AJ586" s="338"/>
      <c r="AK586" s="243"/>
      <c r="AL586" s="235"/>
      <c r="AM586" s="235"/>
      <c r="AN586" s="235"/>
      <c r="AO586" s="235"/>
    </row>
    <row r="587" ht="30.0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51"/>
      <c r="W587" s="313"/>
      <c r="X587" s="401"/>
      <c r="Y587" s="405"/>
      <c r="Z587" s="405"/>
      <c r="AA587" s="294" t="str">
        <f>'Comece aqui'!$O$15</f>
        <v>R$</v>
      </c>
      <c r="AB587" s="403"/>
      <c r="AC587" s="237"/>
      <c r="AD587" s="313"/>
      <c r="AE587" s="401"/>
      <c r="AF587" s="406"/>
      <c r="AG587" s="405"/>
      <c r="AH587" s="447"/>
      <c r="AI587" s="294" t="str">
        <f>'Comece aqui'!$O$15</f>
        <v>R$</v>
      </c>
      <c r="AJ587" s="338"/>
      <c r="AK587" s="243"/>
      <c r="AL587" s="235"/>
      <c r="AM587" s="235"/>
      <c r="AN587" s="235"/>
      <c r="AO587" s="235"/>
    </row>
    <row r="588" ht="30.0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51"/>
      <c r="W588" s="313"/>
      <c r="X588" s="401"/>
      <c r="Y588" s="405"/>
      <c r="Z588" s="405"/>
      <c r="AA588" s="294" t="str">
        <f>'Comece aqui'!$O$15</f>
        <v>R$</v>
      </c>
      <c r="AB588" s="403"/>
      <c r="AC588" s="237"/>
      <c r="AD588" s="313"/>
      <c r="AE588" s="401"/>
      <c r="AF588" s="406"/>
      <c r="AG588" s="405"/>
      <c r="AH588" s="447"/>
      <c r="AI588" s="294" t="str">
        <f>'Comece aqui'!$O$15</f>
        <v>R$</v>
      </c>
      <c r="AJ588" s="338"/>
      <c r="AK588" s="243"/>
      <c r="AL588" s="235"/>
      <c r="AM588" s="235"/>
      <c r="AN588" s="235"/>
      <c r="AO588" s="235"/>
    </row>
    <row r="589" ht="30.0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51"/>
      <c r="W589" s="313"/>
      <c r="X589" s="401"/>
      <c r="Y589" s="405"/>
      <c r="Z589" s="405"/>
      <c r="AA589" s="294" t="str">
        <f>'Comece aqui'!$O$15</f>
        <v>R$</v>
      </c>
      <c r="AB589" s="403"/>
      <c r="AC589" s="237"/>
      <c r="AD589" s="313"/>
      <c r="AE589" s="401"/>
      <c r="AF589" s="406"/>
      <c r="AG589" s="405"/>
      <c r="AH589" s="447"/>
      <c r="AI589" s="294" t="str">
        <f>'Comece aqui'!$O$15</f>
        <v>R$</v>
      </c>
      <c r="AJ589" s="338"/>
      <c r="AK589" s="243"/>
      <c r="AL589" s="235"/>
      <c r="AM589" s="235"/>
      <c r="AN589" s="235"/>
      <c r="AO589" s="235"/>
    </row>
    <row r="590" ht="30.0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51"/>
      <c r="W590" s="313"/>
      <c r="X590" s="401"/>
      <c r="Y590" s="405"/>
      <c r="Z590" s="405"/>
      <c r="AA590" s="294" t="str">
        <f>'Comece aqui'!$O$15</f>
        <v>R$</v>
      </c>
      <c r="AB590" s="403"/>
      <c r="AC590" s="237"/>
      <c r="AD590" s="313"/>
      <c r="AE590" s="401"/>
      <c r="AF590" s="406"/>
      <c r="AG590" s="405"/>
      <c r="AH590" s="447"/>
      <c r="AI590" s="294" t="str">
        <f>'Comece aqui'!$O$15</f>
        <v>R$</v>
      </c>
      <c r="AJ590" s="338"/>
      <c r="AK590" s="243"/>
      <c r="AL590" s="235"/>
      <c r="AM590" s="235"/>
      <c r="AN590" s="235"/>
      <c r="AO590" s="235"/>
    </row>
    <row r="591" ht="30.0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51"/>
      <c r="W591" s="313"/>
      <c r="X591" s="401"/>
      <c r="Y591" s="405"/>
      <c r="Z591" s="405"/>
      <c r="AA591" s="294" t="str">
        <f>'Comece aqui'!$O$15</f>
        <v>R$</v>
      </c>
      <c r="AB591" s="403"/>
      <c r="AC591" s="237"/>
      <c r="AD591" s="313"/>
      <c r="AE591" s="401"/>
      <c r="AF591" s="406"/>
      <c r="AG591" s="405"/>
      <c r="AH591" s="447"/>
      <c r="AI591" s="294" t="str">
        <f>'Comece aqui'!$O$15</f>
        <v>R$</v>
      </c>
      <c r="AJ591" s="338"/>
      <c r="AK591" s="243"/>
      <c r="AL591" s="235"/>
      <c r="AM591" s="235"/>
      <c r="AN591" s="235"/>
      <c r="AO591" s="235"/>
    </row>
    <row r="592" ht="30.0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51"/>
      <c r="W592" s="313"/>
      <c r="X592" s="401"/>
      <c r="Y592" s="405"/>
      <c r="Z592" s="405"/>
      <c r="AA592" s="294" t="str">
        <f>'Comece aqui'!$O$15</f>
        <v>R$</v>
      </c>
      <c r="AB592" s="403"/>
      <c r="AC592" s="237"/>
      <c r="AD592" s="313"/>
      <c r="AE592" s="401"/>
      <c r="AF592" s="406"/>
      <c r="AG592" s="405"/>
      <c r="AH592" s="447"/>
      <c r="AI592" s="294" t="str">
        <f>'Comece aqui'!$O$15</f>
        <v>R$</v>
      </c>
      <c r="AJ592" s="338"/>
      <c r="AK592" s="243"/>
      <c r="AL592" s="235"/>
      <c r="AM592" s="235"/>
      <c r="AN592" s="235"/>
      <c r="AO592" s="235"/>
    </row>
    <row r="593" ht="30.0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51"/>
      <c r="W593" s="313"/>
      <c r="X593" s="401"/>
      <c r="Y593" s="405"/>
      <c r="Z593" s="405"/>
      <c r="AA593" s="294" t="str">
        <f>'Comece aqui'!$O$15</f>
        <v>R$</v>
      </c>
      <c r="AB593" s="403"/>
      <c r="AC593" s="237"/>
      <c r="AD593" s="313"/>
      <c r="AE593" s="401"/>
      <c r="AF593" s="406"/>
      <c r="AG593" s="405"/>
      <c r="AH593" s="447"/>
      <c r="AI593" s="294" t="str">
        <f>'Comece aqui'!$O$15</f>
        <v>R$</v>
      </c>
      <c r="AJ593" s="338"/>
      <c r="AK593" s="243"/>
      <c r="AL593" s="235"/>
      <c r="AM593" s="235"/>
      <c r="AN593" s="235"/>
      <c r="AO593" s="235"/>
    </row>
    <row r="594" ht="30.0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51"/>
      <c r="W594" s="313"/>
      <c r="X594" s="401"/>
      <c r="Y594" s="405"/>
      <c r="Z594" s="405"/>
      <c r="AA594" s="294" t="str">
        <f>'Comece aqui'!$O$15</f>
        <v>R$</v>
      </c>
      <c r="AB594" s="403"/>
      <c r="AC594" s="237"/>
      <c r="AD594" s="313"/>
      <c r="AE594" s="401"/>
      <c r="AF594" s="406"/>
      <c r="AG594" s="405"/>
      <c r="AH594" s="447"/>
      <c r="AI594" s="294" t="str">
        <f>'Comece aqui'!$O$15</f>
        <v>R$</v>
      </c>
      <c r="AJ594" s="338"/>
      <c r="AK594" s="243"/>
      <c r="AL594" s="235"/>
      <c r="AM594" s="235"/>
      <c r="AN594" s="235"/>
      <c r="AO594" s="235"/>
    </row>
    <row r="595" ht="30.0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51"/>
      <c r="W595" s="313"/>
      <c r="X595" s="401"/>
      <c r="Y595" s="405"/>
      <c r="Z595" s="405"/>
      <c r="AA595" s="294" t="str">
        <f>'Comece aqui'!$O$15</f>
        <v>R$</v>
      </c>
      <c r="AB595" s="403"/>
      <c r="AC595" s="237"/>
      <c r="AD595" s="313"/>
      <c r="AE595" s="401"/>
      <c r="AF595" s="406"/>
      <c r="AG595" s="405"/>
      <c r="AH595" s="447"/>
      <c r="AI595" s="294" t="str">
        <f>'Comece aqui'!$O$15</f>
        <v>R$</v>
      </c>
      <c r="AJ595" s="338"/>
      <c r="AK595" s="243"/>
      <c r="AL595" s="235"/>
      <c r="AM595" s="235"/>
      <c r="AN595" s="235"/>
      <c r="AO595" s="235"/>
    </row>
    <row r="596" ht="30.0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51"/>
      <c r="W596" s="313"/>
      <c r="X596" s="401"/>
      <c r="Y596" s="405"/>
      <c r="Z596" s="405"/>
      <c r="AA596" s="294" t="str">
        <f>'Comece aqui'!$O$15</f>
        <v>R$</v>
      </c>
      <c r="AB596" s="403"/>
      <c r="AC596" s="237"/>
      <c r="AD596" s="313"/>
      <c r="AE596" s="401"/>
      <c r="AF596" s="406"/>
      <c r="AG596" s="405"/>
      <c r="AH596" s="447"/>
      <c r="AI596" s="294" t="str">
        <f>'Comece aqui'!$O$15</f>
        <v>R$</v>
      </c>
      <c r="AJ596" s="338"/>
      <c r="AK596" s="243"/>
      <c r="AL596" s="235"/>
      <c r="AM596" s="235"/>
      <c r="AN596" s="235"/>
      <c r="AO596" s="235"/>
    </row>
    <row r="597" ht="30.0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51"/>
      <c r="W597" s="313"/>
      <c r="X597" s="401"/>
      <c r="Y597" s="405"/>
      <c r="Z597" s="405"/>
      <c r="AA597" s="294" t="str">
        <f>'Comece aqui'!$O$15</f>
        <v>R$</v>
      </c>
      <c r="AB597" s="403"/>
      <c r="AC597" s="237"/>
      <c r="AD597" s="313"/>
      <c r="AE597" s="401"/>
      <c r="AF597" s="406"/>
      <c r="AG597" s="405"/>
      <c r="AH597" s="447"/>
      <c r="AI597" s="294" t="str">
        <f>'Comece aqui'!$O$15</f>
        <v>R$</v>
      </c>
      <c r="AJ597" s="338"/>
      <c r="AK597" s="243"/>
      <c r="AL597" s="235"/>
      <c r="AM597" s="235"/>
      <c r="AN597" s="235"/>
      <c r="AO597" s="235"/>
    </row>
    <row r="598" ht="30.0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51"/>
      <c r="W598" s="313"/>
      <c r="X598" s="401"/>
      <c r="Y598" s="405"/>
      <c r="Z598" s="405"/>
      <c r="AA598" s="294" t="str">
        <f>'Comece aqui'!$O$15</f>
        <v>R$</v>
      </c>
      <c r="AB598" s="403"/>
      <c r="AC598" s="237"/>
      <c r="AD598" s="313"/>
      <c r="AE598" s="401"/>
      <c r="AF598" s="406"/>
      <c r="AG598" s="405"/>
      <c r="AH598" s="447"/>
      <c r="AI598" s="294" t="str">
        <f>'Comece aqui'!$O$15</f>
        <v>R$</v>
      </c>
      <c r="AJ598" s="338"/>
      <c r="AK598" s="243"/>
      <c r="AL598" s="235"/>
      <c r="AM598" s="235"/>
      <c r="AN598" s="235"/>
      <c r="AO598" s="235"/>
    </row>
    <row r="599" ht="30.0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51"/>
      <c r="W599" s="313"/>
      <c r="X599" s="401"/>
      <c r="Y599" s="405"/>
      <c r="Z599" s="405"/>
      <c r="AA599" s="294" t="str">
        <f>'Comece aqui'!$O$15</f>
        <v>R$</v>
      </c>
      <c r="AB599" s="403"/>
      <c r="AC599" s="237"/>
      <c r="AD599" s="313"/>
      <c r="AE599" s="401"/>
      <c r="AF599" s="406"/>
      <c r="AG599" s="405"/>
      <c r="AH599" s="447"/>
      <c r="AI599" s="294" t="str">
        <f>'Comece aqui'!$O$15</f>
        <v>R$</v>
      </c>
      <c r="AJ599" s="338"/>
      <c r="AK599" s="243"/>
      <c r="AL599" s="235"/>
      <c r="AM599" s="235"/>
      <c r="AN599" s="235"/>
      <c r="AO599" s="235"/>
    </row>
    <row r="600" ht="30.0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51"/>
      <c r="W600" s="313"/>
      <c r="X600" s="401"/>
      <c r="Y600" s="405"/>
      <c r="Z600" s="405"/>
      <c r="AA600" s="294" t="str">
        <f>'Comece aqui'!$O$15</f>
        <v>R$</v>
      </c>
      <c r="AB600" s="403"/>
      <c r="AC600" s="237"/>
      <c r="AD600" s="313"/>
      <c r="AE600" s="401"/>
      <c r="AF600" s="406"/>
      <c r="AG600" s="405"/>
      <c r="AH600" s="447"/>
      <c r="AI600" s="294" t="str">
        <f>'Comece aqui'!$O$15</f>
        <v>R$</v>
      </c>
      <c r="AJ600" s="338"/>
      <c r="AK600" s="243"/>
      <c r="AL600" s="235"/>
      <c r="AM600" s="235"/>
      <c r="AN600" s="235"/>
      <c r="AO600" s="235"/>
    </row>
    <row r="601" ht="30.0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51"/>
      <c r="W601" s="313"/>
      <c r="X601" s="401"/>
      <c r="Y601" s="405"/>
      <c r="Z601" s="405"/>
      <c r="AA601" s="294" t="str">
        <f>'Comece aqui'!$O$15</f>
        <v>R$</v>
      </c>
      <c r="AB601" s="403"/>
      <c r="AC601" s="237"/>
      <c r="AD601" s="313"/>
      <c r="AE601" s="401"/>
      <c r="AF601" s="406"/>
      <c r="AG601" s="405"/>
      <c r="AH601" s="447"/>
      <c r="AI601" s="294" t="str">
        <f>'Comece aqui'!$O$15</f>
        <v>R$</v>
      </c>
      <c r="AJ601" s="338"/>
      <c r="AK601" s="243"/>
      <c r="AL601" s="235"/>
      <c r="AM601" s="235"/>
      <c r="AN601" s="235"/>
      <c r="AO601" s="235"/>
    </row>
    <row r="602" ht="30.0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51"/>
      <c r="W602" s="313"/>
      <c r="X602" s="401"/>
      <c r="Y602" s="405"/>
      <c r="Z602" s="405"/>
      <c r="AA602" s="294" t="str">
        <f>'Comece aqui'!$O$15</f>
        <v>R$</v>
      </c>
      <c r="AB602" s="403"/>
      <c r="AC602" s="237"/>
      <c r="AD602" s="313"/>
      <c r="AE602" s="401"/>
      <c r="AF602" s="406"/>
      <c r="AG602" s="405"/>
      <c r="AH602" s="447"/>
      <c r="AI602" s="294" t="str">
        <f>'Comece aqui'!$O$15</f>
        <v>R$</v>
      </c>
      <c r="AJ602" s="338"/>
      <c r="AK602" s="243"/>
      <c r="AL602" s="235"/>
      <c r="AM602" s="235"/>
      <c r="AN602" s="235"/>
      <c r="AO602" s="235"/>
    </row>
    <row r="603" ht="30.0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51"/>
      <c r="W603" s="313"/>
      <c r="X603" s="401"/>
      <c r="Y603" s="405"/>
      <c r="Z603" s="405"/>
      <c r="AA603" s="294" t="str">
        <f>'Comece aqui'!$O$15</f>
        <v>R$</v>
      </c>
      <c r="AB603" s="403"/>
      <c r="AC603" s="237"/>
      <c r="AD603" s="313"/>
      <c r="AE603" s="401"/>
      <c r="AF603" s="406"/>
      <c r="AG603" s="405"/>
      <c r="AH603" s="447"/>
      <c r="AI603" s="294" t="str">
        <f>'Comece aqui'!$O$15</f>
        <v>R$</v>
      </c>
      <c r="AJ603" s="338"/>
      <c r="AK603" s="243"/>
      <c r="AL603" s="235"/>
      <c r="AM603" s="235"/>
      <c r="AN603" s="235"/>
      <c r="AO603" s="235"/>
    </row>
    <row r="604" ht="30.0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51"/>
      <c r="W604" s="313"/>
      <c r="X604" s="401"/>
      <c r="Y604" s="405"/>
      <c r="Z604" s="405"/>
      <c r="AA604" s="294" t="str">
        <f>'Comece aqui'!$O$15</f>
        <v>R$</v>
      </c>
      <c r="AB604" s="403"/>
      <c r="AC604" s="237"/>
      <c r="AD604" s="313"/>
      <c r="AE604" s="401"/>
      <c r="AF604" s="406"/>
      <c r="AG604" s="405"/>
      <c r="AH604" s="447"/>
      <c r="AI604" s="294" t="str">
        <f>'Comece aqui'!$O$15</f>
        <v>R$</v>
      </c>
      <c r="AJ604" s="338"/>
      <c r="AK604" s="243"/>
      <c r="AL604" s="235"/>
      <c r="AM604" s="235"/>
      <c r="AN604" s="235"/>
      <c r="AO604" s="235"/>
    </row>
    <row r="605" ht="30.0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51"/>
      <c r="W605" s="313"/>
      <c r="X605" s="401"/>
      <c r="Y605" s="405"/>
      <c r="Z605" s="405"/>
      <c r="AA605" s="294" t="str">
        <f>'Comece aqui'!$O$15</f>
        <v>R$</v>
      </c>
      <c r="AB605" s="403"/>
      <c r="AC605" s="237"/>
      <c r="AD605" s="313"/>
      <c r="AE605" s="401"/>
      <c r="AF605" s="406"/>
      <c r="AG605" s="405"/>
      <c r="AH605" s="447"/>
      <c r="AI605" s="294" t="str">
        <f>'Comece aqui'!$O$15</f>
        <v>R$</v>
      </c>
      <c r="AJ605" s="338"/>
      <c r="AK605" s="243"/>
      <c r="AL605" s="235"/>
      <c r="AM605" s="235"/>
      <c r="AN605" s="235"/>
      <c r="AO605" s="235"/>
    </row>
    <row r="606" ht="30.0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51"/>
      <c r="W606" s="313"/>
      <c r="X606" s="401"/>
      <c r="Y606" s="405"/>
      <c r="Z606" s="405"/>
      <c r="AA606" s="294" t="str">
        <f>'Comece aqui'!$O$15</f>
        <v>R$</v>
      </c>
      <c r="AB606" s="403"/>
      <c r="AC606" s="237"/>
      <c r="AD606" s="313"/>
      <c r="AE606" s="401"/>
      <c r="AF606" s="406"/>
      <c r="AG606" s="405"/>
      <c r="AH606" s="447"/>
      <c r="AI606" s="294" t="str">
        <f>'Comece aqui'!$O$15</f>
        <v>R$</v>
      </c>
      <c r="AJ606" s="338"/>
      <c r="AK606" s="243"/>
      <c r="AL606" s="235"/>
      <c r="AM606" s="235"/>
      <c r="AN606" s="235"/>
      <c r="AO606" s="235"/>
    </row>
    <row r="607" ht="30.0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51"/>
      <c r="W607" s="313"/>
      <c r="X607" s="401"/>
      <c r="Y607" s="405"/>
      <c r="Z607" s="405"/>
      <c r="AA607" s="294" t="str">
        <f>'Comece aqui'!$O$15</f>
        <v>R$</v>
      </c>
      <c r="AB607" s="403"/>
      <c r="AC607" s="237"/>
      <c r="AD607" s="313"/>
      <c r="AE607" s="401"/>
      <c r="AF607" s="406"/>
      <c r="AG607" s="405"/>
      <c r="AH607" s="447"/>
      <c r="AI607" s="294" t="str">
        <f>'Comece aqui'!$O$15</f>
        <v>R$</v>
      </c>
      <c r="AJ607" s="338"/>
      <c r="AK607" s="243"/>
      <c r="AL607" s="235"/>
      <c r="AM607" s="235"/>
      <c r="AN607" s="235"/>
      <c r="AO607" s="235"/>
    </row>
    <row r="608" ht="30.0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51"/>
      <c r="W608" s="313"/>
      <c r="X608" s="401"/>
      <c r="Y608" s="405"/>
      <c r="Z608" s="405"/>
      <c r="AA608" s="294" t="str">
        <f>'Comece aqui'!$O$15</f>
        <v>R$</v>
      </c>
      <c r="AB608" s="403"/>
      <c r="AC608" s="237"/>
      <c r="AD608" s="313"/>
      <c r="AE608" s="401"/>
      <c r="AF608" s="406"/>
      <c r="AG608" s="405"/>
      <c r="AH608" s="447"/>
      <c r="AI608" s="294" t="str">
        <f>'Comece aqui'!$O$15</f>
        <v>R$</v>
      </c>
      <c r="AJ608" s="338"/>
      <c r="AK608" s="243"/>
      <c r="AL608" s="235"/>
      <c r="AM608" s="235"/>
      <c r="AN608" s="235"/>
      <c r="AO608" s="235"/>
    </row>
    <row r="609" ht="30.0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51"/>
      <c r="W609" s="313"/>
      <c r="X609" s="401"/>
      <c r="Y609" s="405"/>
      <c r="Z609" s="405"/>
      <c r="AA609" s="294" t="str">
        <f>'Comece aqui'!$O$15</f>
        <v>R$</v>
      </c>
      <c r="AB609" s="403"/>
      <c r="AC609" s="237"/>
      <c r="AD609" s="313"/>
      <c r="AE609" s="401"/>
      <c r="AF609" s="406"/>
      <c r="AG609" s="405"/>
      <c r="AH609" s="447"/>
      <c r="AI609" s="294" t="str">
        <f>'Comece aqui'!$O$15</f>
        <v>R$</v>
      </c>
      <c r="AJ609" s="338"/>
      <c r="AK609" s="243"/>
      <c r="AL609" s="235"/>
      <c r="AM609" s="235"/>
      <c r="AN609" s="235"/>
      <c r="AO609" s="235"/>
    </row>
    <row r="610" ht="30.0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51"/>
      <c r="W610" s="313"/>
      <c r="X610" s="401"/>
      <c r="Y610" s="405"/>
      <c r="Z610" s="405"/>
      <c r="AA610" s="294" t="str">
        <f>'Comece aqui'!$O$15</f>
        <v>R$</v>
      </c>
      <c r="AB610" s="403"/>
      <c r="AC610" s="237"/>
      <c r="AD610" s="313"/>
      <c r="AE610" s="401"/>
      <c r="AF610" s="406"/>
      <c r="AG610" s="405"/>
      <c r="AH610" s="447"/>
      <c r="AI610" s="294" t="str">
        <f>'Comece aqui'!$O$15</f>
        <v>R$</v>
      </c>
      <c r="AJ610" s="338"/>
      <c r="AK610" s="243"/>
      <c r="AL610" s="235"/>
      <c r="AM610" s="235"/>
      <c r="AN610" s="235"/>
      <c r="AO610" s="235"/>
    </row>
    <row r="611" ht="30.0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51"/>
      <c r="W611" s="313"/>
      <c r="X611" s="401"/>
      <c r="Y611" s="405"/>
      <c r="Z611" s="405"/>
      <c r="AA611" s="294" t="str">
        <f>'Comece aqui'!$O$15</f>
        <v>R$</v>
      </c>
      <c r="AB611" s="403"/>
      <c r="AC611" s="237"/>
      <c r="AD611" s="313"/>
      <c r="AE611" s="401"/>
      <c r="AF611" s="406"/>
      <c r="AG611" s="405"/>
      <c r="AH611" s="447"/>
      <c r="AI611" s="294" t="str">
        <f>'Comece aqui'!$O$15</f>
        <v>R$</v>
      </c>
      <c r="AJ611" s="338"/>
      <c r="AK611" s="243"/>
      <c r="AL611" s="235"/>
      <c r="AM611" s="235"/>
      <c r="AN611" s="235"/>
      <c r="AO611" s="235"/>
    </row>
    <row r="612" ht="30.0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51"/>
      <c r="W612" s="313"/>
      <c r="X612" s="401"/>
      <c r="Y612" s="405"/>
      <c r="Z612" s="405"/>
      <c r="AA612" s="294" t="str">
        <f>'Comece aqui'!$O$15</f>
        <v>R$</v>
      </c>
      <c r="AB612" s="403"/>
      <c r="AC612" s="237"/>
      <c r="AD612" s="313"/>
      <c r="AE612" s="401"/>
      <c r="AF612" s="406"/>
      <c r="AG612" s="405"/>
      <c r="AH612" s="447"/>
      <c r="AI612" s="294" t="str">
        <f>'Comece aqui'!$O$15</f>
        <v>R$</v>
      </c>
      <c r="AJ612" s="338"/>
      <c r="AK612" s="243"/>
      <c r="AL612" s="235"/>
      <c r="AM612" s="235"/>
      <c r="AN612" s="235"/>
      <c r="AO612" s="235"/>
    </row>
    <row r="613" ht="30.0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51"/>
      <c r="W613" s="313"/>
      <c r="X613" s="401"/>
      <c r="Y613" s="405"/>
      <c r="Z613" s="405"/>
      <c r="AA613" s="294" t="str">
        <f>'Comece aqui'!$O$15</f>
        <v>R$</v>
      </c>
      <c r="AB613" s="403"/>
      <c r="AC613" s="237"/>
      <c r="AD613" s="313"/>
      <c r="AE613" s="401"/>
      <c r="AF613" s="406"/>
      <c r="AG613" s="405"/>
      <c r="AH613" s="447"/>
      <c r="AI613" s="294" t="str">
        <f>'Comece aqui'!$O$15</f>
        <v>R$</v>
      </c>
      <c r="AJ613" s="338"/>
      <c r="AK613" s="243"/>
      <c r="AL613" s="235"/>
      <c r="AM613" s="235"/>
      <c r="AN613" s="235"/>
      <c r="AO613" s="235"/>
    </row>
    <row r="614" ht="30.0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51"/>
      <c r="W614" s="313"/>
      <c r="X614" s="401"/>
      <c r="Y614" s="405"/>
      <c r="Z614" s="405"/>
      <c r="AA614" s="294" t="str">
        <f>'Comece aqui'!$O$15</f>
        <v>R$</v>
      </c>
      <c r="AB614" s="403"/>
      <c r="AC614" s="237"/>
      <c r="AD614" s="313"/>
      <c r="AE614" s="401"/>
      <c r="AF614" s="406"/>
      <c r="AG614" s="405"/>
      <c r="AH614" s="447"/>
      <c r="AI614" s="294" t="str">
        <f>'Comece aqui'!$O$15</f>
        <v>R$</v>
      </c>
      <c r="AJ614" s="338"/>
      <c r="AK614" s="243"/>
      <c r="AL614" s="235"/>
      <c r="AM614" s="235"/>
      <c r="AN614" s="235"/>
      <c r="AO614" s="235"/>
    </row>
    <row r="615" ht="30.0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51"/>
      <c r="W615" s="313"/>
      <c r="X615" s="401"/>
      <c r="Y615" s="405"/>
      <c r="Z615" s="405"/>
      <c r="AA615" s="294" t="str">
        <f>'Comece aqui'!$O$15</f>
        <v>R$</v>
      </c>
      <c r="AB615" s="403"/>
      <c r="AC615" s="237"/>
      <c r="AD615" s="313"/>
      <c r="AE615" s="401"/>
      <c r="AF615" s="406"/>
      <c r="AG615" s="405"/>
      <c r="AH615" s="447"/>
      <c r="AI615" s="294" t="str">
        <f>'Comece aqui'!$O$15</f>
        <v>R$</v>
      </c>
      <c r="AJ615" s="338"/>
      <c r="AK615" s="243"/>
      <c r="AL615" s="235"/>
      <c r="AM615" s="235"/>
      <c r="AN615" s="235"/>
      <c r="AO615" s="235"/>
    </row>
    <row r="616" ht="30.0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51"/>
      <c r="W616" s="313"/>
      <c r="X616" s="401"/>
      <c r="Y616" s="405"/>
      <c r="Z616" s="405"/>
      <c r="AA616" s="294" t="str">
        <f>'Comece aqui'!$O$15</f>
        <v>R$</v>
      </c>
      <c r="AB616" s="403"/>
      <c r="AC616" s="237"/>
      <c r="AD616" s="313"/>
      <c r="AE616" s="401"/>
      <c r="AF616" s="406"/>
      <c r="AG616" s="405"/>
      <c r="AH616" s="447"/>
      <c r="AI616" s="294" t="str">
        <f>'Comece aqui'!$O$15</f>
        <v>R$</v>
      </c>
      <c r="AJ616" s="338"/>
      <c r="AK616" s="243"/>
      <c r="AL616" s="235"/>
      <c r="AM616" s="235"/>
      <c r="AN616" s="235"/>
      <c r="AO616" s="235"/>
    </row>
    <row r="617" ht="30.0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51"/>
      <c r="W617" s="313"/>
      <c r="X617" s="401"/>
      <c r="Y617" s="405"/>
      <c r="Z617" s="405"/>
      <c r="AA617" s="294" t="str">
        <f>'Comece aqui'!$O$15</f>
        <v>R$</v>
      </c>
      <c r="AB617" s="403"/>
      <c r="AC617" s="237"/>
      <c r="AD617" s="313"/>
      <c r="AE617" s="401"/>
      <c r="AF617" s="406"/>
      <c r="AG617" s="405"/>
      <c r="AH617" s="447"/>
      <c r="AI617" s="294" t="str">
        <f>'Comece aqui'!$O$15</f>
        <v>R$</v>
      </c>
      <c r="AJ617" s="338"/>
      <c r="AK617" s="243"/>
      <c r="AL617" s="235"/>
      <c r="AM617" s="235"/>
      <c r="AN617" s="235"/>
      <c r="AO617" s="235"/>
    </row>
    <row r="618" ht="30.0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51"/>
      <c r="W618" s="313"/>
      <c r="X618" s="401"/>
      <c r="Y618" s="405"/>
      <c r="Z618" s="405"/>
      <c r="AA618" s="294" t="str">
        <f>'Comece aqui'!$O$15</f>
        <v>R$</v>
      </c>
      <c r="AB618" s="403"/>
      <c r="AC618" s="237"/>
      <c r="AD618" s="313"/>
      <c r="AE618" s="401"/>
      <c r="AF618" s="406"/>
      <c r="AG618" s="405"/>
      <c r="AH618" s="447"/>
      <c r="AI618" s="294" t="str">
        <f>'Comece aqui'!$O$15</f>
        <v>R$</v>
      </c>
      <c r="AJ618" s="338"/>
      <c r="AK618" s="243"/>
      <c r="AL618" s="235"/>
      <c r="AM618" s="235"/>
      <c r="AN618" s="235"/>
      <c r="AO618" s="235"/>
    </row>
    <row r="619" ht="30.0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51"/>
      <c r="W619" s="313"/>
      <c r="X619" s="401"/>
      <c r="Y619" s="405"/>
      <c r="Z619" s="405"/>
      <c r="AA619" s="294" t="str">
        <f>'Comece aqui'!$O$15</f>
        <v>R$</v>
      </c>
      <c r="AB619" s="403"/>
      <c r="AC619" s="237"/>
      <c r="AD619" s="313"/>
      <c r="AE619" s="401"/>
      <c r="AF619" s="406"/>
      <c r="AG619" s="405"/>
      <c r="AH619" s="447"/>
      <c r="AI619" s="294" t="str">
        <f>'Comece aqui'!$O$15</f>
        <v>R$</v>
      </c>
      <c r="AJ619" s="338"/>
      <c r="AK619" s="243"/>
      <c r="AL619" s="235"/>
      <c r="AM619" s="235"/>
      <c r="AN619" s="235"/>
      <c r="AO619" s="235"/>
    </row>
    <row r="620" ht="30.0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51"/>
      <c r="W620" s="313"/>
      <c r="X620" s="401"/>
      <c r="Y620" s="405"/>
      <c r="Z620" s="405"/>
      <c r="AA620" s="294" t="str">
        <f>'Comece aqui'!$O$15</f>
        <v>R$</v>
      </c>
      <c r="AB620" s="403"/>
      <c r="AC620" s="237"/>
      <c r="AD620" s="313"/>
      <c r="AE620" s="401"/>
      <c r="AF620" s="406"/>
      <c r="AG620" s="405"/>
      <c r="AH620" s="447"/>
      <c r="AI620" s="294" t="str">
        <f>'Comece aqui'!$O$15</f>
        <v>R$</v>
      </c>
      <c r="AJ620" s="338"/>
      <c r="AK620" s="243"/>
      <c r="AL620" s="235"/>
      <c r="AM620" s="235"/>
      <c r="AN620" s="235"/>
      <c r="AO620" s="235"/>
    </row>
    <row r="621" ht="30.0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51"/>
      <c r="W621" s="313"/>
      <c r="X621" s="401"/>
      <c r="Y621" s="405"/>
      <c r="Z621" s="405"/>
      <c r="AA621" s="294" t="str">
        <f>'Comece aqui'!$O$15</f>
        <v>R$</v>
      </c>
      <c r="AB621" s="403"/>
      <c r="AC621" s="237"/>
      <c r="AD621" s="313"/>
      <c r="AE621" s="401"/>
      <c r="AF621" s="406"/>
      <c r="AG621" s="405"/>
      <c r="AH621" s="447"/>
      <c r="AI621" s="294" t="str">
        <f>'Comece aqui'!$O$15</f>
        <v>R$</v>
      </c>
      <c r="AJ621" s="338"/>
      <c r="AK621" s="243"/>
      <c r="AL621" s="235"/>
      <c r="AM621" s="235"/>
      <c r="AN621" s="235"/>
      <c r="AO621" s="235"/>
    </row>
    <row r="622" ht="30.0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51"/>
      <c r="W622" s="313"/>
      <c r="X622" s="401"/>
      <c r="Y622" s="405"/>
      <c r="Z622" s="405"/>
      <c r="AA622" s="294" t="str">
        <f>'Comece aqui'!$O$15</f>
        <v>R$</v>
      </c>
      <c r="AB622" s="403"/>
      <c r="AC622" s="237"/>
      <c r="AD622" s="313"/>
      <c r="AE622" s="401"/>
      <c r="AF622" s="406"/>
      <c r="AG622" s="405"/>
      <c r="AH622" s="447"/>
      <c r="AI622" s="294" t="str">
        <f>'Comece aqui'!$O$15</f>
        <v>R$</v>
      </c>
      <c r="AJ622" s="338"/>
      <c r="AK622" s="243"/>
      <c r="AL622" s="235"/>
      <c r="AM622" s="235"/>
      <c r="AN622" s="235"/>
      <c r="AO622" s="235"/>
    </row>
    <row r="623" ht="30.0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51"/>
      <c r="W623" s="313"/>
      <c r="X623" s="401"/>
      <c r="Y623" s="405"/>
      <c r="Z623" s="405"/>
      <c r="AA623" s="294" t="str">
        <f>'Comece aqui'!$O$15</f>
        <v>R$</v>
      </c>
      <c r="AB623" s="403"/>
      <c r="AC623" s="237"/>
      <c r="AD623" s="313"/>
      <c r="AE623" s="401"/>
      <c r="AF623" s="406"/>
      <c r="AG623" s="405"/>
      <c r="AH623" s="447"/>
      <c r="AI623" s="294" t="str">
        <f>'Comece aqui'!$O$15</f>
        <v>R$</v>
      </c>
      <c r="AJ623" s="338"/>
      <c r="AK623" s="243"/>
      <c r="AL623" s="235"/>
      <c r="AM623" s="235"/>
      <c r="AN623" s="235"/>
      <c r="AO623" s="235"/>
    </row>
    <row r="624" ht="30.0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51"/>
      <c r="W624" s="313"/>
      <c r="X624" s="401"/>
      <c r="Y624" s="405"/>
      <c r="Z624" s="405"/>
      <c r="AA624" s="294" t="str">
        <f>'Comece aqui'!$O$15</f>
        <v>R$</v>
      </c>
      <c r="AB624" s="403"/>
      <c r="AC624" s="237"/>
      <c r="AD624" s="313"/>
      <c r="AE624" s="401"/>
      <c r="AF624" s="406"/>
      <c r="AG624" s="405"/>
      <c r="AH624" s="447"/>
      <c r="AI624" s="294" t="str">
        <f>'Comece aqui'!$O$15</f>
        <v>R$</v>
      </c>
      <c r="AJ624" s="338"/>
      <c r="AK624" s="243"/>
      <c r="AL624" s="235"/>
      <c r="AM624" s="235"/>
      <c r="AN624" s="235"/>
      <c r="AO624" s="235"/>
    </row>
    <row r="625" ht="30.0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51"/>
      <c r="W625" s="313"/>
      <c r="X625" s="401"/>
      <c r="Y625" s="405"/>
      <c r="Z625" s="405"/>
      <c r="AA625" s="294" t="str">
        <f>'Comece aqui'!$O$15</f>
        <v>R$</v>
      </c>
      <c r="AB625" s="403"/>
      <c r="AC625" s="237"/>
      <c r="AD625" s="313"/>
      <c r="AE625" s="401"/>
      <c r="AF625" s="406"/>
      <c r="AG625" s="405"/>
      <c r="AH625" s="447"/>
      <c r="AI625" s="294" t="str">
        <f>'Comece aqui'!$O$15</f>
        <v>R$</v>
      </c>
      <c r="AJ625" s="338"/>
      <c r="AK625" s="243"/>
      <c r="AL625" s="235"/>
      <c r="AM625" s="235"/>
      <c r="AN625" s="235"/>
      <c r="AO625" s="235"/>
    </row>
    <row r="626" ht="30.0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51"/>
      <c r="W626" s="313"/>
      <c r="X626" s="401"/>
      <c r="Y626" s="405"/>
      <c r="Z626" s="405"/>
      <c r="AA626" s="294" t="str">
        <f>'Comece aqui'!$O$15</f>
        <v>R$</v>
      </c>
      <c r="AB626" s="403"/>
      <c r="AC626" s="237"/>
      <c r="AD626" s="313"/>
      <c r="AE626" s="401"/>
      <c r="AF626" s="406"/>
      <c r="AG626" s="405"/>
      <c r="AH626" s="447"/>
      <c r="AI626" s="294" t="str">
        <f>'Comece aqui'!$O$15</f>
        <v>R$</v>
      </c>
      <c r="AJ626" s="338"/>
      <c r="AK626" s="243"/>
      <c r="AL626" s="235"/>
      <c r="AM626" s="235"/>
      <c r="AN626" s="235"/>
      <c r="AO626" s="235"/>
    </row>
    <row r="627" ht="30.0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51"/>
      <c r="W627" s="313"/>
      <c r="X627" s="401"/>
      <c r="Y627" s="405"/>
      <c r="Z627" s="405"/>
      <c r="AA627" s="294" t="str">
        <f>'Comece aqui'!$O$15</f>
        <v>R$</v>
      </c>
      <c r="AB627" s="403"/>
      <c r="AC627" s="237"/>
      <c r="AD627" s="313"/>
      <c r="AE627" s="401"/>
      <c r="AF627" s="406"/>
      <c r="AG627" s="405"/>
      <c r="AH627" s="447"/>
      <c r="AI627" s="294" t="str">
        <f>'Comece aqui'!$O$15</f>
        <v>R$</v>
      </c>
      <c r="AJ627" s="338"/>
      <c r="AK627" s="243"/>
      <c r="AL627" s="235"/>
      <c r="AM627" s="235"/>
      <c r="AN627" s="235"/>
      <c r="AO627" s="235"/>
    </row>
    <row r="628" ht="30.0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51"/>
      <c r="W628" s="313"/>
      <c r="X628" s="401"/>
      <c r="Y628" s="405"/>
      <c r="Z628" s="405"/>
      <c r="AA628" s="294" t="str">
        <f>'Comece aqui'!$O$15</f>
        <v>R$</v>
      </c>
      <c r="AB628" s="403"/>
      <c r="AC628" s="237"/>
      <c r="AD628" s="313"/>
      <c r="AE628" s="401"/>
      <c r="AF628" s="406"/>
      <c r="AG628" s="405"/>
      <c r="AH628" s="447"/>
      <c r="AI628" s="294" t="str">
        <f>'Comece aqui'!$O$15</f>
        <v>R$</v>
      </c>
      <c r="AJ628" s="338"/>
      <c r="AK628" s="243"/>
      <c r="AL628" s="235"/>
      <c r="AM628" s="235"/>
      <c r="AN628" s="235"/>
      <c r="AO628" s="235"/>
    </row>
    <row r="629" ht="30.0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51"/>
      <c r="W629" s="313"/>
      <c r="X629" s="401"/>
      <c r="Y629" s="405"/>
      <c r="Z629" s="405"/>
      <c r="AA629" s="294" t="str">
        <f>'Comece aqui'!$O$15</f>
        <v>R$</v>
      </c>
      <c r="AB629" s="403"/>
      <c r="AC629" s="237"/>
      <c r="AD629" s="313"/>
      <c r="AE629" s="401"/>
      <c r="AF629" s="406"/>
      <c r="AG629" s="405"/>
      <c r="AH629" s="447"/>
      <c r="AI629" s="294" t="str">
        <f>'Comece aqui'!$O$15</f>
        <v>R$</v>
      </c>
      <c r="AJ629" s="338"/>
      <c r="AK629" s="243"/>
      <c r="AL629" s="235"/>
      <c r="AM629" s="235"/>
      <c r="AN629" s="235"/>
      <c r="AO629" s="235"/>
    </row>
    <row r="630" ht="30.0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51"/>
      <c r="W630" s="313"/>
      <c r="X630" s="401"/>
      <c r="Y630" s="405"/>
      <c r="Z630" s="405"/>
      <c r="AA630" s="294" t="str">
        <f>'Comece aqui'!$O$15</f>
        <v>R$</v>
      </c>
      <c r="AB630" s="403"/>
      <c r="AC630" s="237"/>
      <c r="AD630" s="313"/>
      <c r="AE630" s="401"/>
      <c r="AF630" s="406"/>
      <c r="AG630" s="405"/>
      <c r="AH630" s="447"/>
      <c r="AI630" s="294" t="str">
        <f>'Comece aqui'!$O$15</f>
        <v>R$</v>
      </c>
      <c r="AJ630" s="338"/>
      <c r="AK630" s="243"/>
      <c r="AL630" s="235"/>
      <c r="AM630" s="235"/>
      <c r="AN630" s="235"/>
      <c r="AO630" s="235"/>
    </row>
    <row r="631" ht="30.0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51"/>
      <c r="W631" s="313"/>
      <c r="X631" s="401"/>
      <c r="Y631" s="405"/>
      <c r="Z631" s="405"/>
      <c r="AA631" s="294" t="str">
        <f>'Comece aqui'!$O$15</f>
        <v>R$</v>
      </c>
      <c r="AB631" s="403"/>
      <c r="AC631" s="237"/>
      <c r="AD631" s="313"/>
      <c r="AE631" s="401"/>
      <c r="AF631" s="406"/>
      <c r="AG631" s="405"/>
      <c r="AH631" s="447"/>
      <c r="AI631" s="294" t="str">
        <f>'Comece aqui'!$O$15</f>
        <v>R$</v>
      </c>
      <c r="AJ631" s="338"/>
      <c r="AK631" s="243"/>
      <c r="AL631" s="235"/>
      <c r="AM631" s="235"/>
      <c r="AN631" s="235"/>
      <c r="AO631" s="235"/>
    </row>
    <row r="632" ht="30.0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51"/>
      <c r="W632" s="313"/>
      <c r="X632" s="401"/>
      <c r="Y632" s="405"/>
      <c r="Z632" s="405"/>
      <c r="AA632" s="294" t="str">
        <f>'Comece aqui'!$O$15</f>
        <v>R$</v>
      </c>
      <c r="AB632" s="403"/>
      <c r="AC632" s="237"/>
      <c r="AD632" s="313"/>
      <c r="AE632" s="401"/>
      <c r="AF632" s="406"/>
      <c r="AG632" s="405"/>
      <c r="AH632" s="447"/>
      <c r="AI632" s="294" t="str">
        <f>'Comece aqui'!$O$15</f>
        <v>R$</v>
      </c>
      <c r="AJ632" s="338"/>
      <c r="AK632" s="243"/>
      <c r="AL632" s="235"/>
      <c r="AM632" s="235"/>
      <c r="AN632" s="235"/>
      <c r="AO632" s="235"/>
    </row>
    <row r="633" ht="30.0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51"/>
      <c r="W633" s="313"/>
      <c r="X633" s="401"/>
      <c r="Y633" s="405"/>
      <c r="Z633" s="405"/>
      <c r="AA633" s="294" t="str">
        <f>'Comece aqui'!$O$15</f>
        <v>R$</v>
      </c>
      <c r="AB633" s="403"/>
      <c r="AC633" s="237"/>
      <c r="AD633" s="313"/>
      <c r="AE633" s="401"/>
      <c r="AF633" s="406"/>
      <c r="AG633" s="405"/>
      <c r="AH633" s="447"/>
      <c r="AI633" s="294" t="str">
        <f>'Comece aqui'!$O$15</f>
        <v>R$</v>
      </c>
      <c r="AJ633" s="338"/>
      <c r="AK633" s="243"/>
      <c r="AL633" s="235"/>
      <c r="AM633" s="235"/>
      <c r="AN633" s="235"/>
      <c r="AO633" s="235"/>
    </row>
    <row r="634" ht="30.0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51"/>
      <c r="W634" s="313"/>
      <c r="X634" s="401"/>
      <c r="Y634" s="405"/>
      <c r="Z634" s="405"/>
      <c r="AA634" s="294" t="str">
        <f>'Comece aqui'!$O$15</f>
        <v>R$</v>
      </c>
      <c r="AB634" s="403"/>
      <c r="AC634" s="237"/>
      <c r="AD634" s="313"/>
      <c r="AE634" s="401"/>
      <c r="AF634" s="406"/>
      <c r="AG634" s="405"/>
      <c r="AH634" s="447"/>
      <c r="AI634" s="294" t="str">
        <f>'Comece aqui'!$O$15</f>
        <v>R$</v>
      </c>
      <c r="AJ634" s="338"/>
      <c r="AK634" s="243"/>
      <c r="AL634" s="235"/>
      <c r="AM634" s="235"/>
      <c r="AN634" s="235"/>
      <c r="AO634" s="235"/>
    </row>
    <row r="635" ht="30.0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51"/>
      <c r="W635" s="313"/>
      <c r="X635" s="401"/>
      <c r="Y635" s="405"/>
      <c r="Z635" s="405"/>
      <c r="AA635" s="294" t="str">
        <f>'Comece aqui'!$O$15</f>
        <v>R$</v>
      </c>
      <c r="AB635" s="403"/>
      <c r="AC635" s="237"/>
      <c r="AD635" s="313"/>
      <c r="AE635" s="401"/>
      <c r="AF635" s="406"/>
      <c r="AG635" s="405"/>
      <c r="AH635" s="447"/>
      <c r="AI635" s="294" t="str">
        <f>'Comece aqui'!$O$15</f>
        <v>R$</v>
      </c>
      <c r="AJ635" s="338"/>
      <c r="AK635" s="243"/>
      <c r="AL635" s="235"/>
      <c r="AM635" s="235"/>
      <c r="AN635" s="235"/>
      <c r="AO635" s="235"/>
    </row>
    <row r="636" ht="30.0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51"/>
      <c r="W636" s="313"/>
      <c r="X636" s="401"/>
      <c r="Y636" s="405"/>
      <c r="Z636" s="405"/>
      <c r="AA636" s="294" t="str">
        <f>'Comece aqui'!$O$15</f>
        <v>R$</v>
      </c>
      <c r="AB636" s="403"/>
      <c r="AC636" s="237"/>
      <c r="AD636" s="313"/>
      <c r="AE636" s="401"/>
      <c r="AF636" s="406"/>
      <c r="AG636" s="405"/>
      <c r="AH636" s="447"/>
      <c r="AI636" s="294" t="str">
        <f>'Comece aqui'!$O$15</f>
        <v>R$</v>
      </c>
      <c r="AJ636" s="338"/>
      <c r="AK636" s="243"/>
      <c r="AL636" s="235"/>
      <c r="AM636" s="235"/>
      <c r="AN636" s="235"/>
      <c r="AO636" s="235"/>
    </row>
    <row r="637" ht="30.0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51"/>
      <c r="W637" s="313"/>
      <c r="X637" s="401"/>
      <c r="Y637" s="405"/>
      <c r="Z637" s="405"/>
      <c r="AA637" s="294" t="str">
        <f>'Comece aqui'!$O$15</f>
        <v>R$</v>
      </c>
      <c r="AB637" s="403"/>
      <c r="AC637" s="237"/>
      <c r="AD637" s="313"/>
      <c r="AE637" s="401"/>
      <c r="AF637" s="406"/>
      <c r="AG637" s="405"/>
      <c r="AH637" s="447"/>
      <c r="AI637" s="294" t="str">
        <f>'Comece aqui'!$O$15</f>
        <v>R$</v>
      </c>
      <c r="AJ637" s="338"/>
      <c r="AK637" s="243"/>
      <c r="AL637" s="235"/>
      <c r="AM637" s="235"/>
      <c r="AN637" s="235"/>
      <c r="AO637" s="235"/>
    </row>
    <row r="638" ht="30.0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51"/>
      <c r="W638" s="313"/>
      <c r="X638" s="401"/>
      <c r="Y638" s="405"/>
      <c r="Z638" s="405"/>
      <c r="AA638" s="294" t="str">
        <f>'Comece aqui'!$O$15</f>
        <v>R$</v>
      </c>
      <c r="AB638" s="403"/>
      <c r="AC638" s="237"/>
      <c r="AD638" s="313"/>
      <c r="AE638" s="401"/>
      <c r="AF638" s="406"/>
      <c r="AG638" s="405"/>
      <c r="AH638" s="447"/>
      <c r="AI638" s="294" t="str">
        <f>'Comece aqui'!$O$15</f>
        <v>R$</v>
      </c>
      <c r="AJ638" s="338"/>
      <c r="AK638" s="243"/>
      <c r="AL638" s="235"/>
      <c r="AM638" s="235"/>
      <c r="AN638" s="235"/>
      <c r="AO638" s="235"/>
    </row>
    <row r="639" ht="30.0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51"/>
      <c r="W639" s="313"/>
      <c r="X639" s="401"/>
      <c r="Y639" s="405"/>
      <c r="Z639" s="405"/>
      <c r="AA639" s="294" t="str">
        <f>'Comece aqui'!$O$15</f>
        <v>R$</v>
      </c>
      <c r="AB639" s="403"/>
      <c r="AC639" s="237"/>
      <c r="AD639" s="313"/>
      <c r="AE639" s="401"/>
      <c r="AF639" s="406"/>
      <c r="AG639" s="405"/>
      <c r="AH639" s="447"/>
      <c r="AI639" s="294" t="str">
        <f>'Comece aqui'!$O$15</f>
        <v>R$</v>
      </c>
      <c r="AJ639" s="338"/>
      <c r="AK639" s="243"/>
      <c r="AL639" s="235"/>
      <c r="AM639" s="235"/>
      <c r="AN639" s="235"/>
      <c r="AO639" s="235"/>
    </row>
    <row r="640" ht="30.0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51"/>
      <c r="W640" s="313"/>
      <c r="X640" s="401"/>
      <c r="Y640" s="405"/>
      <c r="Z640" s="405"/>
      <c r="AA640" s="294" t="str">
        <f>'Comece aqui'!$O$15</f>
        <v>R$</v>
      </c>
      <c r="AB640" s="403"/>
      <c r="AC640" s="237"/>
      <c r="AD640" s="313"/>
      <c r="AE640" s="401"/>
      <c r="AF640" s="406"/>
      <c r="AG640" s="405"/>
      <c r="AH640" s="447"/>
      <c r="AI640" s="294" t="str">
        <f>'Comece aqui'!$O$15</f>
        <v>R$</v>
      </c>
      <c r="AJ640" s="338"/>
      <c r="AK640" s="243"/>
      <c r="AL640" s="235"/>
      <c r="AM640" s="235"/>
      <c r="AN640" s="235"/>
      <c r="AO640" s="235"/>
    </row>
    <row r="641" ht="30.0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51"/>
      <c r="W641" s="313"/>
      <c r="X641" s="401"/>
      <c r="Y641" s="405"/>
      <c r="Z641" s="405"/>
      <c r="AA641" s="294" t="str">
        <f>'Comece aqui'!$O$15</f>
        <v>R$</v>
      </c>
      <c r="AB641" s="403"/>
      <c r="AC641" s="237"/>
      <c r="AD641" s="313"/>
      <c r="AE641" s="401"/>
      <c r="AF641" s="406"/>
      <c r="AG641" s="405"/>
      <c r="AH641" s="447"/>
      <c r="AI641" s="294" t="str">
        <f>'Comece aqui'!$O$15</f>
        <v>R$</v>
      </c>
      <c r="AJ641" s="338"/>
      <c r="AK641" s="243"/>
      <c r="AL641" s="235"/>
      <c r="AM641" s="235"/>
      <c r="AN641" s="235"/>
      <c r="AO641" s="235"/>
    </row>
    <row r="642" ht="30.0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51"/>
      <c r="W642" s="313"/>
      <c r="X642" s="401"/>
      <c r="Y642" s="405"/>
      <c r="Z642" s="405"/>
      <c r="AA642" s="294" t="str">
        <f>'Comece aqui'!$O$15</f>
        <v>R$</v>
      </c>
      <c r="AB642" s="403"/>
      <c r="AC642" s="237"/>
      <c r="AD642" s="313"/>
      <c r="AE642" s="401"/>
      <c r="AF642" s="406"/>
      <c r="AG642" s="405"/>
      <c r="AH642" s="447"/>
      <c r="AI642" s="294" t="str">
        <f>'Comece aqui'!$O$15</f>
        <v>R$</v>
      </c>
      <c r="AJ642" s="338"/>
      <c r="AK642" s="243"/>
      <c r="AL642" s="235"/>
      <c r="AM642" s="235"/>
      <c r="AN642" s="235"/>
      <c r="AO642" s="235"/>
    </row>
    <row r="643" ht="30.0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51"/>
      <c r="W643" s="313"/>
      <c r="X643" s="401"/>
      <c r="Y643" s="405"/>
      <c r="Z643" s="405"/>
      <c r="AA643" s="294" t="str">
        <f>'Comece aqui'!$O$15</f>
        <v>R$</v>
      </c>
      <c r="AB643" s="403"/>
      <c r="AC643" s="237"/>
      <c r="AD643" s="313"/>
      <c r="AE643" s="401"/>
      <c r="AF643" s="406"/>
      <c r="AG643" s="405"/>
      <c r="AH643" s="447"/>
      <c r="AI643" s="294" t="str">
        <f>'Comece aqui'!$O$15</f>
        <v>R$</v>
      </c>
      <c r="AJ643" s="338"/>
      <c r="AK643" s="243"/>
      <c r="AL643" s="235"/>
      <c r="AM643" s="235"/>
      <c r="AN643" s="235"/>
      <c r="AO643" s="235"/>
    </row>
    <row r="644" ht="30.0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51"/>
      <c r="W644" s="313"/>
      <c r="X644" s="401"/>
      <c r="Y644" s="405"/>
      <c r="Z644" s="405"/>
      <c r="AA644" s="294" t="str">
        <f>'Comece aqui'!$O$15</f>
        <v>R$</v>
      </c>
      <c r="AB644" s="403"/>
      <c r="AC644" s="237"/>
      <c r="AD644" s="313"/>
      <c r="AE644" s="401"/>
      <c r="AF644" s="406"/>
      <c r="AG644" s="405"/>
      <c r="AH644" s="447"/>
      <c r="AI644" s="294" t="str">
        <f>'Comece aqui'!$O$15</f>
        <v>R$</v>
      </c>
      <c r="AJ644" s="338"/>
      <c r="AK644" s="243"/>
      <c r="AL644" s="235"/>
      <c r="AM644" s="235"/>
      <c r="AN644" s="235"/>
      <c r="AO644" s="235"/>
    </row>
    <row r="645" ht="30.0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51"/>
      <c r="W645" s="313"/>
      <c r="X645" s="401"/>
      <c r="Y645" s="405"/>
      <c r="Z645" s="405"/>
      <c r="AA645" s="294" t="str">
        <f>'Comece aqui'!$O$15</f>
        <v>R$</v>
      </c>
      <c r="AB645" s="403"/>
      <c r="AC645" s="237"/>
      <c r="AD645" s="313"/>
      <c r="AE645" s="401"/>
      <c r="AF645" s="406"/>
      <c r="AG645" s="405"/>
      <c r="AH645" s="447"/>
      <c r="AI645" s="294" t="str">
        <f>'Comece aqui'!$O$15</f>
        <v>R$</v>
      </c>
      <c r="AJ645" s="338"/>
      <c r="AK645" s="243"/>
      <c r="AL645" s="235"/>
      <c r="AM645" s="235"/>
      <c r="AN645" s="235"/>
      <c r="AO645" s="235"/>
    </row>
    <row r="646" ht="30.0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51"/>
      <c r="W646" s="313"/>
      <c r="X646" s="401"/>
      <c r="Y646" s="405"/>
      <c r="Z646" s="405"/>
      <c r="AA646" s="294" t="str">
        <f>'Comece aqui'!$O$15</f>
        <v>R$</v>
      </c>
      <c r="AB646" s="403"/>
      <c r="AC646" s="237"/>
      <c r="AD646" s="313"/>
      <c r="AE646" s="401"/>
      <c r="AF646" s="406"/>
      <c r="AG646" s="405"/>
      <c r="AH646" s="447"/>
      <c r="AI646" s="294" t="str">
        <f>'Comece aqui'!$O$15</f>
        <v>R$</v>
      </c>
      <c r="AJ646" s="338"/>
      <c r="AK646" s="243"/>
      <c r="AL646" s="235"/>
      <c r="AM646" s="235"/>
      <c r="AN646" s="235"/>
      <c r="AO646" s="235"/>
    </row>
    <row r="647" ht="30.0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51"/>
      <c r="W647" s="313"/>
      <c r="X647" s="401"/>
      <c r="Y647" s="405"/>
      <c r="Z647" s="405"/>
      <c r="AA647" s="294" t="str">
        <f>'Comece aqui'!$O$15</f>
        <v>R$</v>
      </c>
      <c r="AB647" s="403"/>
      <c r="AC647" s="237"/>
      <c r="AD647" s="313"/>
      <c r="AE647" s="401"/>
      <c r="AF647" s="406"/>
      <c r="AG647" s="405"/>
      <c r="AH647" s="447"/>
      <c r="AI647" s="294" t="str">
        <f>'Comece aqui'!$O$15</f>
        <v>R$</v>
      </c>
      <c r="AJ647" s="338"/>
      <c r="AK647" s="243"/>
      <c r="AL647" s="235"/>
      <c r="AM647" s="235"/>
      <c r="AN647" s="235"/>
      <c r="AO647" s="235"/>
    </row>
    <row r="648" ht="30.0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51"/>
      <c r="W648" s="313"/>
      <c r="X648" s="401"/>
      <c r="Y648" s="405"/>
      <c r="Z648" s="405"/>
      <c r="AA648" s="294" t="str">
        <f>'Comece aqui'!$O$15</f>
        <v>R$</v>
      </c>
      <c r="AB648" s="403"/>
      <c r="AC648" s="237"/>
      <c r="AD648" s="313"/>
      <c r="AE648" s="401"/>
      <c r="AF648" s="406"/>
      <c r="AG648" s="405"/>
      <c r="AH648" s="447"/>
      <c r="AI648" s="294" t="str">
        <f>'Comece aqui'!$O$15</f>
        <v>R$</v>
      </c>
      <c r="AJ648" s="338"/>
      <c r="AK648" s="243"/>
      <c r="AL648" s="235"/>
      <c r="AM648" s="235"/>
      <c r="AN648" s="235"/>
      <c r="AO648" s="235"/>
    </row>
    <row r="649" ht="30.0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51"/>
      <c r="W649" s="313"/>
      <c r="X649" s="401"/>
      <c r="Y649" s="405"/>
      <c r="Z649" s="405"/>
      <c r="AA649" s="294" t="str">
        <f>'Comece aqui'!$O$15</f>
        <v>R$</v>
      </c>
      <c r="AB649" s="403"/>
      <c r="AC649" s="237"/>
      <c r="AD649" s="313"/>
      <c r="AE649" s="401"/>
      <c r="AF649" s="406"/>
      <c r="AG649" s="405"/>
      <c r="AH649" s="447"/>
      <c r="AI649" s="294" t="str">
        <f>'Comece aqui'!$O$15</f>
        <v>R$</v>
      </c>
      <c r="AJ649" s="338"/>
      <c r="AK649" s="243"/>
      <c r="AL649" s="235"/>
      <c r="AM649" s="235"/>
      <c r="AN649" s="235"/>
      <c r="AO649" s="235"/>
    </row>
    <row r="650" ht="30.0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51"/>
      <c r="W650" s="313"/>
      <c r="X650" s="401"/>
      <c r="Y650" s="405"/>
      <c r="Z650" s="405"/>
      <c r="AA650" s="294" t="str">
        <f>'Comece aqui'!$O$15</f>
        <v>R$</v>
      </c>
      <c r="AB650" s="403"/>
      <c r="AC650" s="237"/>
      <c r="AD650" s="313"/>
      <c r="AE650" s="401"/>
      <c r="AF650" s="406"/>
      <c r="AG650" s="405"/>
      <c r="AH650" s="447"/>
      <c r="AI650" s="294" t="str">
        <f>'Comece aqui'!$O$15</f>
        <v>R$</v>
      </c>
      <c r="AJ650" s="338"/>
      <c r="AK650" s="243"/>
      <c r="AL650" s="235"/>
      <c r="AM650" s="235"/>
      <c r="AN650" s="235"/>
      <c r="AO650" s="235"/>
    </row>
    <row r="651" ht="30.0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51"/>
      <c r="W651" s="313"/>
      <c r="X651" s="401"/>
      <c r="Y651" s="405"/>
      <c r="Z651" s="405"/>
      <c r="AA651" s="294" t="str">
        <f>'Comece aqui'!$O$15</f>
        <v>R$</v>
      </c>
      <c r="AB651" s="403"/>
      <c r="AC651" s="237"/>
      <c r="AD651" s="313"/>
      <c r="AE651" s="401"/>
      <c r="AF651" s="406"/>
      <c r="AG651" s="405"/>
      <c r="AH651" s="447"/>
      <c r="AI651" s="294" t="str">
        <f>'Comece aqui'!$O$15</f>
        <v>R$</v>
      </c>
      <c r="AJ651" s="338"/>
      <c r="AK651" s="243"/>
      <c r="AL651" s="235"/>
      <c r="AM651" s="235"/>
      <c r="AN651" s="235"/>
      <c r="AO651" s="235"/>
    </row>
    <row r="652" ht="30.0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51"/>
      <c r="W652" s="313"/>
      <c r="X652" s="401"/>
      <c r="Y652" s="405"/>
      <c r="Z652" s="405"/>
      <c r="AA652" s="294" t="str">
        <f>'Comece aqui'!$O$15</f>
        <v>R$</v>
      </c>
      <c r="AB652" s="403"/>
      <c r="AC652" s="237"/>
      <c r="AD652" s="313"/>
      <c r="AE652" s="401"/>
      <c r="AF652" s="406"/>
      <c r="AG652" s="405"/>
      <c r="AH652" s="447"/>
      <c r="AI652" s="294" t="str">
        <f>'Comece aqui'!$O$15</f>
        <v>R$</v>
      </c>
      <c r="AJ652" s="338"/>
      <c r="AK652" s="243"/>
      <c r="AL652" s="235"/>
      <c r="AM652" s="235"/>
      <c r="AN652" s="235"/>
      <c r="AO652" s="235"/>
    </row>
    <row r="653" ht="30.0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51"/>
      <c r="W653" s="313"/>
      <c r="X653" s="401"/>
      <c r="Y653" s="405"/>
      <c r="Z653" s="405"/>
      <c r="AA653" s="294" t="str">
        <f>'Comece aqui'!$O$15</f>
        <v>R$</v>
      </c>
      <c r="AB653" s="403"/>
      <c r="AC653" s="237"/>
      <c r="AD653" s="313"/>
      <c r="AE653" s="401"/>
      <c r="AF653" s="406"/>
      <c r="AG653" s="405"/>
      <c r="AH653" s="447"/>
      <c r="AI653" s="294" t="str">
        <f>'Comece aqui'!$O$15</f>
        <v>R$</v>
      </c>
      <c r="AJ653" s="338"/>
      <c r="AK653" s="243"/>
      <c r="AL653" s="235"/>
      <c r="AM653" s="235"/>
      <c r="AN653" s="235"/>
      <c r="AO653" s="235"/>
    </row>
    <row r="654" ht="30.0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51"/>
      <c r="W654" s="313"/>
      <c r="X654" s="401"/>
      <c r="Y654" s="405"/>
      <c r="Z654" s="405"/>
      <c r="AA654" s="294" t="str">
        <f>'Comece aqui'!$O$15</f>
        <v>R$</v>
      </c>
      <c r="AB654" s="403"/>
      <c r="AC654" s="237"/>
      <c r="AD654" s="313"/>
      <c r="AE654" s="401"/>
      <c r="AF654" s="406"/>
      <c r="AG654" s="405"/>
      <c r="AH654" s="447"/>
      <c r="AI654" s="294" t="str">
        <f>'Comece aqui'!$O$15</f>
        <v>R$</v>
      </c>
      <c r="AJ654" s="338"/>
      <c r="AK654" s="243"/>
      <c r="AL654" s="235"/>
      <c r="AM654" s="235"/>
      <c r="AN654" s="235"/>
      <c r="AO654" s="235"/>
    </row>
    <row r="655" ht="30.0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51"/>
      <c r="W655" s="313"/>
      <c r="X655" s="401"/>
      <c r="Y655" s="405"/>
      <c r="Z655" s="405"/>
      <c r="AA655" s="294" t="str">
        <f>'Comece aqui'!$O$15</f>
        <v>R$</v>
      </c>
      <c r="AB655" s="403"/>
      <c r="AC655" s="237"/>
      <c r="AD655" s="313"/>
      <c r="AE655" s="401"/>
      <c r="AF655" s="406"/>
      <c r="AG655" s="405"/>
      <c r="AH655" s="447"/>
      <c r="AI655" s="294" t="str">
        <f>'Comece aqui'!$O$15</f>
        <v>R$</v>
      </c>
      <c r="AJ655" s="338"/>
      <c r="AK655" s="243"/>
      <c r="AL655" s="235"/>
      <c r="AM655" s="235"/>
      <c r="AN655" s="235"/>
      <c r="AO655" s="235"/>
    </row>
    <row r="656" ht="30.0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51"/>
      <c r="W656" s="313"/>
      <c r="X656" s="401"/>
      <c r="Y656" s="405"/>
      <c r="Z656" s="405"/>
      <c r="AA656" s="294" t="str">
        <f>'Comece aqui'!$O$15</f>
        <v>R$</v>
      </c>
      <c r="AB656" s="403"/>
      <c r="AC656" s="237"/>
      <c r="AD656" s="313"/>
      <c r="AE656" s="401"/>
      <c r="AF656" s="406"/>
      <c r="AG656" s="405"/>
      <c r="AH656" s="447"/>
      <c r="AI656" s="294" t="str">
        <f>'Comece aqui'!$O$15</f>
        <v>R$</v>
      </c>
      <c r="AJ656" s="338"/>
      <c r="AK656" s="243"/>
      <c r="AL656" s="235"/>
      <c r="AM656" s="235"/>
      <c r="AN656" s="235"/>
      <c r="AO656" s="235"/>
    </row>
    <row r="657" ht="30.0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51"/>
      <c r="W657" s="313"/>
      <c r="X657" s="401"/>
      <c r="Y657" s="405"/>
      <c r="Z657" s="405"/>
      <c r="AA657" s="294" t="str">
        <f>'Comece aqui'!$O$15</f>
        <v>R$</v>
      </c>
      <c r="AB657" s="403"/>
      <c r="AC657" s="237"/>
      <c r="AD657" s="313"/>
      <c r="AE657" s="401"/>
      <c r="AF657" s="406"/>
      <c r="AG657" s="405"/>
      <c r="AH657" s="447"/>
      <c r="AI657" s="294" t="str">
        <f>'Comece aqui'!$O$15</f>
        <v>R$</v>
      </c>
      <c r="AJ657" s="338"/>
      <c r="AK657" s="243"/>
      <c r="AL657" s="235"/>
      <c r="AM657" s="235"/>
      <c r="AN657" s="235"/>
      <c r="AO657" s="235"/>
    </row>
    <row r="658" ht="30.0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51"/>
      <c r="W658" s="313"/>
      <c r="X658" s="401"/>
      <c r="Y658" s="405"/>
      <c r="Z658" s="405"/>
      <c r="AA658" s="294" t="str">
        <f>'Comece aqui'!$O$15</f>
        <v>R$</v>
      </c>
      <c r="AB658" s="403"/>
      <c r="AC658" s="237"/>
      <c r="AD658" s="313"/>
      <c r="AE658" s="401"/>
      <c r="AF658" s="406"/>
      <c r="AG658" s="405"/>
      <c r="AH658" s="447"/>
      <c r="AI658" s="294" t="str">
        <f>'Comece aqui'!$O$15</f>
        <v>R$</v>
      </c>
      <c r="AJ658" s="338"/>
      <c r="AK658" s="243"/>
      <c r="AL658" s="235"/>
      <c r="AM658" s="235"/>
      <c r="AN658" s="235"/>
      <c r="AO658" s="235"/>
    </row>
    <row r="659" ht="30.0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51"/>
      <c r="W659" s="313"/>
      <c r="X659" s="401"/>
      <c r="Y659" s="405"/>
      <c r="Z659" s="405"/>
      <c r="AA659" s="294" t="str">
        <f>'Comece aqui'!$O$15</f>
        <v>R$</v>
      </c>
      <c r="AB659" s="403"/>
      <c r="AC659" s="237"/>
      <c r="AD659" s="313"/>
      <c r="AE659" s="401"/>
      <c r="AF659" s="406"/>
      <c r="AG659" s="405"/>
      <c r="AH659" s="447"/>
      <c r="AI659" s="294" t="str">
        <f>'Comece aqui'!$O$15</f>
        <v>R$</v>
      </c>
      <c r="AJ659" s="338"/>
      <c r="AK659" s="243"/>
      <c r="AL659" s="235"/>
      <c r="AM659" s="235"/>
      <c r="AN659" s="235"/>
      <c r="AO659" s="235"/>
    </row>
    <row r="660" ht="30.0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51"/>
      <c r="W660" s="313"/>
      <c r="X660" s="401"/>
      <c r="Y660" s="405"/>
      <c r="Z660" s="405"/>
      <c r="AA660" s="294" t="str">
        <f>'Comece aqui'!$O$15</f>
        <v>R$</v>
      </c>
      <c r="AB660" s="403"/>
      <c r="AC660" s="237"/>
      <c r="AD660" s="313"/>
      <c r="AE660" s="401"/>
      <c r="AF660" s="406"/>
      <c r="AG660" s="405"/>
      <c r="AH660" s="447"/>
      <c r="AI660" s="294" t="str">
        <f>'Comece aqui'!$O$15</f>
        <v>R$</v>
      </c>
      <c r="AJ660" s="338"/>
      <c r="AK660" s="243"/>
      <c r="AL660" s="235"/>
      <c r="AM660" s="235"/>
      <c r="AN660" s="235"/>
      <c r="AO660" s="235"/>
    </row>
    <row r="661" ht="30.0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51"/>
      <c r="W661" s="313"/>
      <c r="X661" s="401"/>
      <c r="Y661" s="405"/>
      <c r="Z661" s="405"/>
      <c r="AA661" s="294" t="str">
        <f>'Comece aqui'!$O$15</f>
        <v>R$</v>
      </c>
      <c r="AB661" s="403"/>
      <c r="AC661" s="237"/>
      <c r="AD661" s="313"/>
      <c r="AE661" s="401"/>
      <c r="AF661" s="406"/>
      <c r="AG661" s="405"/>
      <c r="AH661" s="447"/>
      <c r="AI661" s="294" t="str">
        <f>'Comece aqui'!$O$15</f>
        <v>R$</v>
      </c>
      <c r="AJ661" s="338"/>
      <c r="AK661" s="243"/>
      <c r="AL661" s="235"/>
      <c r="AM661" s="235"/>
      <c r="AN661" s="235"/>
      <c r="AO661" s="235"/>
    </row>
    <row r="662" ht="30.0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51"/>
      <c r="W662" s="313"/>
      <c r="X662" s="401"/>
      <c r="Y662" s="405"/>
      <c r="Z662" s="405"/>
      <c r="AA662" s="294" t="str">
        <f>'Comece aqui'!$O$15</f>
        <v>R$</v>
      </c>
      <c r="AB662" s="403"/>
      <c r="AC662" s="237"/>
      <c r="AD662" s="313"/>
      <c r="AE662" s="401"/>
      <c r="AF662" s="406"/>
      <c r="AG662" s="405"/>
      <c r="AH662" s="447"/>
      <c r="AI662" s="294" t="str">
        <f>'Comece aqui'!$O$15</f>
        <v>R$</v>
      </c>
      <c r="AJ662" s="338"/>
      <c r="AK662" s="243"/>
      <c r="AL662" s="235"/>
      <c r="AM662" s="235"/>
      <c r="AN662" s="235"/>
      <c r="AO662" s="235"/>
    </row>
    <row r="663" ht="30.0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51"/>
      <c r="W663" s="313"/>
      <c r="X663" s="401"/>
      <c r="Y663" s="405"/>
      <c r="Z663" s="405"/>
      <c r="AA663" s="294" t="str">
        <f>'Comece aqui'!$O$15</f>
        <v>R$</v>
      </c>
      <c r="AB663" s="403"/>
      <c r="AC663" s="237"/>
      <c r="AD663" s="313"/>
      <c r="AE663" s="401"/>
      <c r="AF663" s="406"/>
      <c r="AG663" s="405"/>
      <c r="AH663" s="447"/>
      <c r="AI663" s="294" t="str">
        <f>'Comece aqui'!$O$15</f>
        <v>R$</v>
      </c>
      <c r="AJ663" s="338"/>
      <c r="AK663" s="243"/>
      <c r="AL663" s="235"/>
      <c r="AM663" s="235"/>
      <c r="AN663" s="235"/>
      <c r="AO663" s="235"/>
    </row>
    <row r="664" ht="30.0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51"/>
      <c r="W664" s="313"/>
      <c r="X664" s="401"/>
      <c r="Y664" s="405"/>
      <c r="Z664" s="405"/>
      <c r="AA664" s="294" t="str">
        <f>'Comece aqui'!$O$15</f>
        <v>R$</v>
      </c>
      <c r="AB664" s="403"/>
      <c r="AC664" s="237"/>
      <c r="AD664" s="313"/>
      <c r="AE664" s="401"/>
      <c r="AF664" s="406"/>
      <c r="AG664" s="405"/>
      <c r="AH664" s="447"/>
      <c r="AI664" s="294" t="str">
        <f>'Comece aqui'!$O$15</f>
        <v>R$</v>
      </c>
      <c r="AJ664" s="338"/>
      <c r="AK664" s="243"/>
      <c r="AL664" s="235"/>
      <c r="AM664" s="235"/>
      <c r="AN664" s="235"/>
      <c r="AO664" s="235"/>
    </row>
    <row r="665" ht="30.0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51"/>
      <c r="W665" s="313"/>
      <c r="X665" s="401"/>
      <c r="Y665" s="405"/>
      <c r="Z665" s="405"/>
      <c r="AA665" s="294" t="str">
        <f>'Comece aqui'!$O$15</f>
        <v>R$</v>
      </c>
      <c r="AB665" s="403"/>
      <c r="AC665" s="237"/>
      <c r="AD665" s="313"/>
      <c r="AE665" s="401"/>
      <c r="AF665" s="406"/>
      <c r="AG665" s="405"/>
      <c r="AH665" s="447"/>
      <c r="AI665" s="294" t="str">
        <f>'Comece aqui'!$O$15</f>
        <v>R$</v>
      </c>
      <c r="AJ665" s="338"/>
      <c r="AK665" s="243"/>
      <c r="AL665" s="235"/>
      <c r="AM665" s="235"/>
      <c r="AN665" s="235"/>
      <c r="AO665" s="235"/>
    </row>
    <row r="666" ht="30.0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51"/>
      <c r="W666" s="313"/>
      <c r="X666" s="401"/>
      <c r="Y666" s="405"/>
      <c r="Z666" s="405"/>
      <c r="AA666" s="294" t="str">
        <f>'Comece aqui'!$O$15</f>
        <v>R$</v>
      </c>
      <c r="AB666" s="403"/>
      <c r="AC666" s="237"/>
      <c r="AD666" s="313"/>
      <c r="AE666" s="401"/>
      <c r="AF666" s="406"/>
      <c r="AG666" s="405"/>
      <c r="AH666" s="447"/>
      <c r="AI666" s="294" t="str">
        <f>'Comece aqui'!$O$15</f>
        <v>R$</v>
      </c>
      <c r="AJ666" s="338"/>
      <c r="AK666" s="243"/>
      <c r="AL666" s="235"/>
      <c r="AM666" s="235"/>
      <c r="AN666" s="235"/>
      <c r="AO666" s="235"/>
    </row>
    <row r="667" ht="30.0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51"/>
      <c r="W667" s="313"/>
      <c r="X667" s="401"/>
      <c r="Y667" s="405"/>
      <c r="Z667" s="405"/>
      <c r="AA667" s="294" t="str">
        <f>'Comece aqui'!$O$15</f>
        <v>R$</v>
      </c>
      <c r="AB667" s="403"/>
      <c r="AC667" s="237"/>
      <c r="AD667" s="313"/>
      <c r="AE667" s="401"/>
      <c r="AF667" s="406"/>
      <c r="AG667" s="405"/>
      <c r="AH667" s="447"/>
      <c r="AI667" s="294" t="str">
        <f>'Comece aqui'!$O$15</f>
        <v>R$</v>
      </c>
      <c r="AJ667" s="338"/>
      <c r="AK667" s="243"/>
      <c r="AL667" s="235"/>
      <c r="AM667" s="235"/>
      <c r="AN667" s="235"/>
      <c r="AO667" s="235"/>
    </row>
    <row r="668" ht="30.0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51"/>
      <c r="W668" s="313"/>
      <c r="X668" s="401"/>
      <c r="Y668" s="405"/>
      <c r="Z668" s="405"/>
      <c r="AA668" s="294" t="str">
        <f>'Comece aqui'!$O$15</f>
        <v>R$</v>
      </c>
      <c r="AB668" s="403"/>
      <c r="AC668" s="237"/>
      <c r="AD668" s="313"/>
      <c r="AE668" s="401"/>
      <c r="AF668" s="406"/>
      <c r="AG668" s="405"/>
      <c r="AH668" s="447"/>
      <c r="AI668" s="294" t="str">
        <f>'Comece aqui'!$O$15</f>
        <v>R$</v>
      </c>
      <c r="AJ668" s="338"/>
      <c r="AK668" s="243"/>
      <c r="AL668" s="235"/>
      <c r="AM668" s="235"/>
      <c r="AN668" s="235"/>
      <c r="AO668" s="235"/>
    </row>
    <row r="669" ht="30.0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51"/>
      <c r="W669" s="313"/>
      <c r="X669" s="401"/>
      <c r="Y669" s="405"/>
      <c r="Z669" s="405"/>
      <c r="AA669" s="294" t="str">
        <f>'Comece aqui'!$O$15</f>
        <v>R$</v>
      </c>
      <c r="AB669" s="403"/>
      <c r="AC669" s="237"/>
      <c r="AD669" s="313"/>
      <c r="AE669" s="401"/>
      <c r="AF669" s="406"/>
      <c r="AG669" s="405"/>
      <c r="AH669" s="447"/>
      <c r="AI669" s="294" t="str">
        <f>'Comece aqui'!$O$15</f>
        <v>R$</v>
      </c>
      <c r="AJ669" s="338"/>
      <c r="AK669" s="243"/>
      <c r="AL669" s="235"/>
      <c r="AM669" s="235"/>
      <c r="AN669" s="235"/>
      <c r="AO669" s="235"/>
    </row>
    <row r="670" ht="30.0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51"/>
      <c r="W670" s="313"/>
      <c r="X670" s="401"/>
      <c r="Y670" s="405"/>
      <c r="Z670" s="405"/>
      <c r="AA670" s="294" t="str">
        <f>'Comece aqui'!$O$15</f>
        <v>R$</v>
      </c>
      <c r="AB670" s="403"/>
      <c r="AC670" s="237"/>
      <c r="AD670" s="313"/>
      <c r="AE670" s="401"/>
      <c r="AF670" s="406"/>
      <c r="AG670" s="405"/>
      <c r="AH670" s="447"/>
      <c r="AI670" s="294" t="str">
        <f>'Comece aqui'!$O$15</f>
        <v>R$</v>
      </c>
      <c r="AJ670" s="338"/>
      <c r="AK670" s="243"/>
      <c r="AL670" s="235"/>
      <c r="AM670" s="235"/>
      <c r="AN670" s="235"/>
      <c r="AO670" s="235"/>
    </row>
    <row r="671" ht="30.0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51"/>
      <c r="W671" s="313"/>
      <c r="X671" s="401"/>
      <c r="Y671" s="405"/>
      <c r="Z671" s="405"/>
      <c r="AA671" s="294" t="str">
        <f>'Comece aqui'!$O$15</f>
        <v>R$</v>
      </c>
      <c r="AB671" s="403"/>
      <c r="AC671" s="237"/>
      <c r="AD671" s="313"/>
      <c r="AE671" s="401"/>
      <c r="AF671" s="406"/>
      <c r="AG671" s="405"/>
      <c r="AH671" s="447"/>
      <c r="AI671" s="294" t="str">
        <f>'Comece aqui'!$O$15</f>
        <v>R$</v>
      </c>
      <c r="AJ671" s="338"/>
      <c r="AK671" s="243"/>
      <c r="AL671" s="235"/>
      <c r="AM671" s="235"/>
      <c r="AN671" s="235"/>
      <c r="AO671" s="235"/>
    </row>
    <row r="672" ht="30.0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51"/>
      <c r="W672" s="313"/>
      <c r="X672" s="401"/>
      <c r="Y672" s="405"/>
      <c r="Z672" s="405"/>
      <c r="AA672" s="294" t="str">
        <f>'Comece aqui'!$O$15</f>
        <v>R$</v>
      </c>
      <c r="AB672" s="403"/>
      <c r="AC672" s="237"/>
      <c r="AD672" s="313"/>
      <c r="AE672" s="401"/>
      <c r="AF672" s="406"/>
      <c r="AG672" s="405"/>
      <c r="AH672" s="447"/>
      <c r="AI672" s="294" t="str">
        <f>'Comece aqui'!$O$15</f>
        <v>R$</v>
      </c>
      <c r="AJ672" s="338"/>
      <c r="AK672" s="243"/>
      <c r="AL672" s="235"/>
      <c r="AM672" s="235"/>
      <c r="AN672" s="235"/>
      <c r="AO672" s="235"/>
    </row>
    <row r="673" ht="30.0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51"/>
      <c r="W673" s="313"/>
      <c r="X673" s="401"/>
      <c r="Y673" s="405"/>
      <c r="Z673" s="405"/>
      <c r="AA673" s="294" t="str">
        <f>'Comece aqui'!$O$15</f>
        <v>R$</v>
      </c>
      <c r="AB673" s="403"/>
      <c r="AC673" s="237"/>
      <c r="AD673" s="313"/>
      <c r="AE673" s="401"/>
      <c r="AF673" s="406"/>
      <c r="AG673" s="405"/>
      <c r="AH673" s="447"/>
      <c r="AI673" s="294" t="str">
        <f>'Comece aqui'!$O$15</f>
        <v>R$</v>
      </c>
      <c r="AJ673" s="338"/>
      <c r="AK673" s="243"/>
      <c r="AL673" s="235"/>
      <c r="AM673" s="235"/>
      <c r="AN673" s="235"/>
      <c r="AO673" s="235"/>
    </row>
    <row r="674" ht="30.0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51"/>
      <c r="W674" s="313"/>
      <c r="X674" s="401"/>
      <c r="Y674" s="405"/>
      <c r="Z674" s="405"/>
      <c r="AA674" s="294" t="str">
        <f>'Comece aqui'!$O$15</f>
        <v>R$</v>
      </c>
      <c r="AB674" s="403"/>
      <c r="AC674" s="237"/>
      <c r="AD674" s="313"/>
      <c r="AE674" s="401"/>
      <c r="AF674" s="406"/>
      <c r="AG674" s="405"/>
      <c r="AH674" s="447"/>
      <c r="AI674" s="294" t="str">
        <f>'Comece aqui'!$O$15</f>
        <v>R$</v>
      </c>
      <c r="AJ674" s="338"/>
      <c r="AK674" s="243"/>
      <c r="AL674" s="235"/>
      <c r="AM674" s="235"/>
      <c r="AN674" s="235"/>
      <c r="AO674" s="235"/>
    </row>
    <row r="675" ht="30.0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51"/>
      <c r="W675" s="313"/>
      <c r="X675" s="401"/>
      <c r="Y675" s="405"/>
      <c r="Z675" s="405"/>
      <c r="AA675" s="294" t="str">
        <f>'Comece aqui'!$O$15</f>
        <v>R$</v>
      </c>
      <c r="AB675" s="403"/>
      <c r="AC675" s="237"/>
      <c r="AD675" s="313"/>
      <c r="AE675" s="401"/>
      <c r="AF675" s="406"/>
      <c r="AG675" s="405"/>
      <c r="AH675" s="447"/>
      <c r="AI675" s="294" t="str">
        <f>'Comece aqui'!$O$15</f>
        <v>R$</v>
      </c>
      <c r="AJ675" s="338"/>
      <c r="AK675" s="243"/>
      <c r="AL675" s="235"/>
      <c r="AM675" s="235"/>
      <c r="AN675" s="235"/>
      <c r="AO675" s="235"/>
    </row>
    <row r="676" ht="30.0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51"/>
      <c r="W676" s="313"/>
      <c r="X676" s="401"/>
      <c r="Y676" s="405"/>
      <c r="Z676" s="405"/>
      <c r="AA676" s="294" t="str">
        <f>'Comece aqui'!$O$15</f>
        <v>R$</v>
      </c>
      <c r="AB676" s="403"/>
      <c r="AC676" s="237"/>
      <c r="AD676" s="313"/>
      <c r="AE676" s="401"/>
      <c r="AF676" s="406"/>
      <c r="AG676" s="405"/>
      <c r="AH676" s="447"/>
      <c r="AI676" s="294" t="str">
        <f>'Comece aqui'!$O$15</f>
        <v>R$</v>
      </c>
      <c r="AJ676" s="338"/>
      <c r="AK676" s="243"/>
      <c r="AL676" s="235"/>
      <c r="AM676" s="235"/>
      <c r="AN676" s="235"/>
      <c r="AO676" s="235"/>
    </row>
    <row r="677" ht="30.0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51"/>
      <c r="W677" s="313"/>
      <c r="X677" s="401"/>
      <c r="Y677" s="405"/>
      <c r="Z677" s="405"/>
      <c r="AA677" s="294" t="str">
        <f>'Comece aqui'!$O$15</f>
        <v>R$</v>
      </c>
      <c r="AB677" s="403"/>
      <c r="AC677" s="237"/>
      <c r="AD677" s="313"/>
      <c r="AE677" s="401"/>
      <c r="AF677" s="406"/>
      <c r="AG677" s="405"/>
      <c r="AH677" s="447"/>
      <c r="AI677" s="294" t="str">
        <f>'Comece aqui'!$O$15</f>
        <v>R$</v>
      </c>
      <c r="AJ677" s="338"/>
      <c r="AK677" s="243"/>
      <c r="AL677" s="235"/>
      <c r="AM677" s="235"/>
      <c r="AN677" s="235"/>
      <c r="AO677" s="235"/>
    </row>
    <row r="678" ht="30.0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51"/>
      <c r="W678" s="313"/>
      <c r="X678" s="401"/>
      <c r="Y678" s="405"/>
      <c r="Z678" s="405"/>
      <c r="AA678" s="294" t="str">
        <f>'Comece aqui'!$O$15</f>
        <v>R$</v>
      </c>
      <c r="AB678" s="403"/>
      <c r="AC678" s="237"/>
      <c r="AD678" s="313"/>
      <c r="AE678" s="401"/>
      <c r="AF678" s="406"/>
      <c r="AG678" s="405"/>
      <c r="AH678" s="447"/>
      <c r="AI678" s="294" t="str">
        <f>'Comece aqui'!$O$15</f>
        <v>R$</v>
      </c>
      <c r="AJ678" s="338"/>
      <c r="AK678" s="243"/>
      <c r="AL678" s="235"/>
      <c r="AM678" s="235"/>
      <c r="AN678" s="235"/>
      <c r="AO678" s="235"/>
    </row>
    <row r="679" ht="30.0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51"/>
      <c r="W679" s="313"/>
      <c r="X679" s="401"/>
      <c r="Y679" s="405"/>
      <c r="Z679" s="405"/>
      <c r="AA679" s="294" t="str">
        <f>'Comece aqui'!$O$15</f>
        <v>R$</v>
      </c>
      <c r="AB679" s="403"/>
      <c r="AC679" s="237"/>
      <c r="AD679" s="313"/>
      <c r="AE679" s="401"/>
      <c r="AF679" s="406"/>
      <c r="AG679" s="405"/>
      <c r="AH679" s="447"/>
      <c r="AI679" s="294" t="str">
        <f>'Comece aqui'!$O$15</f>
        <v>R$</v>
      </c>
      <c r="AJ679" s="338"/>
      <c r="AK679" s="243"/>
      <c r="AL679" s="235"/>
      <c r="AM679" s="235"/>
      <c r="AN679" s="235"/>
      <c r="AO679" s="235"/>
    </row>
    <row r="680" ht="30.0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51"/>
      <c r="W680" s="313"/>
      <c r="X680" s="401"/>
      <c r="Y680" s="405"/>
      <c r="Z680" s="405"/>
      <c r="AA680" s="294" t="str">
        <f>'Comece aqui'!$O$15</f>
        <v>R$</v>
      </c>
      <c r="AB680" s="403"/>
      <c r="AC680" s="237"/>
      <c r="AD680" s="313"/>
      <c r="AE680" s="401"/>
      <c r="AF680" s="406"/>
      <c r="AG680" s="405"/>
      <c r="AH680" s="447"/>
      <c r="AI680" s="294" t="str">
        <f>'Comece aqui'!$O$15</f>
        <v>R$</v>
      </c>
      <c r="AJ680" s="338"/>
      <c r="AK680" s="243"/>
      <c r="AL680" s="235"/>
      <c r="AM680" s="235"/>
      <c r="AN680" s="235"/>
      <c r="AO680" s="235"/>
    </row>
    <row r="681" ht="30.0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51"/>
      <c r="W681" s="313"/>
      <c r="X681" s="401"/>
      <c r="Y681" s="405"/>
      <c r="Z681" s="405"/>
      <c r="AA681" s="294" t="str">
        <f>'Comece aqui'!$O$15</f>
        <v>R$</v>
      </c>
      <c r="AB681" s="403"/>
      <c r="AC681" s="237"/>
      <c r="AD681" s="313"/>
      <c r="AE681" s="401"/>
      <c r="AF681" s="406"/>
      <c r="AG681" s="405"/>
      <c r="AH681" s="447"/>
      <c r="AI681" s="294" t="str">
        <f>'Comece aqui'!$O$15</f>
        <v>R$</v>
      </c>
      <c r="AJ681" s="338"/>
      <c r="AK681" s="243"/>
      <c r="AL681" s="235"/>
      <c r="AM681" s="235"/>
      <c r="AN681" s="235"/>
      <c r="AO681" s="235"/>
    </row>
    <row r="682" ht="30.0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51"/>
      <c r="W682" s="313"/>
      <c r="X682" s="401"/>
      <c r="Y682" s="405"/>
      <c r="Z682" s="405"/>
      <c r="AA682" s="294" t="str">
        <f>'Comece aqui'!$O$15</f>
        <v>R$</v>
      </c>
      <c r="AB682" s="403"/>
      <c r="AC682" s="237"/>
      <c r="AD682" s="313"/>
      <c r="AE682" s="401"/>
      <c r="AF682" s="406"/>
      <c r="AG682" s="405"/>
      <c r="AH682" s="447"/>
      <c r="AI682" s="294" t="str">
        <f>'Comece aqui'!$O$15</f>
        <v>R$</v>
      </c>
      <c r="AJ682" s="338"/>
      <c r="AK682" s="243"/>
      <c r="AL682" s="235"/>
      <c r="AM682" s="235"/>
      <c r="AN682" s="235"/>
      <c r="AO682" s="235"/>
    </row>
    <row r="683" ht="30.0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51"/>
      <c r="W683" s="313"/>
      <c r="X683" s="401"/>
      <c r="Y683" s="405"/>
      <c r="Z683" s="405"/>
      <c r="AA683" s="294" t="str">
        <f>'Comece aqui'!$O$15</f>
        <v>R$</v>
      </c>
      <c r="AB683" s="403"/>
      <c r="AC683" s="237"/>
      <c r="AD683" s="313"/>
      <c r="AE683" s="401"/>
      <c r="AF683" s="406"/>
      <c r="AG683" s="405"/>
      <c r="AH683" s="447"/>
      <c r="AI683" s="294" t="str">
        <f>'Comece aqui'!$O$15</f>
        <v>R$</v>
      </c>
      <c r="AJ683" s="338"/>
      <c r="AK683" s="243"/>
      <c r="AL683" s="235"/>
      <c r="AM683" s="235"/>
      <c r="AN683" s="235"/>
      <c r="AO683" s="235"/>
    </row>
    <row r="684" ht="30.0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51"/>
      <c r="W684" s="313"/>
      <c r="X684" s="401"/>
      <c r="Y684" s="405"/>
      <c r="Z684" s="405"/>
      <c r="AA684" s="294" t="str">
        <f>'Comece aqui'!$O$15</f>
        <v>R$</v>
      </c>
      <c r="AB684" s="403"/>
      <c r="AC684" s="237"/>
      <c r="AD684" s="313"/>
      <c r="AE684" s="401"/>
      <c r="AF684" s="406"/>
      <c r="AG684" s="405"/>
      <c r="AH684" s="447"/>
      <c r="AI684" s="294" t="str">
        <f>'Comece aqui'!$O$15</f>
        <v>R$</v>
      </c>
      <c r="AJ684" s="338"/>
      <c r="AK684" s="243"/>
      <c r="AL684" s="235"/>
      <c r="AM684" s="235"/>
      <c r="AN684" s="235"/>
      <c r="AO684" s="235"/>
    </row>
    <row r="685" ht="30.0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51"/>
      <c r="W685" s="313"/>
      <c r="X685" s="401"/>
      <c r="Y685" s="405"/>
      <c r="Z685" s="405"/>
      <c r="AA685" s="294" t="str">
        <f>'Comece aqui'!$O$15</f>
        <v>R$</v>
      </c>
      <c r="AB685" s="403"/>
      <c r="AC685" s="237"/>
      <c r="AD685" s="313"/>
      <c r="AE685" s="401"/>
      <c r="AF685" s="406"/>
      <c r="AG685" s="405"/>
      <c r="AH685" s="447"/>
      <c r="AI685" s="294" t="str">
        <f>'Comece aqui'!$O$15</f>
        <v>R$</v>
      </c>
      <c r="AJ685" s="338"/>
      <c r="AK685" s="243"/>
      <c r="AL685" s="235"/>
      <c r="AM685" s="235"/>
      <c r="AN685" s="235"/>
      <c r="AO685" s="235"/>
    </row>
    <row r="686" ht="30.0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51"/>
      <c r="W686" s="313"/>
      <c r="X686" s="401"/>
      <c r="Y686" s="405"/>
      <c r="Z686" s="405"/>
      <c r="AA686" s="294" t="str">
        <f>'Comece aqui'!$O$15</f>
        <v>R$</v>
      </c>
      <c r="AB686" s="403"/>
      <c r="AC686" s="237"/>
      <c r="AD686" s="313"/>
      <c r="AE686" s="401"/>
      <c r="AF686" s="406"/>
      <c r="AG686" s="405"/>
      <c r="AH686" s="447"/>
      <c r="AI686" s="294" t="str">
        <f>'Comece aqui'!$O$15</f>
        <v>R$</v>
      </c>
      <c r="AJ686" s="338"/>
      <c r="AK686" s="243"/>
      <c r="AL686" s="235"/>
      <c r="AM686" s="235"/>
      <c r="AN686" s="235"/>
      <c r="AO686" s="235"/>
    </row>
    <row r="687" ht="30.0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51"/>
      <c r="W687" s="313"/>
      <c r="X687" s="401"/>
      <c r="Y687" s="405"/>
      <c r="Z687" s="405"/>
      <c r="AA687" s="294" t="str">
        <f>'Comece aqui'!$O$15</f>
        <v>R$</v>
      </c>
      <c r="AB687" s="403"/>
      <c r="AC687" s="237"/>
      <c r="AD687" s="313"/>
      <c r="AE687" s="401"/>
      <c r="AF687" s="406"/>
      <c r="AG687" s="405"/>
      <c r="AH687" s="447"/>
      <c r="AI687" s="294" t="str">
        <f>'Comece aqui'!$O$15</f>
        <v>R$</v>
      </c>
      <c r="AJ687" s="338"/>
      <c r="AK687" s="243"/>
      <c r="AL687" s="235"/>
      <c r="AM687" s="235"/>
      <c r="AN687" s="235"/>
      <c r="AO687" s="235"/>
    </row>
    <row r="688" ht="30.0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51"/>
      <c r="W688" s="313"/>
      <c r="X688" s="401"/>
      <c r="Y688" s="405"/>
      <c r="Z688" s="405"/>
      <c r="AA688" s="294" t="str">
        <f>'Comece aqui'!$O$15</f>
        <v>R$</v>
      </c>
      <c r="AB688" s="403"/>
      <c r="AC688" s="237"/>
      <c r="AD688" s="313"/>
      <c r="AE688" s="401"/>
      <c r="AF688" s="406"/>
      <c r="AG688" s="405"/>
      <c r="AH688" s="447"/>
      <c r="AI688" s="294" t="str">
        <f>'Comece aqui'!$O$15</f>
        <v>R$</v>
      </c>
      <c r="AJ688" s="338"/>
      <c r="AK688" s="243"/>
      <c r="AL688" s="235"/>
      <c r="AM688" s="235"/>
      <c r="AN688" s="235"/>
      <c r="AO688" s="235"/>
    </row>
    <row r="689" ht="30.0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51"/>
      <c r="W689" s="313"/>
      <c r="X689" s="401"/>
      <c r="Y689" s="405"/>
      <c r="Z689" s="405"/>
      <c r="AA689" s="294" t="str">
        <f>'Comece aqui'!$O$15</f>
        <v>R$</v>
      </c>
      <c r="AB689" s="403"/>
      <c r="AC689" s="237"/>
      <c r="AD689" s="313"/>
      <c r="AE689" s="401"/>
      <c r="AF689" s="406"/>
      <c r="AG689" s="405"/>
      <c r="AH689" s="447"/>
      <c r="AI689" s="294" t="str">
        <f>'Comece aqui'!$O$15</f>
        <v>R$</v>
      </c>
      <c r="AJ689" s="338"/>
      <c r="AK689" s="243"/>
      <c r="AL689" s="235"/>
      <c r="AM689" s="235"/>
      <c r="AN689" s="235"/>
      <c r="AO689" s="235"/>
    </row>
    <row r="690" ht="30.0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51"/>
      <c r="W690" s="313"/>
      <c r="X690" s="401"/>
      <c r="Y690" s="405"/>
      <c r="Z690" s="405"/>
      <c r="AA690" s="294" t="str">
        <f>'Comece aqui'!$O$15</f>
        <v>R$</v>
      </c>
      <c r="AB690" s="403"/>
      <c r="AC690" s="237"/>
      <c r="AD690" s="313"/>
      <c r="AE690" s="401"/>
      <c r="AF690" s="406"/>
      <c r="AG690" s="405"/>
      <c r="AH690" s="447"/>
      <c r="AI690" s="294" t="str">
        <f>'Comece aqui'!$O$15</f>
        <v>R$</v>
      </c>
      <c r="AJ690" s="338"/>
      <c r="AK690" s="243"/>
      <c r="AL690" s="235"/>
      <c r="AM690" s="235"/>
      <c r="AN690" s="235"/>
      <c r="AO690" s="235"/>
    </row>
    <row r="691" ht="30.0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51"/>
      <c r="W691" s="313"/>
      <c r="X691" s="401"/>
      <c r="Y691" s="405"/>
      <c r="Z691" s="405"/>
      <c r="AA691" s="294" t="str">
        <f>'Comece aqui'!$O$15</f>
        <v>R$</v>
      </c>
      <c r="AB691" s="403"/>
      <c r="AC691" s="237"/>
      <c r="AD691" s="313"/>
      <c r="AE691" s="401"/>
      <c r="AF691" s="406"/>
      <c r="AG691" s="405"/>
      <c r="AH691" s="447"/>
      <c r="AI691" s="294" t="str">
        <f>'Comece aqui'!$O$15</f>
        <v>R$</v>
      </c>
      <c r="AJ691" s="338"/>
      <c r="AK691" s="243"/>
      <c r="AL691" s="235"/>
      <c r="AM691" s="235"/>
      <c r="AN691" s="235"/>
      <c r="AO691" s="235"/>
    </row>
    <row r="692" ht="30.0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51"/>
      <c r="W692" s="313"/>
      <c r="X692" s="401"/>
      <c r="Y692" s="405"/>
      <c r="Z692" s="405"/>
      <c r="AA692" s="294" t="str">
        <f>'Comece aqui'!$O$15</f>
        <v>R$</v>
      </c>
      <c r="AB692" s="403"/>
      <c r="AC692" s="237"/>
      <c r="AD692" s="313"/>
      <c r="AE692" s="401"/>
      <c r="AF692" s="406"/>
      <c r="AG692" s="405"/>
      <c r="AH692" s="447"/>
      <c r="AI692" s="294" t="str">
        <f>'Comece aqui'!$O$15</f>
        <v>R$</v>
      </c>
      <c r="AJ692" s="338"/>
      <c r="AK692" s="243"/>
      <c r="AL692" s="235"/>
      <c r="AM692" s="235"/>
      <c r="AN692" s="235"/>
      <c r="AO692" s="235"/>
    </row>
    <row r="693" ht="30.0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51"/>
      <c r="W693" s="313"/>
      <c r="X693" s="401"/>
      <c r="Y693" s="405"/>
      <c r="Z693" s="405"/>
      <c r="AA693" s="294" t="str">
        <f>'Comece aqui'!$O$15</f>
        <v>R$</v>
      </c>
      <c r="AB693" s="403"/>
      <c r="AC693" s="237"/>
      <c r="AD693" s="313"/>
      <c r="AE693" s="401"/>
      <c r="AF693" s="406"/>
      <c r="AG693" s="405"/>
      <c r="AH693" s="447"/>
      <c r="AI693" s="294" t="str">
        <f>'Comece aqui'!$O$15</f>
        <v>R$</v>
      </c>
      <c r="AJ693" s="338"/>
      <c r="AK693" s="243"/>
      <c r="AL693" s="235"/>
      <c r="AM693" s="235"/>
      <c r="AN693" s="235"/>
      <c r="AO693" s="235"/>
    </row>
    <row r="694" ht="30.0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51"/>
      <c r="W694" s="313"/>
      <c r="X694" s="401"/>
      <c r="Y694" s="405"/>
      <c r="Z694" s="405"/>
      <c r="AA694" s="294" t="str">
        <f>'Comece aqui'!$O$15</f>
        <v>R$</v>
      </c>
      <c r="AB694" s="403"/>
      <c r="AC694" s="237"/>
      <c r="AD694" s="313"/>
      <c r="AE694" s="401"/>
      <c r="AF694" s="406"/>
      <c r="AG694" s="405"/>
      <c r="AH694" s="447"/>
      <c r="AI694" s="294" t="str">
        <f>'Comece aqui'!$O$15</f>
        <v>R$</v>
      </c>
      <c r="AJ694" s="338"/>
      <c r="AK694" s="243"/>
      <c r="AL694" s="235"/>
      <c r="AM694" s="235"/>
      <c r="AN694" s="235"/>
      <c r="AO694" s="235"/>
    </row>
    <row r="695" ht="30.0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51"/>
      <c r="W695" s="313"/>
      <c r="X695" s="401"/>
      <c r="Y695" s="405"/>
      <c r="Z695" s="405"/>
      <c r="AA695" s="294" t="str">
        <f>'Comece aqui'!$O$15</f>
        <v>R$</v>
      </c>
      <c r="AB695" s="403"/>
      <c r="AC695" s="237"/>
      <c r="AD695" s="313"/>
      <c r="AE695" s="401"/>
      <c r="AF695" s="406"/>
      <c r="AG695" s="405"/>
      <c r="AH695" s="447"/>
      <c r="AI695" s="294" t="str">
        <f>'Comece aqui'!$O$15</f>
        <v>R$</v>
      </c>
      <c r="AJ695" s="338"/>
      <c r="AK695" s="243"/>
      <c r="AL695" s="235"/>
      <c r="AM695" s="235"/>
      <c r="AN695" s="235"/>
      <c r="AO695" s="235"/>
    </row>
    <row r="696" ht="30.0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51"/>
      <c r="W696" s="313"/>
      <c r="X696" s="401"/>
      <c r="Y696" s="405"/>
      <c r="Z696" s="405"/>
      <c r="AA696" s="294" t="str">
        <f>'Comece aqui'!$O$15</f>
        <v>R$</v>
      </c>
      <c r="AB696" s="403"/>
      <c r="AC696" s="237"/>
      <c r="AD696" s="313"/>
      <c r="AE696" s="401"/>
      <c r="AF696" s="406"/>
      <c r="AG696" s="405"/>
      <c r="AH696" s="447"/>
      <c r="AI696" s="294" t="str">
        <f>'Comece aqui'!$O$15</f>
        <v>R$</v>
      </c>
      <c r="AJ696" s="338"/>
      <c r="AK696" s="243"/>
      <c r="AL696" s="235"/>
      <c r="AM696" s="235"/>
      <c r="AN696" s="235"/>
      <c r="AO696" s="235"/>
    </row>
    <row r="697" ht="30.0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51"/>
      <c r="W697" s="313"/>
      <c r="X697" s="401"/>
      <c r="Y697" s="405"/>
      <c r="Z697" s="405"/>
      <c r="AA697" s="294" t="str">
        <f>'Comece aqui'!$O$15</f>
        <v>R$</v>
      </c>
      <c r="AB697" s="403"/>
      <c r="AC697" s="237"/>
      <c r="AD697" s="313"/>
      <c r="AE697" s="401"/>
      <c r="AF697" s="406"/>
      <c r="AG697" s="405"/>
      <c r="AH697" s="447"/>
      <c r="AI697" s="294" t="str">
        <f>'Comece aqui'!$O$15</f>
        <v>R$</v>
      </c>
      <c r="AJ697" s="338"/>
      <c r="AK697" s="243"/>
      <c r="AL697" s="235"/>
      <c r="AM697" s="235"/>
      <c r="AN697" s="235"/>
      <c r="AO697" s="235"/>
    </row>
    <row r="698" ht="30.0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51"/>
      <c r="W698" s="313"/>
      <c r="X698" s="401"/>
      <c r="Y698" s="405"/>
      <c r="Z698" s="405"/>
      <c r="AA698" s="294" t="str">
        <f>'Comece aqui'!$O$15</f>
        <v>R$</v>
      </c>
      <c r="AB698" s="403"/>
      <c r="AC698" s="237"/>
      <c r="AD698" s="313"/>
      <c r="AE698" s="401"/>
      <c r="AF698" s="406"/>
      <c r="AG698" s="405"/>
      <c r="AH698" s="447"/>
      <c r="AI698" s="294" t="str">
        <f>'Comece aqui'!$O$15</f>
        <v>R$</v>
      </c>
      <c r="AJ698" s="338"/>
      <c r="AK698" s="243"/>
      <c r="AL698" s="235"/>
      <c r="AM698" s="235"/>
      <c r="AN698" s="235"/>
      <c r="AO698" s="235"/>
    </row>
    <row r="699" ht="30.0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51"/>
      <c r="W699" s="313"/>
      <c r="X699" s="401"/>
      <c r="Y699" s="405"/>
      <c r="Z699" s="405"/>
      <c r="AA699" s="294" t="str">
        <f>'Comece aqui'!$O$15</f>
        <v>R$</v>
      </c>
      <c r="AB699" s="403"/>
      <c r="AC699" s="237"/>
      <c r="AD699" s="313"/>
      <c r="AE699" s="401"/>
      <c r="AF699" s="406"/>
      <c r="AG699" s="405"/>
      <c r="AH699" s="447"/>
      <c r="AI699" s="294" t="str">
        <f>'Comece aqui'!$O$15</f>
        <v>R$</v>
      </c>
      <c r="AJ699" s="338"/>
      <c r="AK699" s="243"/>
      <c r="AL699" s="235"/>
      <c r="AM699" s="235"/>
      <c r="AN699" s="235"/>
      <c r="AO699" s="235"/>
    </row>
    <row r="700" ht="30.0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51"/>
      <c r="W700" s="313"/>
      <c r="X700" s="401"/>
      <c r="Y700" s="405"/>
      <c r="Z700" s="405"/>
      <c r="AA700" s="294" t="str">
        <f>'Comece aqui'!$O$15</f>
        <v>R$</v>
      </c>
      <c r="AB700" s="403"/>
      <c r="AC700" s="237"/>
      <c r="AD700" s="313"/>
      <c r="AE700" s="401"/>
      <c r="AF700" s="406"/>
      <c r="AG700" s="405"/>
      <c r="AH700" s="447"/>
      <c r="AI700" s="294" t="str">
        <f>'Comece aqui'!$O$15</f>
        <v>R$</v>
      </c>
      <c r="AJ700" s="338"/>
      <c r="AK700" s="243"/>
      <c r="AL700" s="235"/>
      <c r="AM700" s="235"/>
      <c r="AN700" s="235"/>
      <c r="AO700" s="235"/>
    </row>
    <row r="701" ht="30.0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51"/>
      <c r="W701" s="313"/>
      <c r="X701" s="401"/>
      <c r="Y701" s="405"/>
      <c r="Z701" s="405"/>
      <c r="AA701" s="294" t="str">
        <f>'Comece aqui'!$O$15</f>
        <v>R$</v>
      </c>
      <c r="AB701" s="403"/>
      <c r="AC701" s="237"/>
      <c r="AD701" s="313"/>
      <c r="AE701" s="401"/>
      <c r="AF701" s="406"/>
      <c r="AG701" s="405"/>
      <c r="AH701" s="447"/>
      <c r="AI701" s="294" t="str">
        <f>'Comece aqui'!$O$15</f>
        <v>R$</v>
      </c>
      <c r="AJ701" s="338"/>
      <c r="AK701" s="243"/>
      <c r="AL701" s="235"/>
      <c r="AM701" s="235"/>
      <c r="AN701" s="235"/>
      <c r="AO701" s="235"/>
    </row>
    <row r="702" ht="30.0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51"/>
      <c r="W702" s="313"/>
      <c r="X702" s="401"/>
      <c r="Y702" s="405"/>
      <c r="Z702" s="405"/>
      <c r="AA702" s="294" t="str">
        <f>'Comece aqui'!$O$15</f>
        <v>R$</v>
      </c>
      <c r="AB702" s="403"/>
      <c r="AC702" s="237"/>
      <c r="AD702" s="313"/>
      <c r="AE702" s="401"/>
      <c r="AF702" s="406"/>
      <c r="AG702" s="405"/>
      <c r="AH702" s="447"/>
      <c r="AI702" s="294" t="str">
        <f>'Comece aqui'!$O$15</f>
        <v>R$</v>
      </c>
      <c r="AJ702" s="338"/>
      <c r="AK702" s="243"/>
      <c r="AL702" s="235"/>
      <c r="AM702" s="235"/>
      <c r="AN702" s="235"/>
      <c r="AO702" s="235"/>
    </row>
    <row r="703" ht="30.0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51"/>
      <c r="W703" s="313"/>
      <c r="X703" s="401"/>
      <c r="Y703" s="405"/>
      <c r="Z703" s="405"/>
      <c r="AA703" s="294" t="str">
        <f>'Comece aqui'!$O$15</f>
        <v>R$</v>
      </c>
      <c r="AB703" s="403"/>
      <c r="AC703" s="237"/>
      <c r="AD703" s="313"/>
      <c r="AE703" s="401"/>
      <c r="AF703" s="406"/>
      <c r="AG703" s="405"/>
      <c r="AH703" s="447"/>
      <c r="AI703" s="294" t="str">
        <f>'Comece aqui'!$O$15</f>
        <v>R$</v>
      </c>
      <c r="AJ703" s="338"/>
      <c r="AK703" s="243"/>
      <c r="AL703" s="235"/>
      <c r="AM703" s="235"/>
      <c r="AN703" s="235"/>
      <c r="AO703" s="235"/>
    </row>
    <row r="704" ht="30.0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51"/>
      <c r="W704" s="313"/>
      <c r="X704" s="401"/>
      <c r="Y704" s="405"/>
      <c r="Z704" s="405"/>
      <c r="AA704" s="294" t="str">
        <f>'Comece aqui'!$O$15</f>
        <v>R$</v>
      </c>
      <c r="AB704" s="403"/>
      <c r="AC704" s="237"/>
      <c r="AD704" s="313"/>
      <c r="AE704" s="401"/>
      <c r="AF704" s="406"/>
      <c r="AG704" s="405"/>
      <c r="AH704" s="447"/>
      <c r="AI704" s="294" t="str">
        <f>'Comece aqui'!$O$15</f>
        <v>R$</v>
      </c>
      <c r="AJ704" s="338"/>
      <c r="AK704" s="243"/>
      <c r="AL704" s="235"/>
      <c r="AM704" s="235"/>
      <c r="AN704" s="235"/>
      <c r="AO704" s="235"/>
    </row>
    <row r="705" ht="30.0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51"/>
      <c r="W705" s="313"/>
      <c r="X705" s="401"/>
      <c r="Y705" s="405"/>
      <c r="Z705" s="405"/>
      <c r="AA705" s="294" t="str">
        <f>'Comece aqui'!$O$15</f>
        <v>R$</v>
      </c>
      <c r="AB705" s="403"/>
      <c r="AC705" s="237"/>
      <c r="AD705" s="313"/>
      <c r="AE705" s="401"/>
      <c r="AF705" s="406"/>
      <c r="AG705" s="405"/>
      <c r="AH705" s="447"/>
      <c r="AI705" s="294" t="str">
        <f>'Comece aqui'!$O$15</f>
        <v>R$</v>
      </c>
      <c r="AJ705" s="338"/>
      <c r="AK705" s="243"/>
      <c r="AL705" s="235"/>
      <c r="AM705" s="235"/>
      <c r="AN705" s="235"/>
      <c r="AO705" s="235"/>
    </row>
    <row r="706" ht="30.0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51"/>
      <c r="W706" s="313"/>
      <c r="X706" s="401"/>
      <c r="Y706" s="405"/>
      <c r="Z706" s="405"/>
      <c r="AA706" s="294" t="str">
        <f>'Comece aqui'!$O$15</f>
        <v>R$</v>
      </c>
      <c r="AB706" s="403"/>
      <c r="AC706" s="237"/>
      <c r="AD706" s="313"/>
      <c r="AE706" s="401"/>
      <c r="AF706" s="406"/>
      <c r="AG706" s="405"/>
      <c r="AH706" s="447"/>
      <c r="AI706" s="294" t="str">
        <f>'Comece aqui'!$O$15</f>
        <v>R$</v>
      </c>
      <c r="AJ706" s="338"/>
      <c r="AK706" s="243"/>
      <c r="AL706" s="235"/>
      <c r="AM706" s="235"/>
      <c r="AN706" s="235"/>
      <c r="AO706" s="235"/>
    </row>
    <row r="707" ht="30.0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51"/>
      <c r="W707" s="313"/>
      <c r="X707" s="401"/>
      <c r="Y707" s="405"/>
      <c r="Z707" s="405"/>
      <c r="AA707" s="294" t="str">
        <f>'Comece aqui'!$O$15</f>
        <v>R$</v>
      </c>
      <c r="AB707" s="403"/>
      <c r="AC707" s="237"/>
      <c r="AD707" s="313"/>
      <c r="AE707" s="401"/>
      <c r="AF707" s="406"/>
      <c r="AG707" s="405"/>
      <c r="AH707" s="447"/>
      <c r="AI707" s="294" t="str">
        <f>'Comece aqui'!$O$15</f>
        <v>R$</v>
      </c>
      <c r="AJ707" s="338"/>
      <c r="AK707" s="243"/>
      <c r="AL707" s="235"/>
      <c r="AM707" s="235"/>
      <c r="AN707" s="235"/>
      <c r="AO707" s="235"/>
    </row>
    <row r="708" ht="30.0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51"/>
      <c r="W708" s="313"/>
      <c r="X708" s="401"/>
      <c r="Y708" s="405"/>
      <c r="Z708" s="405"/>
      <c r="AA708" s="294" t="str">
        <f>'Comece aqui'!$O$15</f>
        <v>R$</v>
      </c>
      <c r="AB708" s="403"/>
      <c r="AC708" s="237"/>
      <c r="AD708" s="313"/>
      <c r="AE708" s="401"/>
      <c r="AF708" s="406"/>
      <c r="AG708" s="405"/>
      <c r="AH708" s="447"/>
      <c r="AI708" s="294" t="str">
        <f>'Comece aqui'!$O$15</f>
        <v>R$</v>
      </c>
      <c r="AJ708" s="338"/>
      <c r="AK708" s="243"/>
      <c r="AL708" s="235"/>
      <c r="AM708" s="235"/>
      <c r="AN708" s="235"/>
      <c r="AO708" s="235"/>
    </row>
    <row r="709" ht="30.0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51"/>
      <c r="W709" s="313"/>
      <c r="X709" s="401"/>
      <c r="Y709" s="405"/>
      <c r="Z709" s="405"/>
      <c r="AA709" s="294" t="str">
        <f>'Comece aqui'!$O$15</f>
        <v>R$</v>
      </c>
      <c r="AB709" s="403"/>
      <c r="AC709" s="237"/>
      <c r="AD709" s="313"/>
      <c r="AE709" s="401"/>
      <c r="AF709" s="406"/>
      <c r="AG709" s="405"/>
      <c r="AH709" s="447"/>
      <c r="AI709" s="294" t="str">
        <f>'Comece aqui'!$O$15</f>
        <v>R$</v>
      </c>
      <c r="AJ709" s="338"/>
      <c r="AK709" s="243"/>
      <c r="AL709" s="235"/>
      <c r="AM709" s="235"/>
      <c r="AN709" s="235"/>
      <c r="AO709" s="235"/>
    </row>
    <row r="710" ht="30.0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51"/>
      <c r="W710" s="313"/>
      <c r="X710" s="401"/>
      <c r="Y710" s="405"/>
      <c r="Z710" s="405"/>
      <c r="AA710" s="294" t="str">
        <f>'Comece aqui'!$O$15</f>
        <v>R$</v>
      </c>
      <c r="AB710" s="403"/>
      <c r="AC710" s="237"/>
      <c r="AD710" s="313"/>
      <c r="AE710" s="401"/>
      <c r="AF710" s="406"/>
      <c r="AG710" s="405"/>
      <c r="AH710" s="447"/>
      <c r="AI710" s="294" t="str">
        <f>'Comece aqui'!$O$15</f>
        <v>R$</v>
      </c>
      <c r="AJ710" s="338"/>
      <c r="AK710" s="243"/>
      <c r="AL710" s="235"/>
      <c r="AM710" s="235"/>
      <c r="AN710" s="235"/>
      <c r="AO710" s="235"/>
    </row>
    <row r="711" ht="30.0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51"/>
      <c r="W711" s="313"/>
      <c r="X711" s="401"/>
      <c r="Y711" s="405"/>
      <c r="Z711" s="405"/>
      <c r="AA711" s="294" t="str">
        <f>'Comece aqui'!$O$15</f>
        <v>R$</v>
      </c>
      <c r="AB711" s="403"/>
      <c r="AC711" s="237"/>
      <c r="AD711" s="313"/>
      <c r="AE711" s="401"/>
      <c r="AF711" s="406"/>
      <c r="AG711" s="405"/>
      <c r="AH711" s="447"/>
      <c r="AI711" s="294" t="str">
        <f>'Comece aqui'!$O$15</f>
        <v>R$</v>
      </c>
      <c r="AJ711" s="338"/>
      <c r="AK711" s="243"/>
      <c r="AL711" s="235"/>
      <c r="AM711" s="235"/>
      <c r="AN711" s="235"/>
      <c r="AO711" s="235"/>
    </row>
    <row r="712" ht="30.0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51"/>
      <c r="W712" s="313"/>
      <c r="X712" s="401"/>
      <c r="Y712" s="405"/>
      <c r="Z712" s="405"/>
      <c r="AA712" s="294" t="str">
        <f>'Comece aqui'!$O$15</f>
        <v>R$</v>
      </c>
      <c r="AB712" s="403"/>
      <c r="AC712" s="237"/>
      <c r="AD712" s="313"/>
      <c r="AE712" s="401"/>
      <c r="AF712" s="406"/>
      <c r="AG712" s="405"/>
      <c r="AH712" s="447"/>
      <c r="AI712" s="294" t="str">
        <f>'Comece aqui'!$O$15</f>
        <v>R$</v>
      </c>
      <c r="AJ712" s="338"/>
      <c r="AK712" s="243"/>
      <c r="AL712" s="235"/>
      <c r="AM712" s="235"/>
      <c r="AN712" s="235"/>
      <c r="AO712" s="235"/>
    </row>
    <row r="713" ht="30.0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51"/>
      <c r="W713" s="313"/>
      <c r="X713" s="401"/>
      <c r="Y713" s="405"/>
      <c r="Z713" s="405"/>
      <c r="AA713" s="294" t="str">
        <f>'Comece aqui'!$O$15</f>
        <v>R$</v>
      </c>
      <c r="AB713" s="403"/>
      <c r="AC713" s="237"/>
      <c r="AD713" s="313"/>
      <c r="AE713" s="401"/>
      <c r="AF713" s="406"/>
      <c r="AG713" s="405"/>
      <c r="AH713" s="447"/>
      <c r="AI713" s="294" t="str">
        <f>'Comece aqui'!$O$15</f>
        <v>R$</v>
      </c>
      <c r="AJ713" s="338"/>
      <c r="AK713" s="243"/>
      <c r="AL713" s="235"/>
      <c r="AM713" s="235"/>
      <c r="AN713" s="235"/>
      <c r="AO713" s="235"/>
    </row>
    <row r="714" ht="30.0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51"/>
      <c r="W714" s="313"/>
      <c r="X714" s="401"/>
      <c r="Y714" s="405"/>
      <c r="Z714" s="405"/>
      <c r="AA714" s="294" t="str">
        <f>'Comece aqui'!$O$15</f>
        <v>R$</v>
      </c>
      <c r="AB714" s="403"/>
      <c r="AC714" s="237"/>
      <c r="AD714" s="313"/>
      <c r="AE714" s="401"/>
      <c r="AF714" s="406"/>
      <c r="AG714" s="405"/>
      <c r="AH714" s="447"/>
      <c r="AI714" s="294" t="str">
        <f>'Comece aqui'!$O$15</f>
        <v>R$</v>
      </c>
      <c r="AJ714" s="338"/>
      <c r="AK714" s="243"/>
      <c r="AL714" s="235"/>
      <c r="AM714" s="235"/>
      <c r="AN714" s="235"/>
      <c r="AO714" s="235"/>
    </row>
    <row r="715" ht="30.0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51"/>
      <c r="W715" s="313"/>
      <c r="X715" s="401"/>
      <c r="Y715" s="405"/>
      <c r="Z715" s="405"/>
      <c r="AA715" s="294" t="str">
        <f>'Comece aqui'!$O$15</f>
        <v>R$</v>
      </c>
      <c r="AB715" s="403"/>
      <c r="AC715" s="237"/>
      <c r="AD715" s="313"/>
      <c r="AE715" s="401"/>
      <c r="AF715" s="406"/>
      <c r="AG715" s="405"/>
      <c r="AH715" s="447"/>
      <c r="AI715" s="294" t="str">
        <f>'Comece aqui'!$O$15</f>
        <v>R$</v>
      </c>
      <c r="AJ715" s="338"/>
      <c r="AK715" s="243"/>
      <c r="AL715" s="235"/>
      <c r="AM715" s="235"/>
      <c r="AN715" s="235"/>
      <c r="AO715" s="235"/>
    </row>
    <row r="716" ht="30.0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51"/>
      <c r="W716" s="313"/>
      <c r="X716" s="401"/>
      <c r="Y716" s="405"/>
      <c r="Z716" s="405"/>
      <c r="AA716" s="294" t="str">
        <f>'Comece aqui'!$O$15</f>
        <v>R$</v>
      </c>
      <c r="AB716" s="403"/>
      <c r="AC716" s="237"/>
      <c r="AD716" s="313"/>
      <c r="AE716" s="401"/>
      <c r="AF716" s="406"/>
      <c r="AG716" s="405"/>
      <c r="AH716" s="447"/>
      <c r="AI716" s="294" t="str">
        <f>'Comece aqui'!$O$15</f>
        <v>R$</v>
      </c>
      <c r="AJ716" s="338"/>
      <c r="AK716" s="243"/>
      <c r="AL716" s="235"/>
      <c r="AM716" s="235"/>
      <c r="AN716" s="235"/>
      <c r="AO716" s="235"/>
    </row>
    <row r="717" ht="30.0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51"/>
      <c r="W717" s="313"/>
      <c r="X717" s="401"/>
      <c r="Y717" s="405"/>
      <c r="Z717" s="405"/>
      <c r="AA717" s="294" t="str">
        <f>'Comece aqui'!$O$15</f>
        <v>R$</v>
      </c>
      <c r="AB717" s="403"/>
      <c r="AC717" s="237"/>
      <c r="AD717" s="313"/>
      <c r="AE717" s="401"/>
      <c r="AF717" s="406"/>
      <c r="AG717" s="405"/>
      <c r="AH717" s="447"/>
      <c r="AI717" s="294" t="str">
        <f>'Comece aqui'!$O$15</f>
        <v>R$</v>
      </c>
      <c r="AJ717" s="338"/>
      <c r="AK717" s="243"/>
      <c r="AL717" s="235"/>
      <c r="AM717" s="235"/>
      <c r="AN717" s="235"/>
      <c r="AO717" s="235"/>
    </row>
    <row r="718" ht="30.0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51"/>
      <c r="W718" s="313"/>
      <c r="X718" s="401"/>
      <c r="Y718" s="405"/>
      <c r="Z718" s="405"/>
      <c r="AA718" s="294" t="str">
        <f>'Comece aqui'!$O$15</f>
        <v>R$</v>
      </c>
      <c r="AB718" s="403"/>
      <c r="AC718" s="237"/>
      <c r="AD718" s="313"/>
      <c r="AE718" s="401"/>
      <c r="AF718" s="406"/>
      <c r="AG718" s="405"/>
      <c r="AH718" s="447"/>
      <c r="AI718" s="294" t="str">
        <f>'Comece aqui'!$O$15</f>
        <v>R$</v>
      </c>
      <c r="AJ718" s="338"/>
      <c r="AK718" s="243"/>
      <c r="AL718" s="235"/>
      <c r="AM718" s="235"/>
      <c r="AN718" s="235"/>
      <c r="AO718" s="235"/>
    </row>
    <row r="719" ht="30.0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51"/>
      <c r="W719" s="313"/>
      <c r="X719" s="401"/>
      <c r="Y719" s="405"/>
      <c r="Z719" s="405"/>
      <c r="AA719" s="294" t="str">
        <f>'Comece aqui'!$O$15</f>
        <v>R$</v>
      </c>
      <c r="AB719" s="403"/>
      <c r="AC719" s="237"/>
      <c r="AD719" s="313"/>
      <c r="AE719" s="401"/>
      <c r="AF719" s="406"/>
      <c r="AG719" s="405"/>
      <c r="AH719" s="447"/>
      <c r="AI719" s="294" t="str">
        <f>'Comece aqui'!$O$15</f>
        <v>R$</v>
      </c>
      <c r="AJ719" s="338"/>
      <c r="AK719" s="243"/>
      <c r="AL719" s="235"/>
      <c r="AM719" s="235"/>
      <c r="AN719" s="235"/>
      <c r="AO719" s="235"/>
    </row>
    <row r="720" ht="30.0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51"/>
      <c r="W720" s="313"/>
      <c r="X720" s="401"/>
      <c r="Y720" s="405"/>
      <c r="Z720" s="405"/>
      <c r="AA720" s="294" t="str">
        <f>'Comece aqui'!$O$15</f>
        <v>R$</v>
      </c>
      <c r="AB720" s="403"/>
      <c r="AC720" s="237"/>
      <c r="AD720" s="313"/>
      <c r="AE720" s="401"/>
      <c r="AF720" s="406"/>
      <c r="AG720" s="405"/>
      <c r="AH720" s="447"/>
      <c r="AI720" s="294" t="str">
        <f>'Comece aqui'!$O$15</f>
        <v>R$</v>
      </c>
      <c r="AJ720" s="338"/>
      <c r="AK720" s="243"/>
      <c r="AL720" s="235"/>
      <c r="AM720" s="235"/>
      <c r="AN720" s="235"/>
      <c r="AO720" s="235"/>
    </row>
    <row r="721" ht="30.0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51"/>
      <c r="W721" s="313"/>
      <c r="X721" s="401"/>
      <c r="Y721" s="405"/>
      <c r="Z721" s="405"/>
      <c r="AA721" s="294" t="str">
        <f>'Comece aqui'!$O$15</f>
        <v>R$</v>
      </c>
      <c r="AB721" s="403"/>
      <c r="AC721" s="237"/>
      <c r="AD721" s="313"/>
      <c r="AE721" s="401"/>
      <c r="AF721" s="406"/>
      <c r="AG721" s="405"/>
      <c r="AH721" s="447"/>
      <c r="AI721" s="294" t="str">
        <f>'Comece aqui'!$O$15</f>
        <v>R$</v>
      </c>
      <c r="AJ721" s="338"/>
      <c r="AK721" s="243"/>
      <c r="AL721" s="235"/>
      <c r="AM721" s="235"/>
      <c r="AN721" s="235"/>
      <c r="AO721" s="235"/>
    </row>
    <row r="722" ht="30.0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51"/>
      <c r="W722" s="313"/>
      <c r="X722" s="401"/>
      <c r="Y722" s="405"/>
      <c r="Z722" s="405"/>
      <c r="AA722" s="294" t="str">
        <f>'Comece aqui'!$O$15</f>
        <v>R$</v>
      </c>
      <c r="AB722" s="403"/>
      <c r="AC722" s="237"/>
      <c r="AD722" s="313"/>
      <c r="AE722" s="401"/>
      <c r="AF722" s="406"/>
      <c r="AG722" s="405"/>
      <c r="AH722" s="447"/>
      <c r="AI722" s="294" t="str">
        <f>'Comece aqui'!$O$15</f>
        <v>R$</v>
      </c>
      <c r="AJ722" s="338"/>
      <c r="AK722" s="243"/>
      <c r="AL722" s="235"/>
      <c r="AM722" s="235"/>
      <c r="AN722" s="235"/>
      <c r="AO722" s="235"/>
    </row>
    <row r="723" ht="30.0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51"/>
      <c r="W723" s="313"/>
      <c r="X723" s="401"/>
      <c r="Y723" s="405"/>
      <c r="Z723" s="405"/>
      <c r="AA723" s="294" t="str">
        <f>'Comece aqui'!$O$15</f>
        <v>R$</v>
      </c>
      <c r="AB723" s="403"/>
      <c r="AC723" s="237"/>
      <c r="AD723" s="313"/>
      <c r="AE723" s="401"/>
      <c r="AF723" s="406"/>
      <c r="AG723" s="405"/>
      <c r="AH723" s="447"/>
      <c r="AI723" s="294" t="str">
        <f>'Comece aqui'!$O$15</f>
        <v>R$</v>
      </c>
      <c r="AJ723" s="338"/>
      <c r="AK723" s="243"/>
      <c r="AL723" s="235"/>
      <c r="AM723" s="235"/>
      <c r="AN723" s="235"/>
      <c r="AO723" s="235"/>
    </row>
    <row r="724" ht="30.0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51"/>
      <c r="W724" s="313"/>
      <c r="X724" s="401"/>
      <c r="Y724" s="405"/>
      <c r="Z724" s="405"/>
      <c r="AA724" s="294" t="str">
        <f>'Comece aqui'!$O$15</f>
        <v>R$</v>
      </c>
      <c r="AB724" s="403"/>
      <c r="AC724" s="237"/>
      <c r="AD724" s="313"/>
      <c r="AE724" s="401"/>
      <c r="AF724" s="406"/>
      <c r="AG724" s="405"/>
      <c r="AH724" s="447"/>
      <c r="AI724" s="294" t="str">
        <f>'Comece aqui'!$O$15</f>
        <v>R$</v>
      </c>
      <c r="AJ724" s="338"/>
      <c r="AK724" s="243"/>
      <c r="AL724" s="235"/>
      <c r="AM724" s="235"/>
      <c r="AN724" s="235"/>
      <c r="AO724" s="235"/>
    </row>
    <row r="725" ht="30.0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51"/>
      <c r="W725" s="313"/>
      <c r="X725" s="401"/>
      <c r="Y725" s="405"/>
      <c r="Z725" s="405"/>
      <c r="AA725" s="294" t="str">
        <f>'Comece aqui'!$O$15</f>
        <v>R$</v>
      </c>
      <c r="AB725" s="403"/>
      <c r="AC725" s="237"/>
      <c r="AD725" s="313"/>
      <c r="AE725" s="401"/>
      <c r="AF725" s="406"/>
      <c r="AG725" s="405"/>
      <c r="AH725" s="447"/>
      <c r="AI725" s="294" t="str">
        <f>'Comece aqui'!$O$15</f>
        <v>R$</v>
      </c>
      <c r="AJ725" s="338"/>
      <c r="AK725" s="243"/>
      <c r="AL725" s="235"/>
      <c r="AM725" s="235"/>
      <c r="AN725" s="235"/>
      <c r="AO725" s="235"/>
    </row>
    <row r="726" ht="30.0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51"/>
      <c r="W726" s="313"/>
      <c r="X726" s="401"/>
      <c r="Y726" s="405"/>
      <c r="Z726" s="405"/>
      <c r="AA726" s="294" t="str">
        <f>'Comece aqui'!$O$15</f>
        <v>R$</v>
      </c>
      <c r="AB726" s="403"/>
      <c r="AC726" s="237"/>
      <c r="AD726" s="313"/>
      <c r="AE726" s="401"/>
      <c r="AF726" s="406"/>
      <c r="AG726" s="405"/>
      <c r="AH726" s="447"/>
      <c r="AI726" s="294" t="str">
        <f>'Comece aqui'!$O$15</f>
        <v>R$</v>
      </c>
      <c r="AJ726" s="338"/>
      <c r="AK726" s="243"/>
      <c r="AL726" s="235"/>
      <c r="AM726" s="235"/>
      <c r="AN726" s="235"/>
      <c r="AO726" s="235"/>
    </row>
    <row r="727" ht="30.0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51"/>
      <c r="W727" s="313"/>
      <c r="X727" s="401"/>
      <c r="Y727" s="405"/>
      <c r="Z727" s="405"/>
      <c r="AA727" s="294" t="str">
        <f>'Comece aqui'!$O$15</f>
        <v>R$</v>
      </c>
      <c r="AB727" s="403"/>
      <c r="AC727" s="237"/>
      <c r="AD727" s="313"/>
      <c r="AE727" s="401"/>
      <c r="AF727" s="406"/>
      <c r="AG727" s="405"/>
      <c r="AH727" s="447"/>
      <c r="AI727" s="294" t="str">
        <f>'Comece aqui'!$O$15</f>
        <v>R$</v>
      </c>
      <c r="AJ727" s="338"/>
      <c r="AK727" s="243"/>
      <c r="AL727" s="235"/>
      <c r="AM727" s="235"/>
      <c r="AN727" s="235"/>
      <c r="AO727" s="235"/>
    </row>
    <row r="728" ht="30.0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51"/>
      <c r="W728" s="313"/>
      <c r="X728" s="401"/>
      <c r="Y728" s="405"/>
      <c r="Z728" s="405"/>
      <c r="AA728" s="294" t="str">
        <f>'Comece aqui'!$O$15</f>
        <v>R$</v>
      </c>
      <c r="AB728" s="403"/>
      <c r="AC728" s="237"/>
      <c r="AD728" s="313"/>
      <c r="AE728" s="401"/>
      <c r="AF728" s="406"/>
      <c r="AG728" s="405"/>
      <c r="AH728" s="447"/>
      <c r="AI728" s="294" t="str">
        <f>'Comece aqui'!$O$15</f>
        <v>R$</v>
      </c>
      <c r="AJ728" s="338"/>
      <c r="AK728" s="243"/>
      <c r="AL728" s="235"/>
      <c r="AM728" s="235"/>
      <c r="AN728" s="235"/>
      <c r="AO728" s="235"/>
    </row>
    <row r="729" ht="30.0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51"/>
      <c r="W729" s="313"/>
      <c r="X729" s="401"/>
      <c r="Y729" s="405"/>
      <c r="Z729" s="405"/>
      <c r="AA729" s="294" t="str">
        <f>'Comece aqui'!$O$15</f>
        <v>R$</v>
      </c>
      <c r="AB729" s="403"/>
      <c r="AC729" s="237"/>
      <c r="AD729" s="313"/>
      <c r="AE729" s="401"/>
      <c r="AF729" s="406"/>
      <c r="AG729" s="405"/>
      <c r="AH729" s="447"/>
      <c r="AI729" s="294" t="str">
        <f>'Comece aqui'!$O$15</f>
        <v>R$</v>
      </c>
      <c r="AJ729" s="338"/>
      <c r="AK729" s="243"/>
      <c r="AL729" s="235"/>
      <c r="AM729" s="235"/>
      <c r="AN729" s="235"/>
      <c r="AO729" s="235"/>
    </row>
    <row r="730" ht="30.0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51"/>
      <c r="W730" s="313"/>
      <c r="X730" s="401"/>
      <c r="Y730" s="405"/>
      <c r="Z730" s="405"/>
      <c r="AA730" s="294" t="str">
        <f>'Comece aqui'!$O$15</f>
        <v>R$</v>
      </c>
      <c r="AB730" s="403"/>
      <c r="AC730" s="237"/>
      <c r="AD730" s="313"/>
      <c r="AE730" s="401"/>
      <c r="AF730" s="406"/>
      <c r="AG730" s="405"/>
      <c r="AH730" s="447"/>
      <c r="AI730" s="294" t="str">
        <f>'Comece aqui'!$O$15</f>
        <v>R$</v>
      </c>
      <c r="AJ730" s="338"/>
      <c r="AK730" s="243"/>
      <c r="AL730" s="235"/>
      <c r="AM730" s="235"/>
      <c r="AN730" s="235"/>
      <c r="AO730" s="235"/>
    </row>
    <row r="731" ht="30.0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51"/>
      <c r="W731" s="313"/>
      <c r="X731" s="401"/>
      <c r="Y731" s="405"/>
      <c r="Z731" s="405"/>
      <c r="AA731" s="294" t="str">
        <f>'Comece aqui'!$O$15</f>
        <v>R$</v>
      </c>
      <c r="AB731" s="403"/>
      <c r="AC731" s="237"/>
      <c r="AD731" s="313"/>
      <c r="AE731" s="401"/>
      <c r="AF731" s="406"/>
      <c r="AG731" s="405"/>
      <c r="AH731" s="447"/>
      <c r="AI731" s="294" t="str">
        <f>'Comece aqui'!$O$15</f>
        <v>R$</v>
      </c>
      <c r="AJ731" s="338"/>
      <c r="AK731" s="243"/>
      <c r="AL731" s="235"/>
      <c r="AM731" s="235"/>
      <c r="AN731" s="235"/>
      <c r="AO731" s="235"/>
    </row>
    <row r="732" ht="30.0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51"/>
      <c r="W732" s="313"/>
      <c r="X732" s="401"/>
      <c r="Y732" s="405"/>
      <c r="Z732" s="405"/>
      <c r="AA732" s="294" t="str">
        <f>'Comece aqui'!$O$15</f>
        <v>R$</v>
      </c>
      <c r="AB732" s="403"/>
      <c r="AC732" s="237"/>
      <c r="AD732" s="313"/>
      <c r="AE732" s="401"/>
      <c r="AF732" s="406"/>
      <c r="AG732" s="405"/>
      <c r="AH732" s="447"/>
      <c r="AI732" s="294" t="str">
        <f>'Comece aqui'!$O$15</f>
        <v>R$</v>
      </c>
      <c r="AJ732" s="338"/>
      <c r="AK732" s="243"/>
      <c r="AL732" s="235"/>
      <c r="AM732" s="235"/>
      <c r="AN732" s="235"/>
      <c r="AO732" s="235"/>
    </row>
    <row r="733" ht="30.0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51"/>
      <c r="W733" s="313"/>
      <c r="X733" s="401"/>
      <c r="Y733" s="405"/>
      <c r="Z733" s="405"/>
      <c r="AA733" s="294" t="str">
        <f>'Comece aqui'!$O$15</f>
        <v>R$</v>
      </c>
      <c r="AB733" s="403"/>
      <c r="AC733" s="237"/>
      <c r="AD733" s="313"/>
      <c r="AE733" s="401"/>
      <c r="AF733" s="406"/>
      <c r="AG733" s="405"/>
      <c r="AH733" s="447"/>
      <c r="AI733" s="294" t="str">
        <f>'Comece aqui'!$O$15</f>
        <v>R$</v>
      </c>
      <c r="AJ733" s="338"/>
      <c r="AK733" s="243"/>
      <c r="AL733" s="235"/>
      <c r="AM733" s="235"/>
      <c r="AN733" s="235"/>
      <c r="AO733" s="235"/>
    </row>
    <row r="734" ht="30.0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51"/>
      <c r="W734" s="313"/>
      <c r="X734" s="401"/>
      <c r="Y734" s="405"/>
      <c r="Z734" s="405"/>
      <c r="AA734" s="294" t="str">
        <f>'Comece aqui'!$O$15</f>
        <v>R$</v>
      </c>
      <c r="AB734" s="403"/>
      <c r="AC734" s="237"/>
      <c r="AD734" s="313"/>
      <c r="AE734" s="401"/>
      <c r="AF734" s="406"/>
      <c r="AG734" s="405"/>
      <c r="AH734" s="447"/>
      <c r="AI734" s="294" t="str">
        <f>'Comece aqui'!$O$15</f>
        <v>R$</v>
      </c>
      <c r="AJ734" s="338"/>
      <c r="AK734" s="243"/>
      <c r="AL734" s="235"/>
      <c r="AM734" s="235"/>
      <c r="AN734" s="235"/>
      <c r="AO734" s="235"/>
    </row>
    <row r="735" ht="30.0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51"/>
      <c r="W735" s="313"/>
      <c r="X735" s="401"/>
      <c r="Y735" s="405"/>
      <c r="Z735" s="405"/>
      <c r="AA735" s="294" t="str">
        <f>'Comece aqui'!$O$15</f>
        <v>R$</v>
      </c>
      <c r="AB735" s="403"/>
      <c r="AC735" s="237"/>
      <c r="AD735" s="313"/>
      <c r="AE735" s="401"/>
      <c r="AF735" s="406"/>
      <c r="AG735" s="405"/>
      <c r="AH735" s="447"/>
      <c r="AI735" s="294" t="str">
        <f>'Comece aqui'!$O$15</f>
        <v>R$</v>
      </c>
      <c r="AJ735" s="338"/>
      <c r="AK735" s="243"/>
      <c r="AL735" s="235"/>
      <c r="AM735" s="235"/>
      <c r="AN735" s="235"/>
      <c r="AO735" s="235"/>
    </row>
    <row r="736" ht="30.0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51"/>
      <c r="W736" s="313"/>
      <c r="X736" s="401"/>
      <c r="Y736" s="405"/>
      <c r="Z736" s="405"/>
      <c r="AA736" s="294" t="str">
        <f>'Comece aqui'!$O$15</f>
        <v>R$</v>
      </c>
      <c r="AB736" s="403"/>
      <c r="AC736" s="237"/>
      <c r="AD736" s="313"/>
      <c r="AE736" s="401"/>
      <c r="AF736" s="406"/>
      <c r="AG736" s="405"/>
      <c r="AH736" s="447"/>
      <c r="AI736" s="294" t="str">
        <f>'Comece aqui'!$O$15</f>
        <v>R$</v>
      </c>
      <c r="AJ736" s="338"/>
      <c r="AK736" s="243"/>
      <c r="AL736" s="235"/>
      <c r="AM736" s="235"/>
      <c r="AN736" s="235"/>
      <c r="AO736" s="235"/>
    </row>
    <row r="737" ht="30.0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51"/>
      <c r="W737" s="313"/>
      <c r="X737" s="401"/>
      <c r="Y737" s="405"/>
      <c r="Z737" s="405"/>
      <c r="AA737" s="294" t="str">
        <f>'Comece aqui'!$O$15</f>
        <v>R$</v>
      </c>
      <c r="AB737" s="403"/>
      <c r="AC737" s="237"/>
      <c r="AD737" s="313"/>
      <c r="AE737" s="401"/>
      <c r="AF737" s="406"/>
      <c r="AG737" s="405"/>
      <c r="AH737" s="447"/>
      <c r="AI737" s="294" t="str">
        <f>'Comece aqui'!$O$15</f>
        <v>R$</v>
      </c>
      <c r="AJ737" s="338"/>
      <c r="AK737" s="243"/>
      <c r="AL737" s="235"/>
      <c r="AM737" s="235"/>
      <c r="AN737" s="235"/>
      <c r="AO737" s="235"/>
    </row>
    <row r="738" ht="30.0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51"/>
      <c r="W738" s="313"/>
      <c r="X738" s="401"/>
      <c r="Y738" s="405"/>
      <c r="Z738" s="405"/>
      <c r="AA738" s="294" t="str">
        <f>'Comece aqui'!$O$15</f>
        <v>R$</v>
      </c>
      <c r="AB738" s="403"/>
      <c r="AC738" s="237"/>
      <c r="AD738" s="313"/>
      <c r="AE738" s="401"/>
      <c r="AF738" s="406"/>
      <c r="AG738" s="405"/>
      <c r="AH738" s="447"/>
      <c r="AI738" s="294" t="str">
        <f>'Comece aqui'!$O$15</f>
        <v>R$</v>
      </c>
      <c r="AJ738" s="338"/>
      <c r="AK738" s="243"/>
      <c r="AL738" s="235"/>
      <c r="AM738" s="235"/>
      <c r="AN738" s="235"/>
      <c r="AO738" s="235"/>
    </row>
    <row r="739" ht="30.0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51"/>
      <c r="W739" s="313"/>
      <c r="X739" s="401"/>
      <c r="Y739" s="405"/>
      <c r="Z739" s="405"/>
      <c r="AA739" s="294" t="str">
        <f>'Comece aqui'!$O$15</f>
        <v>R$</v>
      </c>
      <c r="AB739" s="403"/>
      <c r="AC739" s="237"/>
      <c r="AD739" s="313"/>
      <c r="AE739" s="401"/>
      <c r="AF739" s="406"/>
      <c r="AG739" s="405"/>
      <c r="AH739" s="447"/>
      <c r="AI739" s="294" t="str">
        <f>'Comece aqui'!$O$15</f>
        <v>R$</v>
      </c>
      <c r="AJ739" s="338"/>
      <c r="AK739" s="243"/>
      <c r="AL739" s="235"/>
      <c r="AM739" s="235"/>
      <c r="AN739" s="235"/>
      <c r="AO739" s="235"/>
    </row>
    <row r="740" ht="30.0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51"/>
      <c r="W740" s="313"/>
      <c r="X740" s="401"/>
      <c r="Y740" s="405"/>
      <c r="Z740" s="405"/>
      <c r="AA740" s="294" t="str">
        <f>'Comece aqui'!$O$15</f>
        <v>R$</v>
      </c>
      <c r="AB740" s="403"/>
      <c r="AC740" s="237"/>
      <c r="AD740" s="313"/>
      <c r="AE740" s="401"/>
      <c r="AF740" s="406"/>
      <c r="AG740" s="405"/>
      <c r="AH740" s="447"/>
      <c r="AI740" s="294" t="str">
        <f>'Comece aqui'!$O$15</f>
        <v>R$</v>
      </c>
      <c r="AJ740" s="338"/>
      <c r="AK740" s="243"/>
      <c r="AL740" s="235"/>
      <c r="AM740" s="235"/>
      <c r="AN740" s="235"/>
      <c r="AO740" s="235"/>
    </row>
    <row r="741" ht="30.0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51"/>
      <c r="W741" s="313"/>
      <c r="X741" s="401"/>
      <c r="Y741" s="405"/>
      <c r="Z741" s="405"/>
      <c r="AA741" s="294" t="str">
        <f>'Comece aqui'!$O$15</f>
        <v>R$</v>
      </c>
      <c r="AB741" s="403"/>
      <c r="AC741" s="237"/>
      <c r="AD741" s="313"/>
      <c r="AE741" s="401"/>
      <c r="AF741" s="406"/>
      <c r="AG741" s="405"/>
      <c r="AH741" s="447"/>
      <c r="AI741" s="294" t="str">
        <f>'Comece aqui'!$O$15</f>
        <v>R$</v>
      </c>
      <c r="AJ741" s="338"/>
      <c r="AK741" s="243"/>
      <c r="AL741" s="235"/>
      <c r="AM741" s="235"/>
      <c r="AN741" s="235"/>
      <c r="AO741" s="235"/>
    </row>
    <row r="742" ht="30.0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51"/>
      <c r="W742" s="313"/>
      <c r="X742" s="401"/>
      <c r="Y742" s="405"/>
      <c r="Z742" s="405"/>
      <c r="AA742" s="294" t="str">
        <f>'Comece aqui'!$O$15</f>
        <v>R$</v>
      </c>
      <c r="AB742" s="403"/>
      <c r="AC742" s="237"/>
      <c r="AD742" s="313"/>
      <c r="AE742" s="401"/>
      <c r="AF742" s="406"/>
      <c r="AG742" s="405"/>
      <c r="AH742" s="447"/>
      <c r="AI742" s="294" t="str">
        <f>'Comece aqui'!$O$15</f>
        <v>R$</v>
      </c>
      <c r="AJ742" s="338"/>
      <c r="AK742" s="243"/>
      <c r="AL742" s="235"/>
      <c r="AM742" s="235"/>
      <c r="AN742" s="235"/>
      <c r="AO742" s="235"/>
    </row>
    <row r="743" ht="30.0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51"/>
      <c r="W743" s="313"/>
      <c r="X743" s="401"/>
      <c r="Y743" s="405"/>
      <c r="Z743" s="405"/>
      <c r="AA743" s="294" t="str">
        <f>'Comece aqui'!$O$15</f>
        <v>R$</v>
      </c>
      <c r="AB743" s="403"/>
      <c r="AC743" s="237"/>
      <c r="AD743" s="313"/>
      <c r="AE743" s="401"/>
      <c r="AF743" s="406"/>
      <c r="AG743" s="405"/>
      <c r="AH743" s="447"/>
      <c r="AI743" s="294" t="str">
        <f>'Comece aqui'!$O$15</f>
        <v>R$</v>
      </c>
      <c r="AJ743" s="338"/>
      <c r="AK743" s="243"/>
      <c r="AL743" s="235"/>
      <c r="AM743" s="235"/>
      <c r="AN743" s="235"/>
      <c r="AO743" s="235"/>
    </row>
    <row r="744" ht="30.0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51"/>
      <c r="W744" s="313"/>
      <c r="X744" s="401"/>
      <c r="Y744" s="405"/>
      <c r="Z744" s="405"/>
      <c r="AA744" s="294" t="str">
        <f>'Comece aqui'!$O$15</f>
        <v>R$</v>
      </c>
      <c r="AB744" s="403"/>
      <c r="AC744" s="237"/>
      <c r="AD744" s="313"/>
      <c r="AE744" s="401"/>
      <c r="AF744" s="406"/>
      <c r="AG744" s="405"/>
      <c r="AH744" s="447"/>
      <c r="AI744" s="294" t="str">
        <f>'Comece aqui'!$O$15</f>
        <v>R$</v>
      </c>
      <c r="AJ744" s="338"/>
      <c r="AK744" s="243"/>
      <c r="AL744" s="235"/>
      <c r="AM744" s="235"/>
      <c r="AN744" s="235"/>
      <c r="AO744" s="235"/>
    </row>
    <row r="745" ht="30.0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51"/>
      <c r="W745" s="313"/>
      <c r="X745" s="401"/>
      <c r="Y745" s="405"/>
      <c r="Z745" s="405"/>
      <c r="AA745" s="294" t="str">
        <f>'Comece aqui'!$O$15</f>
        <v>R$</v>
      </c>
      <c r="AB745" s="403"/>
      <c r="AC745" s="237"/>
      <c r="AD745" s="313"/>
      <c r="AE745" s="401"/>
      <c r="AF745" s="406"/>
      <c r="AG745" s="405"/>
      <c r="AH745" s="447"/>
      <c r="AI745" s="294" t="str">
        <f>'Comece aqui'!$O$15</f>
        <v>R$</v>
      </c>
      <c r="AJ745" s="338"/>
      <c r="AK745" s="243"/>
      <c r="AL745" s="235"/>
      <c r="AM745" s="235"/>
      <c r="AN745" s="235"/>
      <c r="AO745" s="235"/>
    </row>
    <row r="746" ht="30.0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51"/>
      <c r="W746" s="313"/>
      <c r="X746" s="401"/>
      <c r="Y746" s="405"/>
      <c r="Z746" s="405"/>
      <c r="AA746" s="294" t="str">
        <f>'Comece aqui'!$O$15</f>
        <v>R$</v>
      </c>
      <c r="AB746" s="403"/>
      <c r="AC746" s="237"/>
      <c r="AD746" s="313"/>
      <c r="AE746" s="401"/>
      <c r="AF746" s="406"/>
      <c r="AG746" s="405"/>
      <c r="AH746" s="447"/>
      <c r="AI746" s="294" t="str">
        <f>'Comece aqui'!$O$15</f>
        <v>R$</v>
      </c>
      <c r="AJ746" s="338"/>
      <c r="AK746" s="243"/>
      <c r="AL746" s="235"/>
      <c r="AM746" s="235"/>
      <c r="AN746" s="235"/>
      <c r="AO746" s="235"/>
    </row>
    <row r="747" ht="30.0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51"/>
      <c r="W747" s="313"/>
      <c r="X747" s="401"/>
      <c r="Y747" s="405"/>
      <c r="Z747" s="405"/>
      <c r="AA747" s="294" t="str">
        <f>'Comece aqui'!$O$15</f>
        <v>R$</v>
      </c>
      <c r="AB747" s="403"/>
      <c r="AC747" s="237"/>
      <c r="AD747" s="313"/>
      <c r="AE747" s="401"/>
      <c r="AF747" s="406"/>
      <c r="AG747" s="405"/>
      <c r="AH747" s="447"/>
      <c r="AI747" s="294" t="str">
        <f>'Comece aqui'!$O$15</f>
        <v>R$</v>
      </c>
      <c r="AJ747" s="338"/>
      <c r="AK747" s="243"/>
      <c r="AL747" s="235"/>
      <c r="AM747" s="235"/>
      <c r="AN747" s="235"/>
      <c r="AO747" s="235"/>
    </row>
    <row r="748" ht="30.0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51"/>
      <c r="W748" s="313"/>
      <c r="X748" s="401"/>
      <c r="Y748" s="405"/>
      <c r="Z748" s="405"/>
      <c r="AA748" s="294" t="str">
        <f>'Comece aqui'!$O$15</f>
        <v>R$</v>
      </c>
      <c r="AB748" s="403"/>
      <c r="AC748" s="237"/>
      <c r="AD748" s="313"/>
      <c r="AE748" s="401"/>
      <c r="AF748" s="406"/>
      <c r="AG748" s="405"/>
      <c r="AH748" s="447"/>
      <c r="AI748" s="294" t="str">
        <f>'Comece aqui'!$O$15</f>
        <v>R$</v>
      </c>
      <c r="AJ748" s="338"/>
      <c r="AK748" s="243"/>
      <c r="AL748" s="235"/>
      <c r="AM748" s="235"/>
      <c r="AN748" s="235"/>
      <c r="AO748" s="235"/>
    </row>
    <row r="749" ht="30.0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51"/>
      <c r="W749" s="313"/>
      <c r="X749" s="401"/>
      <c r="Y749" s="405"/>
      <c r="Z749" s="405"/>
      <c r="AA749" s="294" t="str">
        <f>'Comece aqui'!$O$15</f>
        <v>R$</v>
      </c>
      <c r="AB749" s="403"/>
      <c r="AC749" s="237"/>
      <c r="AD749" s="313"/>
      <c r="AE749" s="401"/>
      <c r="AF749" s="406"/>
      <c r="AG749" s="405"/>
      <c r="AH749" s="447"/>
      <c r="AI749" s="294" t="str">
        <f>'Comece aqui'!$O$15</f>
        <v>R$</v>
      </c>
      <c r="AJ749" s="338"/>
      <c r="AK749" s="243"/>
      <c r="AL749" s="235"/>
      <c r="AM749" s="235"/>
      <c r="AN749" s="235"/>
      <c r="AO749" s="235"/>
    </row>
    <row r="750" ht="30.0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51"/>
      <c r="W750" s="313"/>
      <c r="X750" s="401"/>
      <c r="Y750" s="405"/>
      <c r="Z750" s="405"/>
      <c r="AA750" s="294" t="str">
        <f>'Comece aqui'!$O$15</f>
        <v>R$</v>
      </c>
      <c r="AB750" s="403"/>
      <c r="AC750" s="237"/>
      <c r="AD750" s="313"/>
      <c r="AE750" s="401"/>
      <c r="AF750" s="406"/>
      <c r="AG750" s="405"/>
      <c r="AH750" s="447"/>
      <c r="AI750" s="294" t="str">
        <f>'Comece aqui'!$O$15</f>
        <v>R$</v>
      </c>
      <c r="AJ750" s="338"/>
      <c r="AK750" s="243"/>
      <c r="AL750" s="235"/>
      <c r="AM750" s="235"/>
      <c r="AN750" s="235"/>
      <c r="AO750" s="235"/>
    </row>
    <row r="751" ht="30.0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51"/>
      <c r="W751" s="313"/>
      <c r="X751" s="401"/>
      <c r="Y751" s="405"/>
      <c r="Z751" s="405"/>
      <c r="AA751" s="294" t="str">
        <f>'Comece aqui'!$O$15</f>
        <v>R$</v>
      </c>
      <c r="AB751" s="403"/>
      <c r="AC751" s="237"/>
      <c r="AD751" s="313"/>
      <c r="AE751" s="401"/>
      <c r="AF751" s="406"/>
      <c r="AG751" s="405"/>
      <c r="AH751" s="447"/>
      <c r="AI751" s="294" t="str">
        <f>'Comece aqui'!$O$15</f>
        <v>R$</v>
      </c>
      <c r="AJ751" s="338"/>
      <c r="AK751" s="243"/>
      <c r="AL751" s="235"/>
      <c r="AM751" s="235"/>
      <c r="AN751" s="235"/>
      <c r="AO751" s="235"/>
    </row>
    <row r="752" ht="30.0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51"/>
      <c r="W752" s="313"/>
      <c r="X752" s="401"/>
      <c r="Y752" s="405"/>
      <c r="Z752" s="405"/>
      <c r="AA752" s="294" t="str">
        <f>'Comece aqui'!$O$15</f>
        <v>R$</v>
      </c>
      <c r="AB752" s="403"/>
      <c r="AC752" s="237"/>
      <c r="AD752" s="313"/>
      <c r="AE752" s="401"/>
      <c r="AF752" s="406"/>
      <c r="AG752" s="405"/>
      <c r="AH752" s="447"/>
      <c r="AI752" s="294" t="str">
        <f>'Comece aqui'!$O$15</f>
        <v>R$</v>
      </c>
      <c r="AJ752" s="338"/>
      <c r="AK752" s="243"/>
      <c r="AL752" s="235"/>
      <c r="AM752" s="235"/>
      <c r="AN752" s="235"/>
      <c r="AO752" s="235"/>
    </row>
    <row r="753" ht="30.0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51"/>
      <c r="W753" s="313"/>
      <c r="X753" s="401"/>
      <c r="Y753" s="405"/>
      <c r="Z753" s="405"/>
      <c r="AA753" s="294" t="str">
        <f>'Comece aqui'!$O$15</f>
        <v>R$</v>
      </c>
      <c r="AB753" s="403"/>
      <c r="AC753" s="237"/>
      <c r="AD753" s="313"/>
      <c r="AE753" s="401"/>
      <c r="AF753" s="406"/>
      <c r="AG753" s="405"/>
      <c r="AH753" s="447"/>
      <c r="AI753" s="294" t="str">
        <f>'Comece aqui'!$O$15</f>
        <v>R$</v>
      </c>
      <c r="AJ753" s="338"/>
      <c r="AK753" s="243"/>
      <c r="AL753" s="235"/>
      <c r="AM753" s="235"/>
      <c r="AN753" s="235"/>
      <c r="AO753" s="235"/>
    </row>
    <row r="754" ht="30.0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51"/>
      <c r="W754" s="313"/>
      <c r="X754" s="401"/>
      <c r="Y754" s="405"/>
      <c r="Z754" s="405"/>
      <c r="AA754" s="294" t="str">
        <f>'Comece aqui'!$O$15</f>
        <v>R$</v>
      </c>
      <c r="AB754" s="403"/>
      <c r="AC754" s="237"/>
      <c r="AD754" s="313"/>
      <c r="AE754" s="401"/>
      <c r="AF754" s="406"/>
      <c r="AG754" s="405"/>
      <c r="AH754" s="447"/>
      <c r="AI754" s="294" t="str">
        <f>'Comece aqui'!$O$15</f>
        <v>R$</v>
      </c>
      <c r="AJ754" s="338"/>
      <c r="AK754" s="243"/>
      <c r="AL754" s="235"/>
      <c r="AM754" s="235"/>
      <c r="AN754" s="235"/>
      <c r="AO754" s="235"/>
    </row>
    <row r="755" ht="30.0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51"/>
      <c r="W755" s="313"/>
      <c r="X755" s="401"/>
      <c r="Y755" s="405"/>
      <c r="Z755" s="405"/>
      <c r="AA755" s="294" t="str">
        <f>'Comece aqui'!$O$15</f>
        <v>R$</v>
      </c>
      <c r="AB755" s="403"/>
      <c r="AC755" s="237"/>
      <c r="AD755" s="313"/>
      <c r="AE755" s="401"/>
      <c r="AF755" s="406"/>
      <c r="AG755" s="405"/>
      <c r="AH755" s="447"/>
      <c r="AI755" s="294" t="str">
        <f>'Comece aqui'!$O$15</f>
        <v>R$</v>
      </c>
      <c r="AJ755" s="338"/>
      <c r="AK755" s="243"/>
      <c r="AL755" s="235"/>
      <c r="AM755" s="235"/>
      <c r="AN755" s="235"/>
      <c r="AO755" s="235"/>
    </row>
    <row r="756" ht="30.0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51"/>
      <c r="W756" s="313"/>
      <c r="X756" s="401"/>
      <c r="Y756" s="405"/>
      <c r="Z756" s="405"/>
      <c r="AA756" s="294" t="str">
        <f>'Comece aqui'!$O$15</f>
        <v>R$</v>
      </c>
      <c r="AB756" s="403"/>
      <c r="AC756" s="237"/>
      <c r="AD756" s="313"/>
      <c r="AE756" s="401"/>
      <c r="AF756" s="406"/>
      <c r="AG756" s="405"/>
      <c r="AH756" s="447"/>
      <c r="AI756" s="294" t="str">
        <f>'Comece aqui'!$O$15</f>
        <v>R$</v>
      </c>
      <c r="AJ756" s="338"/>
      <c r="AK756" s="243"/>
      <c r="AL756" s="235"/>
      <c r="AM756" s="235"/>
      <c r="AN756" s="235"/>
      <c r="AO756" s="235"/>
    </row>
    <row r="757" ht="30.0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51"/>
      <c r="W757" s="313"/>
      <c r="X757" s="401"/>
      <c r="Y757" s="405"/>
      <c r="Z757" s="405"/>
      <c r="AA757" s="294" t="str">
        <f>'Comece aqui'!$O$15</f>
        <v>R$</v>
      </c>
      <c r="AB757" s="403"/>
      <c r="AC757" s="237"/>
      <c r="AD757" s="313"/>
      <c r="AE757" s="401"/>
      <c r="AF757" s="406"/>
      <c r="AG757" s="405"/>
      <c r="AH757" s="447"/>
      <c r="AI757" s="294" t="str">
        <f>'Comece aqui'!$O$15</f>
        <v>R$</v>
      </c>
      <c r="AJ757" s="338"/>
      <c r="AK757" s="243"/>
      <c r="AL757" s="235"/>
      <c r="AM757" s="235"/>
      <c r="AN757" s="235"/>
      <c r="AO757" s="235"/>
    </row>
    <row r="758" ht="30.0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51"/>
      <c r="W758" s="313"/>
      <c r="X758" s="401"/>
      <c r="Y758" s="405"/>
      <c r="Z758" s="405"/>
      <c r="AA758" s="294" t="str">
        <f>'Comece aqui'!$O$15</f>
        <v>R$</v>
      </c>
      <c r="AB758" s="403"/>
      <c r="AC758" s="237"/>
      <c r="AD758" s="313"/>
      <c r="AE758" s="401"/>
      <c r="AF758" s="406"/>
      <c r="AG758" s="405"/>
      <c r="AH758" s="447"/>
      <c r="AI758" s="294" t="str">
        <f>'Comece aqui'!$O$15</f>
        <v>R$</v>
      </c>
      <c r="AJ758" s="338"/>
      <c r="AK758" s="243"/>
      <c r="AL758" s="235"/>
      <c r="AM758" s="235"/>
      <c r="AN758" s="235"/>
      <c r="AO758" s="235"/>
    </row>
    <row r="759" ht="30.0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51"/>
      <c r="W759" s="313"/>
      <c r="X759" s="401"/>
      <c r="Y759" s="405"/>
      <c r="Z759" s="405"/>
      <c r="AA759" s="294" t="str">
        <f>'Comece aqui'!$O$15</f>
        <v>R$</v>
      </c>
      <c r="AB759" s="403"/>
      <c r="AC759" s="237"/>
      <c r="AD759" s="313"/>
      <c r="AE759" s="401"/>
      <c r="AF759" s="406"/>
      <c r="AG759" s="405"/>
      <c r="AH759" s="447"/>
      <c r="AI759" s="294" t="str">
        <f>'Comece aqui'!$O$15</f>
        <v>R$</v>
      </c>
      <c r="AJ759" s="338"/>
      <c r="AK759" s="243"/>
      <c r="AL759" s="235"/>
      <c r="AM759" s="235"/>
      <c r="AN759" s="235"/>
      <c r="AO759" s="235"/>
    </row>
    <row r="760" ht="30.0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51"/>
      <c r="W760" s="313"/>
      <c r="X760" s="401"/>
      <c r="Y760" s="405"/>
      <c r="Z760" s="405"/>
      <c r="AA760" s="294" t="str">
        <f>'Comece aqui'!$O$15</f>
        <v>R$</v>
      </c>
      <c r="AB760" s="403"/>
      <c r="AC760" s="237"/>
      <c r="AD760" s="313"/>
      <c r="AE760" s="401"/>
      <c r="AF760" s="406"/>
      <c r="AG760" s="405"/>
      <c r="AH760" s="447"/>
      <c r="AI760" s="294" t="str">
        <f>'Comece aqui'!$O$15</f>
        <v>R$</v>
      </c>
      <c r="AJ760" s="338"/>
      <c r="AK760" s="243"/>
      <c r="AL760" s="235"/>
      <c r="AM760" s="235"/>
      <c r="AN760" s="235"/>
      <c r="AO760" s="235"/>
    </row>
    <row r="761" ht="30.0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51"/>
      <c r="W761" s="313"/>
      <c r="X761" s="401"/>
      <c r="Y761" s="405"/>
      <c r="Z761" s="405"/>
      <c r="AA761" s="294" t="str">
        <f>'Comece aqui'!$O$15</f>
        <v>R$</v>
      </c>
      <c r="AB761" s="403"/>
      <c r="AC761" s="237"/>
      <c r="AD761" s="313"/>
      <c r="AE761" s="401"/>
      <c r="AF761" s="406"/>
      <c r="AG761" s="405"/>
      <c r="AH761" s="447"/>
      <c r="AI761" s="294" t="str">
        <f>'Comece aqui'!$O$15</f>
        <v>R$</v>
      </c>
      <c r="AJ761" s="338"/>
      <c r="AK761" s="243"/>
      <c r="AL761" s="235"/>
      <c r="AM761" s="235"/>
      <c r="AN761" s="235"/>
      <c r="AO761" s="235"/>
    </row>
    <row r="762" ht="30.0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51"/>
      <c r="W762" s="313"/>
      <c r="X762" s="401"/>
      <c r="Y762" s="405"/>
      <c r="Z762" s="405"/>
      <c r="AA762" s="294" t="str">
        <f>'Comece aqui'!$O$15</f>
        <v>R$</v>
      </c>
      <c r="AB762" s="403"/>
      <c r="AC762" s="237"/>
      <c r="AD762" s="313"/>
      <c r="AE762" s="401"/>
      <c r="AF762" s="406"/>
      <c r="AG762" s="405"/>
      <c r="AH762" s="447"/>
      <c r="AI762" s="294" t="str">
        <f>'Comece aqui'!$O$15</f>
        <v>R$</v>
      </c>
      <c r="AJ762" s="338"/>
      <c r="AK762" s="243"/>
      <c r="AL762" s="235"/>
      <c r="AM762" s="235"/>
      <c r="AN762" s="235"/>
      <c r="AO762" s="235"/>
    </row>
    <row r="763" ht="30.0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51"/>
      <c r="W763" s="313"/>
      <c r="X763" s="401"/>
      <c r="Y763" s="405"/>
      <c r="Z763" s="405"/>
      <c r="AA763" s="294" t="str">
        <f>'Comece aqui'!$O$15</f>
        <v>R$</v>
      </c>
      <c r="AB763" s="403"/>
      <c r="AC763" s="237"/>
      <c r="AD763" s="313"/>
      <c r="AE763" s="401"/>
      <c r="AF763" s="406"/>
      <c r="AG763" s="405"/>
      <c r="AH763" s="447"/>
      <c r="AI763" s="294" t="str">
        <f>'Comece aqui'!$O$15</f>
        <v>R$</v>
      </c>
      <c r="AJ763" s="338"/>
      <c r="AK763" s="243"/>
      <c r="AL763" s="235"/>
      <c r="AM763" s="235"/>
      <c r="AN763" s="235"/>
      <c r="AO763" s="235"/>
    </row>
    <row r="764" ht="30.0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51"/>
      <c r="W764" s="313"/>
      <c r="X764" s="401"/>
      <c r="Y764" s="405"/>
      <c r="Z764" s="405"/>
      <c r="AA764" s="294" t="str">
        <f>'Comece aqui'!$O$15</f>
        <v>R$</v>
      </c>
      <c r="AB764" s="403"/>
      <c r="AC764" s="237"/>
      <c r="AD764" s="313"/>
      <c r="AE764" s="401"/>
      <c r="AF764" s="406"/>
      <c r="AG764" s="405"/>
      <c r="AH764" s="447"/>
      <c r="AI764" s="294" t="str">
        <f>'Comece aqui'!$O$15</f>
        <v>R$</v>
      </c>
      <c r="AJ764" s="338"/>
      <c r="AK764" s="243"/>
      <c r="AL764" s="235"/>
      <c r="AM764" s="235"/>
      <c r="AN764" s="235"/>
      <c r="AO764" s="235"/>
    </row>
    <row r="765" ht="30.0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51"/>
      <c r="W765" s="313"/>
      <c r="X765" s="401"/>
      <c r="Y765" s="405"/>
      <c r="Z765" s="405"/>
      <c r="AA765" s="294" t="str">
        <f>'Comece aqui'!$O$15</f>
        <v>R$</v>
      </c>
      <c r="AB765" s="403"/>
      <c r="AC765" s="237"/>
      <c r="AD765" s="313"/>
      <c r="AE765" s="401"/>
      <c r="AF765" s="406"/>
      <c r="AG765" s="405"/>
      <c r="AH765" s="447"/>
      <c r="AI765" s="294" t="str">
        <f>'Comece aqui'!$O$15</f>
        <v>R$</v>
      </c>
      <c r="AJ765" s="338"/>
      <c r="AK765" s="243"/>
      <c r="AL765" s="235"/>
      <c r="AM765" s="235"/>
      <c r="AN765" s="235"/>
      <c r="AO765" s="235"/>
    </row>
    <row r="766" ht="30.0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51"/>
      <c r="W766" s="313"/>
      <c r="X766" s="401"/>
      <c r="Y766" s="405"/>
      <c r="Z766" s="405"/>
      <c r="AA766" s="294" t="str">
        <f>'Comece aqui'!$O$15</f>
        <v>R$</v>
      </c>
      <c r="AB766" s="403"/>
      <c r="AC766" s="237"/>
      <c r="AD766" s="313"/>
      <c r="AE766" s="401"/>
      <c r="AF766" s="406"/>
      <c r="AG766" s="405"/>
      <c r="AH766" s="447"/>
      <c r="AI766" s="294" t="str">
        <f>'Comece aqui'!$O$15</f>
        <v>R$</v>
      </c>
      <c r="AJ766" s="338"/>
      <c r="AK766" s="243"/>
      <c r="AL766" s="235"/>
      <c r="AM766" s="235"/>
      <c r="AN766" s="235"/>
      <c r="AO766" s="235"/>
    </row>
    <row r="767" ht="30.0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51"/>
      <c r="W767" s="313"/>
      <c r="X767" s="401"/>
      <c r="Y767" s="405"/>
      <c r="Z767" s="405"/>
      <c r="AA767" s="294" t="str">
        <f>'Comece aqui'!$O$15</f>
        <v>R$</v>
      </c>
      <c r="AB767" s="403"/>
      <c r="AC767" s="237"/>
      <c r="AD767" s="313"/>
      <c r="AE767" s="401"/>
      <c r="AF767" s="406"/>
      <c r="AG767" s="405"/>
      <c r="AH767" s="447"/>
      <c r="AI767" s="294" t="str">
        <f>'Comece aqui'!$O$15</f>
        <v>R$</v>
      </c>
      <c r="AJ767" s="338"/>
      <c r="AK767" s="243"/>
      <c r="AL767" s="235"/>
      <c r="AM767" s="235"/>
      <c r="AN767" s="235"/>
      <c r="AO767" s="235"/>
    </row>
    <row r="768" ht="30.0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51"/>
      <c r="W768" s="313"/>
      <c r="X768" s="401"/>
      <c r="Y768" s="405"/>
      <c r="Z768" s="405"/>
      <c r="AA768" s="294" t="str">
        <f>'Comece aqui'!$O$15</f>
        <v>R$</v>
      </c>
      <c r="AB768" s="403"/>
      <c r="AC768" s="237"/>
      <c r="AD768" s="313"/>
      <c r="AE768" s="401"/>
      <c r="AF768" s="406"/>
      <c r="AG768" s="405"/>
      <c r="AH768" s="447"/>
      <c r="AI768" s="294" t="str">
        <f>'Comece aqui'!$O$15</f>
        <v>R$</v>
      </c>
      <c r="AJ768" s="338"/>
      <c r="AK768" s="243"/>
      <c r="AL768" s="235"/>
      <c r="AM768" s="235"/>
      <c r="AN768" s="235"/>
      <c r="AO768" s="235"/>
    </row>
    <row r="769" ht="30.0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51"/>
      <c r="W769" s="313"/>
      <c r="X769" s="401"/>
      <c r="Y769" s="405"/>
      <c r="Z769" s="405"/>
      <c r="AA769" s="294" t="str">
        <f>'Comece aqui'!$O$15</f>
        <v>R$</v>
      </c>
      <c r="AB769" s="403"/>
      <c r="AC769" s="237"/>
      <c r="AD769" s="313"/>
      <c r="AE769" s="401"/>
      <c r="AF769" s="406"/>
      <c r="AG769" s="405"/>
      <c r="AH769" s="447"/>
      <c r="AI769" s="294" t="str">
        <f>'Comece aqui'!$O$15</f>
        <v>R$</v>
      </c>
      <c r="AJ769" s="338"/>
      <c r="AK769" s="243"/>
      <c r="AL769" s="235"/>
      <c r="AM769" s="235"/>
      <c r="AN769" s="235"/>
      <c r="AO769" s="235"/>
    </row>
    <row r="770" ht="30.0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51"/>
      <c r="W770" s="313"/>
      <c r="X770" s="401"/>
      <c r="Y770" s="405"/>
      <c r="Z770" s="405"/>
      <c r="AA770" s="294" t="str">
        <f>'Comece aqui'!$O$15</f>
        <v>R$</v>
      </c>
      <c r="AB770" s="403"/>
      <c r="AC770" s="237"/>
      <c r="AD770" s="313"/>
      <c r="AE770" s="401"/>
      <c r="AF770" s="406"/>
      <c r="AG770" s="405"/>
      <c r="AH770" s="447"/>
      <c r="AI770" s="294" t="str">
        <f>'Comece aqui'!$O$15</f>
        <v>R$</v>
      </c>
      <c r="AJ770" s="338"/>
      <c r="AK770" s="243"/>
      <c r="AL770" s="235"/>
      <c r="AM770" s="235"/>
      <c r="AN770" s="235"/>
      <c r="AO770" s="235"/>
    </row>
    <row r="771" ht="30.0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51"/>
      <c r="W771" s="313"/>
      <c r="X771" s="401"/>
      <c r="Y771" s="405"/>
      <c r="Z771" s="405"/>
      <c r="AA771" s="294" t="str">
        <f>'Comece aqui'!$O$15</f>
        <v>R$</v>
      </c>
      <c r="AB771" s="403"/>
      <c r="AC771" s="237"/>
      <c r="AD771" s="313"/>
      <c r="AE771" s="401"/>
      <c r="AF771" s="406"/>
      <c r="AG771" s="405"/>
      <c r="AH771" s="447"/>
      <c r="AI771" s="294" t="str">
        <f>'Comece aqui'!$O$15</f>
        <v>R$</v>
      </c>
      <c r="AJ771" s="338"/>
      <c r="AK771" s="243"/>
      <c r="AL771" s="235"/>
      <c r="AM771" s="235"/>
      <c r="AN771" s="235"/>
      <c r="AO771" s="235"/>
    </row>
    <row r="772" ht="30.0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51"/>
      <c r="W772" s="313"/>
      <c r="X772" s="401"/>
      <c r="Y772" s="405"/>
      <c r="Z772" s="405"/>
      <c r="AA772" s="294" t="str">
        <f>'Comece aqui'!$O$15</f>
        <v>R$</v>
      </c>
      <c r="AB772" s="403"/>
      <c r="AC772" s="237"/>
      <c r="AD772" s="313"/>
      <c r="AE772" s="401"/>
      <c r="AF772" s="406"/>
      <c r="AG772" s="405"/>
      <c r="AH772" s="447"/>
      <c r="AI772" s="294" t="str">
        <f>'Comece aqui'!$O$15</f>
        <v>R$</v>
      </c>
      <c r="AJ772" s="338"/>
      <c r="AK772" s="243"/>
      <c r="AL772" s="235"/>
      <c r="AM772" s="235"/>
      <c r="AN772" s="235"/>
      <c r="AO772" s="235"/>
    </row>
    <row r="773" ht="30.0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51"/>
      <c r="W773" s="313"/>
      <c r="X773" s="401"/>
      <c r="Y773" s="405"/>
      <c r="Z773" s="405"/>
      <c r="AA773" s="294" t="str">
        <f>'Comece aqui'!$O$15</f>
        <v>R$</v>
      </c>
      <c r="AB773" s="403"/>
      <c r="AC773" s="237"/>
      <c r="AD773" s="313"/>
      <c r="AE773" s="401"/>
      <c r="AF773" s="406"/>
      <c r="AG773" s="405"/>
      <c r="AH773" s="447"/>
      <c r="AI773" s="294" t="str">
        <f>'Comece aqui'!$O$15</f>
        <v>R$</v>
      </c>
      <c r="AJ773" s="338"/>
      <c r="AK773" s="243"/>
      <c r="AL773" s="235"/>
      <c r="AM773" s="235"/>
      <c r="AN773" s="235"/>
      <c r="AO773" s="235"/>
    </row>
    <row r="774" ht="30.0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51"/>
      <c r="W774" s="313"/>
      <c r="X774" s="401"/>
      <c r="Y774" s="405"/>
      <c r="Z774" s="405"/>
      <c r="AA774" s="294" t="str">
        <f>'Comece aqui'!$O$15</f>
        <v>R$</v>
      </c>
      <c r="AB774" s="403"/>
      <c r="AC774" s="237"/>
      <c r="AD774" s="313"/>
      <c r="AE774" s="401"/>
      <c r="AF774" s="406"/>
      <c r="AG774" s="405"/>
      <c r="AH774" s="447"/>
      <c r="AI774" s="294" t="str">
        <f>'Comece aqui'!$O$15</f>
        <v>R$</v>
      </c>
      <c r="AJ774" s="338"/>
      <c r="AK774" s="243"/>
      <c r="AL774" s="235"/>
      <c r="AM774" s="235"/>
      <c r="AN774" s="235"/>
      <c r="AO774" s="235"/>
    </row>
    <row r="775" ht="30.0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51"/>
      <c r="W775" s="313"/>
      <c r="X775" s="401"/>
      <c r="Y775" s="405"/>
      <c r="Z775" s="405"/>
      <c r="AA775" s="294" t="str">
        <f>'Comece aqui'!$O$15</f>
        <v>R$</v>
      </c>
      <c r="AB775" s="403"/>
      <c r="AC775" s="237"/>
      <c r="AD775" s="313"/>
      <c r="AE775" s="401"/>
      <c r="AF775" s="406"/>
      <c r="AG775" s="405"/>
      <c r="AH775" s="447"/>
      <c r="AI775" s="294" t="str">
        <f>'Comece aqui'!$O$15</f>
        <v>R$</v>
      </c>
      <c r="AJ775" s="338"/>
      <c r="AK775" s="243"/>
      <c r="AL775" s="235"/>
      <c r="AM775" s="235"/>
      <c r="AN775" s="235"/>
      <c r="AO775" s="235"/>
    </row>
    <row r="776" ht="30.0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51"/>
      <c r="W776" s="313"/>
      <c r="X776" s="401"/>
      <c r="Y776" s="405"/>
      <c r="Z776" s="405"/>
      <c r="AA776" s="294" t="str">
        <f>'Comece aqui'!$O$15</f>
        <v>R$</v>
      </c>
      <c r="AB776" s="403"/>
      <c r="AC776" s="237"/>
      <c r="AD776" s="313"/>
      <c r="AE776" s="401"/>
      <c r="AF776" s="406"/>
      <c r="AG776" s="405"/>
      <c r="AH776" s="447"/>
      <c r="AI776" s="294" t="str">
        <f>'Comece aqui'!$O$15</f>
        <v>R$</v>
      </c>
      <c r="AJ776" s="338"/>
      <c r="AK776" s="243"/>
      <c r="AL776" s="235"/>
      <c r="AM776" s="235"/>
      <c r="AN776" s="235"/>
      <c r="AO776" s="235"/>
    </row>
    <row r="777" ht="30.0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51"/>
      <c r="W777" s="313"/>
      <c r="X777" s="401"/>
      <c r="Y777" s="405"/>
      <c r="Z777" s="405"/>
      <c r="AA777" s="294" t="str">
        <f>'Comece aqui'!$O$15</f>
        <v>R$</v>
      </c>
      <c r="AB777" s="403"/>
      <c r="AC777" s="237"/>
      <c r="AD777" s="313"/>
      <c r="AE777" s="401"/>
      <c r="AF777" s="406"/>
      <c r="AG777" s="405"/>
      <c r="AH777" s="447"/>
      <c r="AI777" s="294" t="str">
        <f>'Comece aqui'!$O$15</f>
        <v>R$</v>
      </c>
      <c r="AJ777" s="338"/>
      <c r="AK777" s="243"/>
      <c r="AL777" s="235"/>
      <c r="AM777" s="235"/>
      <c r="AN777" s="235"/>
      <c r="AO777" s="235"/>
    </row>
    <row r="778" ht="30.0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51"/>
      <c r="W778" s="313"/>
      <c r="X778" s="401"/>
      <c r="Y778" s="405"/>
      <c r="Z778" s="405"/>
      <c r="AA778" s="294" t="str">
        <f>'Comece aqui'!$O$15</f>
        <v>R$</v>
      </c>
      <c r="AB778" s="403"/>
      <c r="AC778" s="237"/>
      <c r="AD778" s="313"/>
      <c r="AE778" s="401"/>
      <c r="AF778" s="406"/>
      <c r="AG778" s="405"/>
      <c r="AH778" s="447"/>
      <c r="AI778" s="294" t="str">
        <f>'Comece aqui'!$O$15</f>
        <v>R$</v>
      </c>
      <c r="AJ778" s="338"/>
      <c r="AK778" s="243"/>
      <c r="AL778" s="235"/>
      <c r="AM778" s="235"/>
      <c r="AN778" s="235"/>
      <c r="AO778" s="235"/>
    </row>
    <row r="779" ht="30.0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51"/>
      <c r="W779" s="313"/>
      <c r="X779" s="401"/>
      <c r="Y779" s="405"/>
      <c r="Z779" s="405"/>
      <c r="AA779" s="294" t="str">
        <f>'Comece aqui'!$O$15</f>
        <v>R$</v>
      </c>
      <c r="AB779" s="403"/>
      <c r="AC779" s="237"/>
      <c r="AD779" s="313"/>
      <c r="AE779" s="401"/>
      <c r="AF779" s="406"/>
      <c r="AG779" s="405"/>
      <c r="AH779" s="447"/>
      <c r="AI779" s="294" t="str">
        <f>'Comece aqui'!$O$15</f>
        <v>R$</v>
      </c>
      <c r="AJ779" s="338"/>
      <c r="AK779" s="243"/>
      <c r="AL779" s="235"/>
      <c r="AM779" s="235"/>
      <c r="AN779" s="235"/>
      <c r="AO779" s="235"/>
    </row>
    <row r="780" ht="30.0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51"/>
      <c r="W780" s="313"/>
      <c r="X780" s="401"/>
      <c r="Y780" s="405"/>
      <c r="Z780" s="405"/>
      <c r="AA780" s="294" t="str">
        <f>'Comece aqui'!$O$15</f>
        <v>R$</v>
      </c>
      <c r="AB780" s="403"/>
      <c r="AC780" s="237"/>
      <c r="AD780" s="313"/>
      <c r="AE780" s="401"/>
      <c r="AF780" s="406"/>
      <c r="AG780" s="405"/>
      <c r="AH780" s="447"/>
      <c r="AI780" s="294" t="str">
        <f>'Comece aqui'!$O$15</f>
        <v>R$</v>
      </c>
      <c r="AJ780" s="338"/>
      <c r="AK780" s="243"/>
      <c r="AL780" s="235"/>
      <c r="AM780" s="235"/>
      <c r="AN780" s="235"/>
      <c r="AO780" s="235"/>
    </row>
    <row r="781" ht="30.0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51"/>
      <c r="W781" s="313"/>
      <c r="X781" s="401"/>
      <c r="Y781" s="405"/>
      <c r="Z781" s="405"/>
      <c r="AA781" s="294" t="str">
        <f>'Comece aqui'!$O$15</f>
        <v>R$</v>
      </c>
      <c r="AB781" s="403"/>
      <c r="AC781" s="237"/>
      <c r="AD781" s="313"/>
      <c r="AE781" s="401"/>
      <c r="AF781" s="406"/>
      <c r="AG781" s="405"/>
      <c r="AH781" s="447"/>
      <c r="AI781" s="294" t="str">
        <f>'Comece aqui'!$O$15</f>
        <v>R$</v>
      </c>
      <c r="AJ781" s="338"/>
      <c r="AK781" s="243"/>
      <c r="AL781" s="235"/>
      <c r="AM781" s="235"/>
      <c r="AN781" s="235"/>
      <c r="AO781" s="235"/>
    </row>
    <row r="782" ht="30.0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51"/>
      <c r="W782" s="313"/>
      <c r="X782" s="401"/>
      <c r="Y782" s="405"/>
      <c r="Z782" s="405"/>
      <c r="AA782" s="294" t="str">
        <f>'Comece aqui'!$O$15</f>
        <v>R$</v>
      </c>
      <c r="AB782" s="403"/>
      <c r="AC782" s="237"/>
      <c r="AD782" s="313"/>
      <c r="AE782" s="401"/>
      <c r="AF782" s="406"/>
      <c r="AG782" s="405"/>
      <c r="AH782" s="447"/>
      <c r="AI782" s="294" t="str">
        <f>'Comece aqui'!$O$15</f>
        <v>R$</v>
      </c>
      <c r="AJ782" s="338"/>
      <c r="AK782" s="243"/>
      <c r="AL782" s="235"/>
      <c r="AM782" s="235"/>
      <c r="AN782" s="235"/>
      <c r="AO782" s="235"/>
    </row>
    <row r="783" ht="30.0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51"/>
      <c r="W783" s="313"/>
      <c r="X783" s="401"/>
      <c r="Y783" s="405"/>
      <c r="Z783" s="405"/>
      <c r="AA783" s="294" t="str">
        <f>'Comece aqui'!$O$15</f>
        <v>R$</v>
      </c>
      <c r="AB783" s="403"/>
      <c r="AC783" s="237"/>
      <c r="AD783" s="313"/>
      <c r="AE783" s="401"/>
      <c r="AF783" s="406"/>
      <c r="AG783" s="405"/>
      <c r="AH783" s="447"/>
      <c r="AI783" s="294" t="str">
        <f>'Comece aqui'!$O$15</f>
        <v>R$</v>
      </c>
      <c r="AJ783" s="338"/>
      <c r="AK783" s="243"/>
      <c r="AL783" s="235"/>
      <c r="AM783" s="235"/>
      <c r="AN783" s="235"/>
      <c r="AO783" s="235"/>
    </row>
    <row r="784" ht="30.0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51"/>
      <c r="W784" s="313"/>
      <c r="X784" s="401"/>
      <c r="Y784" s="405"/>
      <c r="Z784" s="405"/>
      <c r="AA784" s="294" t="str">
        <f>'Comece aqui'!$O$15</f>
        <v>R$</v>
      </c>
      <c r="AB784" s="403"/>
      <c r="AC784" s="237"/>
      <c r="AD784" s="313"/>
      <c r="AE784" s="401"/>
      <c r="AF784" s="406"/>
      <c r="AG784" s="405"/>
      <c r="AH784" s="447"/>
      <c r="AI784" s="294" t="str">
        <f>'Comece aqui'!$O$15</f>
        <v>R$</v>
      </c>
      <c r="AJ784" s="338"/>
      <c r="AK784" s="243"/>
      <c r="AL784" s="235"/>
      <c r="AM784" s="235"/>
      <c r="AN784" s="235"/>
      <c r="AO784" s="235"/>
    </row>
    <row r="785" ht="30.0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51"/>
      <c r="W785" s="313"/>
      <c r="X785" s="401"/>
      <c r="Y785" s="405"/>
      <c r="Z785" s="405"/>
      <c r="AA785" s="294" t="str">
        <f>'Comece aqui'!$O$15</f>
        <v>R$</v>
      </c>
      <c r="AB785" s="403"/>
      <c r="AC785" s="237"/>
      <c r="AD785" s="313"/>
      <c r="AE785" s="401"/>
      <c r="AF785" s="406"/>
      <c r="AG785" s="405"/>
      <c r="AH785" s="447"/>
      <c r="AI785" s="294" t="str">
        <f>'Comece aqui'!$O$15</f>
        <v>R$</v>
      </c>
      <c r="AJ785" s="338"/>
      <c r="AK785" s="243"/>
      <c r="AL785" s="235"/>
      <c r="AM785" s="235"/>
      <c r="AN785" s="235"/>
      <c r="AO785" s="235"/>
    </row>
    <row r="786" ht="30.0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51"/>
      <c r="W786" s="313"/>
      <c r="X786" s="401"/>
      <c r="Y786" s="405"/>
      <c r="Z786" s="405"/>
      <c r="AA786" s="294" t="str">
        <f>'Comece aqui'!$O$15</f>
        <v>R$</v>
      </c>
      <c r="AB786" s="403"/>
      <c r="AC786" s="237"/>
      <c r="AD786" s="313"/>
      <c r="AE786" s="401"/>
      <c r="AF786" s="406"/>
      <c r="AG786" s="405"/>
      <c r="AH786" s="447"/>
      <c r="AI786" s="294" t="str">
        <f>'Comece aqui'!$O$15</f>
        <v>R$</v>
      </c>
      <c r="AJ786" s="338"/>
      <c r="AK786" s="243"/>
      <c r="AL786" s="235"/>
      <c r="AM786" s="235"/>
      <c r="AN786" s="235"/>
      <c r="AO786" s="235"/>
    </row>
    <row r="787" ht="30.0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51"/>
      <c r="W787" s="313"/>
      <c r="X787" s="401"/>
      <c r="Y787" s="405"/>
      <c r="Z787" s="405"/>
      <c r="AA787" s="294" t="str">
        <f>'Comece aqui'!$O$15</f>
        <v>R$</v>
      </c>
      <c r="AB787" s="403"/>
      <c r="AC787" s="237"/>
      <c r="AD787" s="313"/>
      <c r="AE787" s="401"/>
      <c r="AF787" s="406"/>
      <c r="AG787" s="405"/>
      <c r="AH787" s="447"/>
      <c r="AI787" s="294" t="str">
        <f>'Comece aqui'!$O$15</f>
        <v>R$</v>
      </c>
      <c r="AJ787" s="338"/>
      <c r="AK787" s="243"/>
      <c r="AL787" s="235"/>
      <c r="AM787" s="235"/>
      <c r="AN787" s="235"/>
      <c r="AO787" s="235"/>
    </row>
    <row r="788" ht="30.0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51"/>
      <c r="W788" s="313"/>
      <c r="X788" s="401"/>
      <c r="Y788" s="405"/>
      <c r="Z788" s="405"/>
      <c r="AA788" s="294" t="str">
        <f>'Comece aqui'!$O$15</f>
        <v>R$</v>
      </c>
      <c r="AB788" s="403"/>
      <c r="AC788" s="237"/>
      <c r="AD788" s="313"/>
      <c r="AE788" s="401"/>
      <c r="AF788" s="406"/>
      <c r="AG788" s="405"/>
      <c r="AH788" s="447"/>
      <c r="AI788" s="294" t="str">
        <f>'Comece aqui'!$O$15</f>
        <v>R$</v>
      </c>
      <c r="AJ788" s="338"/>
      <c r="AK788" s="243"/>
      <c r="AL788" s="235"/>
      <c r="AM788" s="235"/>
      <c r="AN788" s="235"/>
      <c r="AO788" s="235"/>
    </row>
    <row r="789" ht="30.0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51"/>
      <c r="W789" s="313"/>
      <c r="X789" s="401"/>
      <c r="Y789" s="405"/>
      <c r="Z789" s="405"/>
      <c r="AA789" s="294" t="str">
        <f>'Comece aqui'!$O$15</f>
        <v>R$</v>
      </c>
      <c r="AB789" s="403"/>
      <c r="AC789" s="237"/>
      <c r="AD789" s="313"/>
      <c r="AE789" s="401"/>
      <c r="AF789" s="406"/>
      <c r="AG789" s="405"/>
      <c r="AH789" s="447"/>
      <c r="AI789" s="294" t="str">
        <f>'Comece aqui'!$O$15</f>
        <v>R$</v>
      </c>
      <c r="AJ789" s="338"/>
      <c r="AK789" s="243"/>
      <c r="AL789" s="235"/>
      <c r="AM789" s="235"/>
      <c r="AN789" s="235"/>
      <c r="AO789" s="235"/>
    </row>
    <row r="790" ht="30.0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51"/>
      <c r="W790" s="313"/>
      <c r="X790" s="401"/>
      <c r="Y790" s="405"/>
      <c r="Z790" s="405"/>
      <c r="AA790" s="294" t="str">
        <f>'Comece aqui'!$O$15</f>
        <v>R$</v>
      </c>
      <c r="AB790" s="403"/>
      <c r="AC790" s="237"/>
      <c r="AD790" s="313"/>
      <c r="AE790" s="401"/>
      <c r="AF790" s="406"/>
      <c r="AG790" s="405"/>
      <c r="AH790" s="447"/>
      <c r="AI790" s="294" t="str">
        <f>'Comece aqui'!$O$15</f>
        <v>R$</v>
      </c>
      <c r="AJ790" s="338"/>
      <c r="AK790" s="243"/>
      <c r="AL790" s="235"/>
      <c r="AM790" s="235"/>
      <c r="AN790" s="235"/>
      <c r="AO790" s="235"/>
    </row>
    <row r="791" ht="30.0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51"/>
      <c r="W791" s="313"/>
      <c r="X791" s="401"/>
      <c r="Y791" s="405"/>
      <c r="Z791" s="405"/>
      <c r="AA791" s="294" t="str">
        <f>'Comece aqui'!$O$15</f>
        <v>R$</v>
      </c>
      <c r="AB791" s="403"/>
      <c r="AC791" s="237"/>
      <c r="AD791" s="313"/>
      <c r="AE791" s="401"/>
      <c r="AF791" s="406"/>
      <c r="AG791" s="405"/>
      <c r="AH791" s="447"/>
      <c r="AI791" s="294" t="str">
        <f>'Comece aqui'!$O$15</f>
        <v>R$</v>
      </c>
      <c r="AJ791" s="338"/>
      <c r="AK791" s="243"/>
      <c r="AL791" s="235"/>
      <c r="AM791" s="235"/>
      <c r="AN791" s="235"/>
      <c r="AO791" s="235"/>
    </row>
    <row r="792" ht="30.0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51"/>
      <c r="W792" s="313"/>
      <c r="X792" s="401"/>
      <c r="Y792" s="405"/>
      <c r="Z792" s="405"/>
      <c r="AA792" s="294" t="str">
        <f>'Comece aqui'!$O$15</f>
        <v>R$</v>
      </c>
      <c r="AB792" s="403"/>
      <c r="AC792" s="237"/>
      <c r="AD792" s="313"/>
      <c r="AE792" s="401"/>
      <c r="AF792" s="406"/>
      <c r="AG792" s="405"/>
      <c r="AH792" s="447"/>
      <c r="AI792" s="294" t="str">
        <f>'Comece aqui'!$O$15</f>
        <v>R$</v>
      </c>
      <c r="AJ792" s="338"/>
      <c r="AK792" s="243"/>
      <c r="AL792" s="235"/>
      <c r="AM792" s="235"/>
      <c r="AN792" s="235"/>
      <c r="AO792" s="235"/>
    </row>
    <row r="793" ht="30.0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51"/>
      <c r="W793" s="313"/>
      <c r="X793" s="401"/>
      <c r="Y793" s="405"/>
      <c r="Z793" s="405"/>
      <c r="AA793" s="294" t="str">
        <f>'Comece aqui'!$O$15</f>
        <v>R$</v>
      </c>
      <c r="AB793" s="403"/>
      <c r="AC793" s="237"/>
      <c r="AD793" s="313"/>
      <c r="AE793" s="401"/>
      <c r="AF793" s="406"/>
      <c r="AG793" s="405"/>
      <c r="AH793" s="447"/>
      <c r="AI793" s="294" t="str">
        <f>'Comece aqui'!$O$15</f>
        <v>R$</v>
      </c>
      <c r="AJ793" s="338"/>
      <c r="AK793" s="243"/>
      <c r="AL793" s="235"/>
      <c r="AM793" s="235"/>
      <c r="AN793" s="235"/>
      <c r="AO793" s="235"/>
    </row>
    <row r="794" ht="30.0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51"/>
      <c r="W794" s="313"/>
      <c r="X794" s="401"/>
      <c r="Y794" s="405"/>
      <c r="Z794" s="405"/>
      <c r="AA794" s="294" t="str">
        <f>'Comece aqui'!$O$15</f>
        <v>R$</v>
      </c>
      <c r="AB794" s="403"/>
      <c r="AC794" s="237"/>
      <c r="AD794" s="313"/>
      <c r="AE794" s="401"/>
      <c r="AF794" s="406"/>
      <c r="AG794" s="405"/>
      <c r="AH794" s="447"/>
      <c r="AI794" s="294" t="str">
        <f>'Comece aqui'!$O$15</f>
        <v>R$</v>
      </c>
      <c r="AJ794" s="338"/>
      <c r="AK794" s="243"/>
      <c r="AL794" s="235"/>
      <c r="AM794" s="235"/>
      <c r="AN794" s="235"/>
      <c r="AO794" s="235"/>
    </row>
    <row r="795" ht="30.0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51"/>
      <c r="W795" s="313"/>
      <c r="X795" s="401"/>
      <c r="Y795" s="405"/>
      <c r="Z795" s="405"/>
      <c r="AA795" s="294" t="str">
        <f>'Comece aqui'!$O$15</f>
        <v>R$</v>
      </c>
      <c r="AB795" s="403"/>
      <c r="AC795" s="237"/>
      <c r="AD795" s="313"/>
      <c r="AE795" s="401"/>
      <c r="AF795" s="406"/>
      <c r="AG795" s="405"/>
      <c r="AH795" s="447"/>
      <c r="AI795" s="294" t="str">
        <f>'Comece aqui'!$O$15</f>
        <v>R$</v>
      </c>
      <c r="AJ795" s="338"/>
      <c r="AK795" s="243"/>
      <c r="AL795" s="235"/>
      <c r="AM795" s="235"/>
      <c r="AN795" s="235"/>
      <c r="AO795" s="235"/>
    </row>
    <row r="796" ht="30.0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51"/>
      <c r="W796" s="313"/>
      <c r="X796" s="401"/>
      <c r="Y796" s="405"/>
      <c r="Z796" s="405"/>
      <c r="AA796" s="294" t="str">
        <f>'Comece aqui'!$O$15</f>
        <v>R$</v>
      </c>
      <c r="AB796" s="403"/>
      <c r="AC796" s="237"/>
      <c r="AD796" s="313"/>
      <c r="AE796" s="401"/>
      <c r="AF796" s="406"/>
      <c r="AG796" s="405"/>
      <c r="AH796" s="447"/>
      <c r="AI796" s="294" t="str">
        <f>'Comece aqui'!$O$15</f>
        <v>R$</v>
      </c>
      <c r="AJ796" s="338"/>
      <c r="AK796" s="243"/>
      <c r="AL796" s="235"/>
      <c r="AM796" s="235"/>
      <c r="AN796" s="235"/>
      <c r="AO796" s="235"/>
    </row>
    <row r="797" ht="30.0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51"/>
      <c r="W797" s="313"/>
      <c r="X797" s="401"/>
      <c r="Y797" s="405"/>
      <c r="Z797" s="405"/>
      <c r="AA797" s="294" t="str">
        <f>'Comece aqui'!$O$15</f>
        <v>R$</v>
      </c>
      <c r="AB797" s="403"/>
      <c r="AC797" s="237"/>
      <c r="AD797" s="313"/>
      <c r="AE797" s="401"/>
      <c r="AF797" s="406"/>
      <c r="AG797" s="405"/>
      <c r="AH797" s="447"/>
      <c r="AI797" s="294" t="str">
        <f>'Comece aqui'!$O$15</f>
        <v>R$</v>
      </c>
      <c r="AJ797" s="338"/>
      <c r="AK797" s="243"/>
      <c r="AL797" s="235"/>
      <c r="AM797" s="235"/>
      <c r="AN797" s="235"/>
      <c r="AO797" s="235"/>
    </row>
    <row r="798" ht="30.0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51"/>
      <c r="W798" s="313"/>
      <c r="X798" s="401"/>
      <c r="Y798" s="405"/>
      <c r="Z798" s="405"/>
      <c r="AA798" s="294" t="str">
        <f>'Comece aqui'!$O$15</f>
        <v>R$</v>
      </c>
      <c r="AB798" s="403"/>
      <c r="AC798" s="237"/>
      <c r="AD798" s="313"/>
      <c r="AE798" s="401"/>
      <c r="AF798" s="406"/>
      <c r="AG798" s="405"/>
      <c r="AH798" s="447"/>
      <c r="AI798" s="294" t="str">
        <f>'Comece aqui'!$O$15</f>
        <v>R$</v>
      </c>
      <c r="AJ798" s="338"/>
      <c r="AK798" s="243"/>
      <c r="AL798" s="235"/>
      <c r="AM798" s="235"/>
      <c r="AN798" s="235"/>
      <c r="AO798" s="235"/>
    </row>
    <row r="799" ht="30.0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51"/>
      <c r="W799" s="313"/>
      <c r="X799" s="401"/>
      <c r="Y799" s="405"/>
      <c r="Z799" s="405"/>
      <c r="AA799" s="294" t="str">
        <f>'Comece aqui'!$O$15</f>
        <v>R$</v>
      </c>
      <c r="AB799" s="403"/>
      <c r="AC799" s="237"/>
      <c r="AD799" s="313"/>
      <c r="AE799" s="401"/>
      <c r="AF799" s="406"/>
      <c r="AG799" s="405"/>
      <c r="AH799" s="447"/>
      <c r="AI799" s="294" t="str">
        <f>'Comece aqui'!$O$15</f>
        <v>R$</v>
      </c>
      <c r="AJ799" s="338"/>
      <c r="AK799" s="243"/>
      <c r="AL799" s="235"/>
      <c r="AM799" s="235"/>
      <c r="AN799" s="235"/>
      <c r="AO799" s="235"/>
    </row>
    <row r="800" ht="30.0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51"/>
      <c r="W800" s="313"/>
      <c r="X800" s="401"/>
      <c r="Y800" s="405"/>
      <c r="Z800" s="405"/>
      <c r="AA800" s="294" t="str">
        <f>'Comece aqui'!$O$15</f>
        <v>R$</v>
      </c>
      <c r="AB800" s="403"/>
      <c r="AC800" s="237"/>
      <c r="AD800" s="313"/>
      <c r="AE800" s="401"/>
      <c r="AF800" s="406"/>
      <c r="AG800" s="405"/>
      <c r="AH800" s="447"/>
      <c r="AI800" s="294" t="str">
        <f>'Comece aqui'!$O$15</f>
        <v>R$</v>
      </c>
      <c r="AJ800" s="338"/>
      <c r="AK800" s="243"/>
      <c r="AL800" s="235"/>
      <c r="AM800" s="235"/>
      <c r="AN800" s="235"/>
      <c r="AO800" s="235"/>
    </row>
    <row r="801" ht="30.0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51"/>
      <c r="W801" s="313"/>
      <c r="X801" s="401"/>
      <c r="Y801" s="405"/>
      <c r="Z801" s="405"/>
      <c r="AA801" s="294" t="str">
        <f>'Comece aqui'!$O$15</f>
        <v>R$</v>
      </c>
      <c r="AB801" s="403"/>
      <c r="AC801" s="237"/>
      <c r="AD801" s="313"/>
      <c r="AE801" s="401"/>
      <c r="AF801" s="406"/>
      <c r="AG801" s="405"/>
      <c r="AH801" s="447"/>
      <c r="AI801" s="294" t="str">
        <f>'Comece aqui'!$O$15</f>
        <v>R$</v>
      </c>
      <c r="AJ801" s="338"/>
      <c r="AK801" s="243"/>
      <c r="AL801" s="235"/>
      <c r="AM801" s="235"/>
      <c r="AN801" s="235"/>
      <c r="AO801" s="235"/>
    </row>
    <row r="802" ht="30.0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51"/>
      <c r="W802" s="313"/>
      <c r="X802" s="401"/>
      <c r="Y802" s="405"/>
      <c r="Z802" s="405"/>
      <c r="AA802" s="294" t="str">
        <f>'Comece aqui'!$O$15</f>
        <v>R$</v>
      </c>
      <c r="AB802" s="403"/>
      <c r="AC802" s="237"/>
      <c r="AD802" s="313"/>
      <c r="AE802" s="401"/>
      <c r="AF802" s="406"/>
      <c r="AG802" s="405"/>
      <c r="AH802" s="447"/>
      <c r="AI802" s="294" t="str">
        <f>'Comece aqui'!$O$15</f>
        <v>R$</v>
      </c>
      <c r="AJ802" s="338"/>
      <c r="AK802" s="243"/>
      <c r="AL802" s="235"/>
      <c r="AM802" s="235"/>
      <c r="AN802" s="235"/>
      <c r="AO802" s="235"/>
    </row>
    <row r="803" ht="30.0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51"/>
      <c r="W803" s="313"/>
      <c r="X803" s="401"/>
      <c r="Y803" s="405"/>
      <c r="Z803" s="405"/>
      <c r="AA803" s="294" t="str">
        <f>'Comece aqui'!$O$15</f>
        <v>R$</v>
      </c>
      <c r="AB803" s="403"/>
      <c r="AC803" s="237"/>
      <c r="AD803" s="313"/>
      <c r="AE803" s="401"/>
      <c r="AF803" s="406"/>
      <c r="AG803" s="405"/>
      <c r="AH803" s="447"/>
      <c r="AI803" s="294" t="str">
        <f>'Comece aqui'!$O$15</f>
        <v>R$</v>
      </c>
      <c r="AJ803" s="338"/>
      <c r="AK803" s="243"/>
      <c r="AL803" s="235"/>
      <c r="AM803" s="235"/>
      <c r="AN803" s="235"/>
      <c r="AO803" s="235"/>
    </row>
    <row r="804" ht="30.0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51"/>
      <c r="W804" s="313"/>
      <c r="X804" s="401"/>
      <c r="Y804" s="405"/>
      <c r="Z804" s="405"/>
      <c r="AA804" s="294" t="str">
        <f>'Comece aqui'!$O$15</f>
        <v>R$</v>
      </c>
      <c r="AB804" s="403"/>
      <c r="AC804" s="237"/>
      <c r="AD804" s="313"/>
      <c r="AE804" s="401"/>
      <c r="AF804" s="406"/>
      <c r="AG804" s="405"/>
      <c r="AH804" s="447"/>
      <c r="AI804" s="294" t="str">
        <f>'Comece aqui'!$O$15</f>
        <v>R$</v>
      </c>
      <c r="AJ804" s="338"/>
      <c r="AK804" s="243"/>
      <c r="AL804" s="235"/>
      <c r="AM804" s="235"/>
      <c r="AN804" s="235"/>
      <c r="AO804" s="235"/>
    </row>
    <row r="805" ht="30.0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51"/>
      <c r="W805" s="313"/>
      <c r="X805" s="401"/>
      <c r="Y805" s="405"/>
      <c r="Z805" s="405"/>
      <c r="AA805" s="294" t="str">
        <f>'Comece aqui'!$O$15</f>
        <v>R$</v>
      </c>
      <c r="AB805" s="403"/>
      <c r="AC805" s="237"/>
      <c r="AD805" s="313"/>
      <c r="AE805" s="401"/>
      <c r="AF805" s="406"/>
      <c r="AG805" s="405"/>
      <c r="AH805" s="447"/>
      <c r="AI805" s="294" t="str">
        <f>'Comece aqui'!$O$15</f>
        <v>R$</v>
      </c>
      <c r="AJ805" s="338"/>
      <c r="AK805" s="243"/>
      <c r="AL805" s="235"/>
      <c r="AM805" s="235"/>
      <c r="AN805" s="235"/>
      <c r="AO805" s="235"/>
    </row>
    <row r="806" ht="30.0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51"/>
      <c r="W806" s="313"/>
      <c r="X806" s="401"/>
      <c r="Y806" s="405"/>
      <c r="Z806" s="405"/>
      <c r="AA806" s="294" t="str">
        <f>'Comece aqui'!$O$15</f>
        <v>R$</v>
      </c>
      <c r="AB806" s="403"/>
      <c r="AC806" s="237"/>
      <c r="AD806" s="313"/>
      <c r="AE806" s="401"/>
      <c r="AF806" s="406"/>
      <c r="AG806" s="405"/>
      <c r="AH806" s="447"/>
      <c r="AI806" s="294" t="str">
        <f>'Comece aqui'!$O$15</f>
        <v>R$</v>
      </c>
      <c r="AJ806" s="338"/>
      <c r="AK806" s="243"/>
      <c r="AL806" s="235"/>
      <c r="AM806" s="235"/>
      <c r="AN806" s="235"/>
      <c r="AO806" s="235"/>
    </row>
    <row r="807" ht="30.0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51"/>
      <c r="W807" s="313"/>
      <c r="X807" s="401"/>
      <c r="Y807" s="405"/>
      <c r="Z807" s="405"/>
      <c r="AA807" s="294" t="str">
        <f>'Comece aqui'!$O$15</f>
        <v>R$</v>
      </c>
      <c r="AB807" s="403"/>
      <c r="AC807" s="237"/>
      <c r="AD807" s="313"/>
      <c r="AE807" s="401"/>
      <c r="AF807" s="406"/>
      <c r="AG807" s="405"/>
      <c r="AH807" s="447"/>
      <c r="AI807" s="294" t="str">
        <f>'Comece aqui'!$O$15</f>
        <v>R$</v>
      </c>
      <c r="AJ807" s="338"/>
      <c r="AK807" s="243"/>
      <c r="AL807" s="235"/>
      <c r="AM807" s="235"/>
      <c r="AN807" s="235"/>
      <c r="AO807" s="235"/>
    </row>
    <row r="808" ht="30.0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51"/>
      <c r="W808" s="313"/>
      <c r="X808" s="401"/>
      <c r="Y808" s="405"/>
      <c r="Z808" s="405"/>
      <c r="AA808" s="294" t="str">
        <f>'Comece aqui'!$O$15</f>
        <v>R$</v>
      </c>
      <c r="AB808" s="403"/>
      <c r="AC808" s="237"/>
      <c r="AD808" s="313"/>
      <c r="AE808" s="401"/>
      <c r="AF808" s="406"/>
      <c r="AG808" s="405"/>
      <c r="AH808" s="447"/>
      <c r="AI808" s="294" t="str">
        <f>'Comece aqui'!$O$15</f>
        <v>R$</v>
      </c>
      <c r="AJ808" s="338"/>
      <c r="AK808" s="243"/>
      <c r="AL808" s="235"/>
      <c r="AM808" s="235"/>
      <c r="AN808" s="235"/>
      <c r="AO808" s="235"/>
    </row>
    <row r="809" ht="30.0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51"/>
      <c r="W809" s="313"/>
      <c r="X809" s="401"/>
      <c r="Y809" s="405"/>
      <c r="Z809" s="405"/>
      <c r="AA809" s="294" t="str">
        <f>'Comece aqui'!$O$15</f>
        <v>R$</v>
      </c>
      <c r="AB809" s="403"/>
      <c r="AC809" s="237"/>
      <c r="AD809" s="313"/>
      <c r="AE809" s="401"/>
      <c r="AF809" s="406"/>
      <c r="AG809" s="405"/>
      <c r="AH809" s="447"/>
      <c r="AI809" s="294" t="str">
        <f>'Comece aqui'!$O$15</f>
        <v>R$</v>
      </c>
      <c r="AJ809" s="338"/>
      <c r="AK809" s="243"/>
      <c r="AL809" s="235"/>
      <c r="AM809" s="235"/>
      <c r="AN809" s="235"/>
      <c r="AO809" s="235"/>
    </row>
    <row r="810" ht="30.0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51"/>
      <c r="W810" s="313"/>
      <c r="X810" s="401"/>
      <c r="Y810" s="405"/>
      <c r="Z810" s="405"/>
      <c r="AA810" s="294" t="str">
        <f>'Comece aqui'!$O$15</f>
        <v>R$</v>
      </c>
      <c r="AB810" s="403"/>
      <c r="AC810" s="237"/>
      <c r="AD810" s="313"/>
      <c r="AE810" s="401"/>
      <c r="AF810" s="406"/>
      <c r="AG810" s="405"/>
      <c r="AH810" s="447"/>
      <c r="AI810" s="294" t="str">
        <f>'Comece aqui'!$O$15</f>
        <v>R$</v>
      </c>
      <c r="AJ810" s="338"/>
      <c r="AK810" s="243"/>
      <c r="AL810" s="235"/>
      <c r="AM810" s="235"/>
      <c r="AN810" s="235"/>
      <c r="AO810" s="235"/>
    </row>
    <row r="811" ht="30.0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51"/>
      <c r="W811" s="313"/>
      <c r="X811" s="401"/>
      <c r="Y811" s="405"/>
      <c r="Z811" s="405"/>
      <c r="AA811" s="294" t="str">
        <f>'Comece aqui'!$O$15</f>
        <v>R$</v>
      </c>
      <c r="AB811" s="403"/>
      <c r="AC811" s="237"/>
      <c r="AD811" s="313"/>
      <c r="AE811" s="401"/>
      <c r="AF811" s="406"/>
      <c r="AG811" s="405"/>
      <c r="AH811" s="447"/>
      <c r="AI811" s="294" t="str">
        <f>'Comece aqui'!$O$15</f>
        <v>R$</v>
      </c>
      <c r="AJ811" s="338"/>
      <c r="AK811" s="243"/>
      <c r="AL811" s="235"/>
      <c r="AM811" s="235"/>
      <c r="AN811" s="235"/>
      <c r="AO811" s="235"/>
    </row>
    <row r="812" ht="30.0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51"/>
      <c r="W812" s="313"/>
      <c r="X812" s="401"/>
      <c r="Y812" s="405"/>
      <c r="Z812" s="405"/>
      <c r="AA812" s="294" t="str">
        <f>'Comece aqui'!$O$15</f>
        <v>R$</v>
      </c>
      <c r="AB812" s="403"/>
      <c r="AC812" s="237"/>
      <c r="AD812" s="313"/>
      <c r="AE812" s="401"/>
      <c r="AF812" s="406"/>
      <c r="AG812" s="405"/>
      <c r="AH812" s="447"/>
      <c r="AI812" s="294" t="str">
        <f>'Comece aqui'!$O$15</f>
        <v>R$</v>
      </c>
      <c r="AJ812" s="338"/>
      <c r="AK812" s="243"/>
      <c r="AL812" s="235"/>
      <c r="AM812" s="235"/>
      <c r="AN812" s="235"/>
      <c r="AO812" s="235"/>
    </row>
    <row r="813" ht="30.0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51"/>
      <c r="W813" s="313"/>
      <c r="X813" s="401"/>
      <c r="Y813" s="405"/>
      <c r="Z813" s="405"/>
      <c r="AA813" s="294" t="str">
        <f>'Comece aqui'!$O$15</f>
        <v>R$</v>
      </c>
      <c r="AB813" s="403"/>
      <c r="AC813" s="237"/>
      <c r="AD813" s="313"/>
      <c r="AE813" s="401"/>
      <c r="AF813" s="406"/>
      <c r="AG813" s="405"/>
      <c r="AH813" s="447"/>
      <c r="AI813" s="294" t="str">
        <f>'Comece aqui'!$O$15</f>
        <v>R$</v>
      </c>
      <c r="AJ813" s="338"/>
      <c r="AK813" s="243"/>
      <c r="AL813" s="235"/>
      <c r="AM813" s="235"/>
      <c r="AN813" s="235"/>
      <c r="AO813" s="235"/>
    </row>
    <row r="814" ht="30.0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51"/>
      <c r="W814" s="313"/>
      <c r="X814" s="401"/>
      <c r="Y814" s="405"/>
      <c r="Z814" s="405"/>
      <c r="AA814" s="294" t="str">
        <f>'Comece aqui'!$O$15</f>
        <v>R$</v>
      </c>
      <c r="AB814" s="403"/>
      <c r="AC814" s="237"/>
      <c r="AD814" s="313"/>
      <c r="AE814" s="401"/>
      <c r="AF814" s="406"/>
      <c r="AG814" s="405"/>
      <c r="AH814" s="447"/>
      <c r="AI814" s="294" t="str">
        <f>'Comece aqui'!$O$15</f>
        <v>R$</v>
      </c>
      <c r="AJ814" s="338"/>
      <c r="AK814" s="243"/>
      <c r="AL814" s="235"/>
      <c r="AM814" s="235"/>
      <c r="AN814" s="235"/>
      <c r="AO814" s="235"/>
    </row>
    <row r="815" ht="30.0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51"/>
      <c r="W815" s="313"/>
      <c r="X815" s="401"/>
      <c r="Y815" s="405"/>
      <c r="Z815" s="405"/>
      <c r="AA815" s="294" t="str">
        <f>'Comece aqui'!$O$15</f>
        <v>R$</v>
      </c>
      <c r="AB815" s="403"/>
      <c r="AC815" s="237"/>
      <c r="AD815" s="313"/>
      <c r="AE815" s="401"/>
      <c r="AF815" s="406"/>
      <c r="AG815" s="405"/>
      <c r="AH815" s="447"/>
      <c r="AI815" s="294" t="str">
        <f>'Comece aqui'!$O$15</f>
        <v>R$</v>
      </c>
      <c r="AJ815" s="338"/>
      <c r="AK815" s="243"/>
      <c r="AL815" s="235"/>
      <c r="AM815" s="235"/>
      <c r="AN815" s="235"/>
      <c r="AO815" s="235"/>
    </row>
    <row r="816" ht="30.0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51"/>
      <c r="W816" s="313"/>
      <c r="X816" s="401"/>
      <c r="Y816" s="405"/>
      <c r="Z816" s="405"/>
      <c r="AA816" s="294" t="str">
        <f>'Comece aqui'!$O$15</f>
        <v>R$</v>
      </c>
      <c r="AB816" s="403"/>
      <c r="AC816" s="237"/>
      <c r="AD816" s="313"/>
      <c r="AE816" s="401"/>
      <c r="AF816" s="406"/>
      <c r="AG816" s="405"/>
      <c r="AH816" s="447"/>
      <c r="AI816" s="294" t="str">
        <f>'Comece aqui'!$O$15</f>
        <v>R$</v>
      </c>
      <c r="AJ816" s="338"/>
      <c r="AK816" s="243"/>
      <c r="AL816" s="235"/>
      <c r="AM816" s="235"/>
      <c r="AN816" s="235"/>
      <c r="AO816" s="235"/>
    </row>
    <row r="817" ht="30.0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51"/>
      <c r="W817" s="313"/>
      <c r="X817" s="401"/>
      <c r="Y817" s="405"/>
      <c r="Z817" s="405"/>
      <c r="AA817" s="294" t="str">
        <f>'Comece aqui'!$O$15</f>
        <v>R$</v>
      </c>
      <c r="AB817" s="403"/>
      <c r="AC817" s="237"/>
      <c r="AD817" s="313"/>
      <c r="AE817" s="401"/>
      <c r="AF817" s="406"/>
      <c r="AG817" s="405"/>
      <c r="AH817" s="447"/>
      <c r="AI817" s="294" t="str">
        <f>'Comece aqui'!$O$15</f>
        <v>R$</v>
      </c>
      <c r="AJ817" s="338"/>
      <c r="AK817" s="243"/>
      <c r="AL817" s="235"/>
      <c r="AM817" s="235"/>
      <c r="AN817" s="235"/>
      <c r="AO817" s="235"/>
    </row>
    <row r="818" ht="30.0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51"/>
      <c r="W818" s="313"/>
      <c r="X818" s="401"/>
      <c r="Y818" s="405"/>
      <c r="Z818" s="405"/>
      <c r="AA818" s="294" t="str">
        <f>'Comece aqui'!$O$15</f>
        <v>R$</v>
      </c>
      <c r="AB818" s="403"/>
      <c r="AC818" s="237"/>
      <c r="AD818" s="313"/>
      <c r="AE818" s="401"/>
      <c r="AF818" s="406"/>
      <c r="AG818" s="405"/>
      <c r="AH818" s="447"/>
      <c r="AI818" s="294" t="str">
        <f>'Comece aqui'!$O$15</f>
        <v>R$</v>
      </c>
      <c r="AJ818" s="338"/>
      <c r="AK818" s="243"/>
      <c r="AL818" s="235"/>
      <c r="AM818" s="235"/>
      <c r="AN818" s="235"/>
      <c r="AO818" s="235"/>
    </row>
    <row r="819" ht="30.0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51"/>
      <c r="W819" s="313"/>
      <c r="X819" s="401"/>
      <c r="Y819" s="405"/>
      <c r="Z819" s="405"/>
      <c r="AA819" s="294" t="str">
        <f>'Comece aqui'!$O$15</f>
        <v>R$</v>
      </c>
      <c r="AB819" s="403"/>
      <c r="AC819" s="237"/>
      <c r="AD819" s="313"/>
      <c r="AE819" s="401"/>
      <c r="AF819" s="406"/>
      <c r="AG819" s="405"/>
      <c r="AH819" s="447"/>
      <c r="AI819" s="294" t="str">
        <f>'Comece aqui'!$O$15</f>
        <v>R$</v>
      </c>
      <c r="AJ819" s="338"/>
      <c r="AK819" s="243"/>
      <c r="AL819" s="235"/>
      <c r="AM819" s="235"/>
      <c r="AN819" s="235"/>
      <c r="AO819" s="235"/>
    </row>
    <row r="820" ht="30.0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51"/>
      <c r="W820" s="313"/>
      <c r="X820" s="401"/>
      <c r="Y820" s="405"/>
      <c r="Z820" s="405"/>
      <c r="AA820" s="294" t="str">
        <f>'Comece aqui'!$O$15</f>
        <v>R$</v>
      </c>
      <c r="AB820" s="403"/>
      <c r="AC820" s="237"/>
      <c r="AD820" s="313"/>
      <c r="AE820" s="401"/>
      <c r="AF820" s="406"/>
      <c r="AG820" s="405"/>
      <c r="AH820" s="447"/>
      <c r="AI820" s="294" t="str">
        <f>'Comece aqui'!$O$15</f>
        <v>R$</v>
      </c>
      <c r="AJ820" s="338"/>
      <c r="AK820" s="243"/>
      <c r="AL820" s="235"/>
      <c r="AM820" s="235"/>
      <c r="AN820" s="235"/>
      <c r="AO820" s="235"/>
    </row>
    <row r="821" ht="30.0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51"/>
      <c r="W821" s="313"/>
      <c r="X821" s="401"/>
      <c r="Y821" s="405"/>
      <c r="Z821" s="405"/>
      <c r="AA821" s="294" t="str">
        <f>'Comece aqui'!$O$15</f>
        <v>R$</v>
      </c>
      <c r="AB821" s="403"/>
      <c r="AC821" s="237"/>
      <c r="AD821" s="313"/>
      <c r="AE821" s="401"/>
      <c r="AF821" s="406"/>
      <c r="AG821" s="405"/>
      <c r="AH821" s="447"/>
      <c r="AI821" s="294" t="str">
        <f>'Comece aqui'!$O$15</f>
        <v>R$</v>
      </c>
      <c r="AJ821" s="338"/>
      <c r="AK821" s="243"/>
      <c r="AL821" s="235"/>
      <c r="AM821" s="235"/>
      <c r="AN821" s="235"/>
      <c r="AO821" s="235"/>
    </row>
    <row r="822" ht="30.0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51"/>
      <c r="W822" s="313"/>
      <c r="X822" s="401"/>
      <c r="Y822" s="405"/>
      <c r="Z822" s="405"/>
      <c r="AA822" s="294" t="str">
        <f>'Comece aqui'!$O$15</f>
        <v>R$</v>
      </c>
      <c r="AB822" s="403"/>
      <c r="AC822" s="237"/>
      <c r="AD822" s="313"/>
      <c r="AE822" s="401"/>
      <c r="AF822" s="406"/>
      <c r="AG822" s="405"/>
      <c r="AH822" s="447"/>
      <c r="AI822" s="294" t="str">
        <f>'Comece aqui'!$O$15</f>
        <v>R$</v>
      </c>
      <c r="AJ822" s="338"/>
      <c r="AK822" s="243"/>
      <c r="AL822" s="235"/>
      <c r="AM822" s="235"/>
      <c r="AN822" s="235"/>
      <c r="AO822" s="235"/>
    </row>
    <row r="823" ht="30.0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51"/>
      <c r="W823" s="313"/>
      <c r="X823" s="401"/>
      <c r="Y823" s="405"/>
      <c r="Z823" s="405"/>
      <c r="AA823" s="294" t="str">
        <f>'Comece aqui'!$O$15</f>
        <v>R$</v>
      </c>
      <c r="AB823" s="403"/>
      <c r="AC823" s="237"/>
      <c r="AD823" s="313"/>
      <c r="AE823" s="401"/>
      <c r="AF823" s="406"/>
      <c r="AG823" s="405"/>
      <c r="AH823" s="447"/>
      <c r="AI823" s="294" t="str">
        <f>'Comece aqui'!$O$15</f>
        <v>R$</v>
      </c>
      <c r="AJ823" s="338"/>
      <c r="AK823" s="243"/>
      <c r="AL823" s="235"/>
      <c r="AM823" s="235"/>
      <c r="AN823" s="235"/>
      <c r="AO823" s="235"/>
    </row>
    <row r="824" ht="30.0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51"/>
      <c r="W824" s="313"/>
      <c r="X824" s="401"/>
      <c r="Y824" s="405"/>
      <c r="Z824" s="405"/>
      <c r="AA824" s="294" t="str">
        <f>'Comece aqui'!$O$15</f>
        <v>R$</v>
      </c>
      <c r="AB824" s="403"/>
      <c r="AC824" s="237"/>
      <c r="AD824" s="313"/>
      <c r="AE824" s="401"/>
      <c r="AF824" s="406"/>
      <c r="AG824" s="405"/>
      <c r="AH824" s="447"/>
      <c r="AI824" s="294" t="str">
        <f>'Comece aqui'!$O$15</f>
        <v>R$</v>
      </c>
      <c r="AJ824" s="338"/>
      <c r="AK824" s="243"/>
      <c r="AL824" s="235"/>
      <c r="AM824" s="235"/>
      <c r="AN824" s="235"/>
      <c r="AO824" s="235"/>
    </row>
    <row r="825" ht="30.0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51"/>
      <c r="W825" s="313"/>
      <c r="X825" s="401"/>
      <c r="Y825" s="405"/>
      <c r="Z825" s="405"/>
      <c r="AA825" s="294" t="str">
        <f>'Comece aqui'!$O$15</f>
        <v>R$</v>
      </c>
      <c r="AB825" s="403"/>
      <c r="AC825" s="237"/>
      <c r="AD825" s="313"/>
      <c r="AE825" s="401"/>
      <c r="AF825" s="406"/>
      <c r="AG825" s="405"/>
      <c r="AH825" s="447"/>
      <c r="AI825" s="294" t="str">
        <f>'Comece aqui'!$O$15</f>
        <v>R$</v>
      </c>
      <c r="AJ825" s="338"/>
      <c r="AK825" s="243"/>
      <c r="AL825" s="235"/>
      <c r="AM825" s="235"/>
      <c r="AN825" s="235"/>
      <c r="AO825" s="235"/>
    </row>
    <row r="826" ht="30.0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51"/>
      <c r="W826" s="313"/>
      <c r="X826" s="401"/>
      <c r="Y826" s="405"/>
      <c r="Z826" s="405"/>
      <c r="AA826" s="294" t="str">
        <f>'Comece aqui'!$O$15</f>
        <v>R$</v>
      </c>
      <c r="AB826" s="403"/>
      <c r="AC826" s="237"/>
      <c r="AD826" s="313"/>
      <c r="AE826" s="401"/>
      <c r="AF826" s="406"/>
      <c r="AG826" s="405"/>
      <c r="AH826" s="447"/>
      <c r="AI826" s="294" t="str">
        <f>'Comece aqui'!$O$15</f>
        <v>R$</v>
      </c>
      <c r="AJ826" s="338"/>
      <c r="AK826" s="243"/>
      <c r="AL826" s="235"/>
      <c r="AM826" s="235"/>
      <c r="AN826" s="235"/>
      <c r="AO826" s="235"/>
    </row>
    <row r="827" ht="30.0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51"/>
      <c r="W827" s="313"/>
      <c r="X827" s="401"/>
      <c r="Y827" s="405"/>
      <c r="Z827" s="405"/>
      <c r="AA827" s="294" t="str">
        <f>'Comece aqui'!$O$15</f>
        <v>R$</v>
      </c>
      <c r="AB827" s="403"/>
      <c r="AC827" s="237"/>
      <c r="AD827" s="313"/>
      <c r="AE827" s="401"/>
      <c r="AF827" s="406"/>
      <c r="AG827" s="405"/>
      <c r="AH827" s="447"/>
      <c r="AI827" s="294" t="str">
        <f>'Comece aqui'!$O$15</f>
        <v>R$</v>
      </c>
      <c r="AJ827" s="338"/>
      <c r="AK827" s="243"/>
      <c r="AL827" s="235"/>
      <c r="AM827" s="235"/>
      <c r="AN827" s="235"/>
      <c r="AO827" s="235"/>
    </row>
    <row r="828" ht="30.0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51"/>
      <c r="W828" s="313"/>
      <c r="X828" s="401"/>
      <c r="Y828" s="405"/>
      <c r="Z828" s="405"/>
      <c r="AA828" s="294" t="str">
        <f>'Comece aqui'!$O$15</f>
        <v>R$</v>
      </c>
      <c r="AB828" s="403"/>
      <c r="AC828" s="237"/>
      <c r="AD828" s="313"/>
      <c r="AE828" s="401"/>
      <c r="AF828" s="406"/>
      <c r="AG828" s="405"/>
      <c r="AH828" s="447"/>
      <c r="AI828" s="294" t="str">
        <f>'Comece aqui'!$O$15</f>
        <v>R$</v>
      </c>
      <c r="AJ828" s="338"/>
      <c r="AK828" s="243"/>
      <c r="AL828" s="235"/>
      <c r="AM828" s="235"/>
      <c r="AN828" s="235"/>
      <c r="AO828" s="235"/>
    </row>
    <row r="829" ht="30.0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51"/>
      <c r="W829" s="313"/>
      <c r="X829" s="401"/>
      <c r="Y829" s="405"/>
      <c r="Z829" s="405"/>
      <c r="AA829" s="294" t="str">
        <f>'Comece aqui'!$O$15</f>
        <v>R$</v>
      </c>
      <c r="AB829" s="403"/>
      <c r="AC829" s="237"/>
      <c r="AD829" s="313"/>
      <c r="AE829" s="401"/>
      <c r="AF829" s="406"/>
      <c r="AG829" s="405"/>
      <c r="AH829" s="447"/>
      <c r="AI829" s="294" t="str">
        <f>'Comece aqui'!$O$15</f>
        <v>R$</v>
      </c>
      <c r="AJ829" s="338"/>
      <c r="AK829" s="243"/>
      <c r="AL829" s="235"/>
      <c r="AM829" s="235"/>
      <c r="AN829" s="235"/>
      <c r="AO829" s="235"/>
    </row>
    <row r="830" ht="30.0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51"/>
      <c r="W830" s="313"/>
      <c r="X830" s="401"/>
      <c r="Y830" s="405"/>
      <c r="Z830" s="405"/>
      <c r="AA830" s="294" t="str">
        <f>'Comece aqui'!$O$15</f>
        <v>R$</v>
      </c>
      <c r="AB830" s="403"/>
      <c r="AC830" s="237"/>
      <c r="AD830" s="313"/>
      <c r="AE830" s="401"/>
      <c r="AF830" s="406"/>
      <c r="AG830" s="405"/>
      <c r="AH830" s="447"/>
      <c r="AI830" s="294" t="str">
        <f>'Comece aqui'!$O$15</f>
        <v>R$</v>
      </c>
      <c r="AJ830" s="338"/>
      <c r="AK830" s="243"/>
      <c r="AL830" s="235"/>
      <c r="AM830" s="235"/>
      <c r="AN830" s="235"/>
      <c r="AO830" s="235"/>
    </row>
    <row r="831" ht="30.0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51"/>
      <c r="W831" s="313"/>
      <c r="X831" s="401"/>
      <c r="Y831" s="405"/>
      <c r="Z831" s="405"/>
      <c r="AA831" s="294" t="str">
        <f>'Comece aqui'!$O$15</f>
        <v>R$</v>
      </c>
      <c r="AB831" s="403"/>
      <c r="AC831" s="237"/>
      <c r="AD831" s="313"/>
      <c r="AE831" s="401"/>
      <c r="AF831" s="406"/>
      <c r="AG831" s="405"/>
      <c r="AH831" s="447"/>
      <c r="AI831" s="294" t="str">
        <f>'Comece aqui'!$O$15</f>
        <v>R$</v>
      </c>
      <c r="AJ831" s="338"/>
      <c r="AK831" s="243"/>
      <c r="AL831" s="235"/>
      <c r="AM831" s="235"/>
      <c r="AN831" s="235"/>
      <c r="AO831" s="235"/>
    </row>
    <row r="832" ht="30.0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51"/>
      <c r="W832" s="313"/>
      <c r="X832" s="401"/>
      <c r="Y832" s="405"/>
      <c r="Z832" s="405"/>
      <c r="AA832" s="294" t="str">
        <f>'Comece aqui'!$O$15</f>
        <v>R$</v>
      </c>
      <c r="AB832" s="403"/>
      <c r="AC832" s="237"/>
      <c r="AD832" s="313"/>
      <c r="AE832" s="401"/>
      <c r="AF832" s="406"/>
      <c r="AG832" s="405"/>
      <c r="AH832" s="447"/>
      <c r="AI832" s="294" t="str">
        <f>'Comece aqui'!$O$15</f>
        <v>R$</v>
      </c>
      <c r="AJ832" s="338"/>
      <c r="AK832" s="243"/>
      <c r="AL832" s="235"/>
      <c r="AM832" s="235"/>
      <c r="AN832" s="235"/>
      <c r="AO832" s="235"/>
    </row>
    <row r="833" ht="30.0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51"/>
      <c r="W833" s="313"/>
      <c r="X833" s="401"/>
      <c r="Y833" s="405"/>
      <c r="Z833" s="405"/>
      <c r="AA833" s="294" t="str">
        <f>'Comece aqui'!$O$15</f>
        <v>R$</v>
      </c>
      <c r="AB833" s="403"/>
      <c r="AC833" s="237"/>
      <c r="AD833" s="313"/>
      <c r="AE833" s="401"/>
      <c r="AF833" s="406"/>
      <c r="AG833" s="405"/>
      <c r="AH833" s="447"/>
      <c r="AI833" s="294" t="str">
        <f>'Comece aqui'!$O$15</f>
        <v>R$</v>
      </c>
      <c r="AJ833" s="338"/>
      <c r="AK833" s="243"/>
      <c r="AL833" s="235"/>
      <c r="AM833" s="235"/>
      <c r="AN833" s="235"/>
      <c r="AO833" s="235"/>
    </row>
    <row r="834" ht="30.0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51"/>
      <c r="W834" s="313"/>
      <c r="X834" s="401"/>
      <c r="Y834" s="405"/>
      <c r="Z834" s="405"/>
      <c r="AA834" s="294" t="str">
        <f>'Comece aqui'!$O$15</f>
        <v>R$</v>
      </c>
      <c r="AB834" s="403"/>
      <c r="AC834" s="237"/>
      <c r="AD834" s="313"/>
      <c r="AE834" s="401"/>
      <c r="AF834" s="406"/>
      <c r="AG834" s="405"/>
      <c r="AH834" s="447"/>
      <c r="AI834" s="294" t="str">
        <f>'Comece aqui'!$O$15</f>
        <v>R$</v>
      </c>
      <c r="AJ834" s="338"/>
      <c r="AK834" s="243"/>
      <c r="AL834" s="235"/>
      <c r="AM834" s="235"/>
      <c r="AN834" s="235"/>
      <c r="AO834" s="235"/>
    </row>
    <row r="835" ht="30.0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51"/>
      <c r="W835" s="313"/>
      <c r="X835" s="401"/>
      <c r="Y835" s="405"/>
      <c r="Z835" s="405"/>
      <c r="AA835" s="294" t="str">
        <f>'Comece aqui'!$O$15</f>
        <v>R$</v>
      </c>
      <c r="AB835" s="403"/>
      <c r="AC835" s="237"/>
      <c r="AD835" s="313"/>
      <c r="AE835" s="401"/>
      <c r="AF835" s="406"/>
      <c r="AG835" s="405"/>
      <c r="AH835" s="447"/>
      <c r="AI835" s="294" t="str">
        <f>'Comece aqui'!$O$15</f>
        <v>R$</v>
      </c>
      <c r="AJ835" s="338"/>
      <c r="AK835" s="243"/>
      <c r="AL835" s="235"/>
      <c r="AM835" s="235"/>
      <c r="AN835" s="235"/>
      <c r="AO835" s="235"/>
    </row>
    <row r="836" ht="30.0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51"/>
      <c r="W836" s="313"/>
      <c r="X836" s="401"/>
      <c r="Y836" s="405"/>
      <c r="Z836" s="405"/>
      <c r="AA836" s="294" t="str">
        <f>'Comece aqui'!$O$15</f>
        <v>R$</v>
      </c>
      <c r="AB836" s="403"/>
      <c r="AC836" s="237"/>
      <c r="AD836" s="313"/>
      <c r="AE836" s="401"/>
      <c r="AF836" s="406"/>
      <c r="AG836" s="405"/>
      <c r="AH836" s="447"/>
      <c r="AI836" s="294" t="str">
        <f>'Comece aqui'!$O$15</f>
        <v>R$</v>
      </c>
      <c r="AJ836" s="338"/>
      <c r="AK836" s="243"/>
      <c r="AL836" s="235"/>
      <c r="AM836" s="235"/>
      <c r="AN836" s="235"/>
      <c r="AO836" s="235"/>
    </row>
    <row r="837" ht="30.0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51"/>
      <c r="W837" s="313"/>
      <c r="X837" s="401"/>
      <c r="Y837" s="405"/>
      <c r="Z837" s="405"/>
      <c r="AA837" s="294" t="str">
        <f>'Comece aqui'!$O$15</f>
        <v>R$</v>
      </c>
      <c r="AB837" s="403"/>
      <c r="AC837" s="237"/>
      <c r="AD837" s="313"/>
      <c r="AE837" s="401"/>
      <c r="AF837" s="406"/>
      <c r="AG837" s="405"/>
      <c r="AH837" s="447"/>
      <c r="AI837" s="294" t="str">
        <f>'Comece aqui'!$O$15</f>
        <v>R$</v>
      </c>
      <c r="AJ837" s="338"/>
      <c r="AK837" s="243"/>
      <c r="AL837" s="235"/>
      <c r="AM837" s="235"/>
      <c r="AN837" s="235"/>
      <c r="AO837" s="235"/>
    </row>
    <row r="838" ht="30.0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51"/>
      <c r="W838" s="313"/>
      <c r="X838" s="401"/>
      <c r="Y838" s="405"/>
      <c r="Z838" s="405"/>
      <c r="AA838" s="294" t="str">
        <f>'Comece aqui'!$O$15</f>
        <v>R$</v>
      </c>
      <c r="AB838" s="403"/>
      <c r="AC838" s="237"/>
      <c r="AD838" s="313"/>
      <c r="AE838" s="401"/>
      <c r="AF838" s="406"/>
      <c r="AG838" s="405"/>
      <c r="AH838" s="447"/>
      <c r="AI838" s="294" t="str">
        <f>'Comece aqui'!$O$15</f>
        <v>R$</v>
      </c>
      <c r="AJ838" s="338"/>
      <c r="AK838" s="243"/>
      <c r="AL838" s="235"/>
      <c r="AM838" s="235"/>
      <c r="AN838" s="235"/>
      <c r="AO838" s="235"/>
    </row>
    <row r="839" ht="30.0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51"/>
      <c r="W839" s="313"/>
      <c r="X839" s="401"/>
      <c r="Y839" s="405"/>
      <c r="Z839" s="405"/>
      <c r="AA839" s="294" t="str">
        <f>'Comece aqui'!$O$15</f>
        <v>R$</v>
      </c>
      <c r="AB839" s="403"/>
      <c r="AC839" s="237"/>
      <c r="AD839" s="313"/>
      <c r="AE839" s="401"/>
      <c r="AF839" s="406"/>
      <c r="AG839" s="405"/>
      <c r="AH839" s="447"/>
      <c r="AI839" s="294" t="str">
        <f>'Comece aqui'!$O$15</f>
        <v>R$</v>
      </c>
      <c r="AJ839" s="338"/>
      <c r="AK839" s="243"/>
      <c r="AL839" s="235"/>
      <c r="AM839" s="235"/>
      <c r="AN839" s="235"/>
      <c r="AO839" s="235"/>
    </row>
    <row r="840" ht="30.0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51"/>
      <c r="W840" s="313"/>
      <c r="X840" s="401"/>
      <c r="Y840" s="405"/>
      <c r="Z840" s="405"/>
      <c r="AA840" s="294" t="str">
        <f>'Comece aqui'!$O$15</f>
        <v>R$</v>
      </c>
      <c r="AB840" s="403"/>
      <c r="AC840" s="237"/>
      <c r="AD840" s="313"/>
      <c r="AE840" s="401"/>
      <c r="AF840" s="406"/>
      <c r="AG840" s="405"/>
      <c r="AH840" s="447"/>
      <c r="AI840" s="294" t="str">
        <f>'Comece aqui'!$O$15</f>
        <v>R$</v>
      </c>
      <c r="AJ840" s="338"/>
      <c r="AK840" s="243"/>
      <c r="AL840" s="235"/>
      <c r="AM840" s="235"/>
      <c r="AN840" s="235"/>
      <c r="AO840" s="235"/>
    </row>
    <row r="841" ht="30.0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51"/>
      <c r="W841" s="313"/>
      <c r="X841" s="401"/>
      <c r="Y841" s="405"/>
      <c r="Z841" s="405"/>
      <c r="AA841" s="294" t="str">
        <f>'Comece aqui'!$O$15</f>
        <v>R$</v>
      </c>
      <c r="AB841" s="403"/>
      <c r="AC841" s="237"/>
      <c r="AD841" s="313"/>
      <c r="AE841" s="401"/>
      <c r="AF841" s="406"/>
      <c r="AG841" s="405"/>
      <c r="AH841" s="447"/>
      <c r="AI841" s="294" t="str">
        <f>'Comece aqui'!$O$15</f>
        <v>R$</v>
      </c>
      <c r="AJ841" s="338"/>
      <c r="AK841" s="243"/>
      <c r="AL841" s="235"/>
      <c r="AM841" s="235"/>
      <c r="AN841" s="235"/>
      <c r="AO841" s="235"/>
    </row>
    <row r="842" ht="30.0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51"/>
      <c r="W842" s="313"/>
      <c r="X842" s="401"/>
      <c r="Y842" s="405"/>
      <c r="Z842" s="405"/>
      <c r="AA842" s="294" t="str">
        <f>'Comece aqui'!$O$15</f>
        <v>R$</v>
      </c>
      <c r="AB842" s="403"/>
      <c r="AC842" s="237"/>
      <c r="AD842" s="313"/>
      <c r="AE842" s="401"/>
      <c r="AF842" s="406"/>
      <c r="AG842" s="405"/>
      <c r="AH842" s="447"/>
      <c r="AI842" s="294" t="str">
        <f>'Comece aqui'!$O$15</f>
        <v>R$</v>
      </c>
      <c r="AJ842" s="338"/>
      <c r="AK842" s="243"/>
      <c r="AL842" s="235"/>
      <c r="AM842" s="235"/>
      <c r="AN842" s="235"/>
      <c r="AO842" s="235"/>
    </row>
    <row r="843" ht="30.0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51"/>
      <c r="W843" s="313"/>
      <c r="X843" s="401"/>
      <c r="Y843" s="405"/>
      <c r="Z843" s="405"/>
      <c r="AA843" s="294" t="str">
        <f>'Comece aqui'!$O$15</f>
        <v>R$</v>
      </c>
      <c r="AB843" s="403"/>
      <c r="AC843" s="237"/>
      <c r="AD843" s="313"/>
      <c r="AE843" s="401"/>
      <c r="AF843" s="406"/>
      <c r="AG843" s="405"/>
      <c r="AH843" s="447"/>
      <c r="AI843" s="294" t="str">
        <f>'Comece aqui'!$O$15</f>
        <v>R$</v>
      </c>
      <c r="AJ843" s="338"/>
      <c r="AK843" s="243"/>
      <c r="AL843" s="235"/>
      <c r="AM843" s="235"/>
      <c r="AN843" s="235"/>
      <c r="AO843" s="235"/>
    </row>
    <row r="844" ht="30.0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51"/>
      <c r="W844" s="313"/>
      <c r="X844" s="401"/>
      <c r="Y844" s="405"/>
      <c r="Z844" s="405"/>
      <c r="AA844" s="294" t="str">
        <f>'Comece aqui'!$O$15</f>
        <v>R$</v>
      </c>
      <c r="AB844" s="403"/>
      <c r="AC844" s="237"/>
      <c r="AD844" s="313"/>
      <c r="AE844" s="401"/>
      <c r="AF844" s="406"/>
      <c r="AG844" s="405"/>
      <c r="AH844" s="447"/>
      <c r="AI844" s="294" t="str">
        <f>'Comece aqui'!$O$15</f>
        <v>R$</v>
      </c>
      <c r="AJ844" s="338"/>
      <c r="AK844" s="243"/>
      <c r="AL844" s="235"/>
      <c r="AM844" s="235"/>
      <c r="AN844" s="235"/>
      <c r="AO844" s="235"/>
    </row>
    <row r="845" ht="30.0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51"/>
      <c r="W845" s="313"/>
      <c r="X845" s="401"/>
      <c r="Y845" s="405"/>
      <c r="Z845" s="405"/>
      <c r="AA845" s="294" t="str">
        <f>'Comece aqui'!$O$15</f>
        <v>R$</v>
      </c>
      <c r="AB845" s="403"/>
      <c r="AC845" s="237"/>
      <c r="AD845" s="313"/>
      <c r="AE845" s="401"/>
      <c r="AF845" s="406"/>
      <c r="AG845" s="405"/>
      <c r="AH845" s="447"/>
      <c r="AI845" s="294" t="str">
        <f>'Comece aqui'!$O$15</f>
        <v>R$</v>
      </c>
      <c r="AJ845" s="338"/>
      <c r="AK845" s="243"/>
      <c r="AL845" s="235"/>
      <c r="AM845" s="235"/>
      <c r="AN845" s="235"/>
      <c r="AO845" s="235"/>
    </row>
    <row r="846" ht="30.0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51"/>
      <c r="W846" s="313"/>
      <c r="X846" s="401"/>
      <c r="Y846" s="405"/>
      <c r="Z846" s="405"/>
      <c r="AA846" s="294" t="str">
        <f>'Comece aqui'!$O$15</f>
        <v>R$</v>
      </c>
      <c r="AB846" s="403"/>
      <c r="AC846" s="237"/>
      <c r="AD846" s="313"/>
      <c r="AE846" s="401"/>
      <c r="AF846" s="406"/>
      <c r="AG846" s="405"/>
      <c r="AH846" s="447"/>
      <c r="AI846" s="294" t="str">
        <f>'Comece aqui'!$O$15</f>
        <v>R$</v>
      </c>
      <c r="AJ846" s="338"/>
      <c r="AK846" s="243"/>
      <c r="AL846" s="235"/>
      <c r="AM846" s="235"/>
      <c r="AN846" s="235"/>
      <c r="AO846" s="235"/>
    </row>
    <row r="847" ht="30.0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51"/>
      <c r="W847" s="313"/>
      <c r="X847" s="401"/>
      <c r="Y847" s="405"/>
      <c r="Z847" s="405"/>
      <c r="AA847" s="294" t="str">
        <f>'Comece aqui'!$O$15</f>
        <v>R$</v>
      </c>
      <c r="AB847" s="403"/>
      <c r="AC847" s="237"/>
      <c r="AD847" s="313"/>
      <c r="AE847" s="401"/>
      <c r="AF847" s="406"/>
      <c r="AG847" s="405"/>
      <c r="AH847" s="447"/>
      <c r="AI847" s="294" t="str">
        <f>'Comece aqui'!$O$15</f>
        <v>R$</v>
      </c>
      <c r="AJ847" s="338"/>
      <c r="AK847" s="243"/>
      <c r="AL847" s="235"/>
      <c r="AM847" s="235"/>
      <c r="AN847" s="235"/>
      <c r="AO847" s="235"/>
    </row>
    <row r="848" ht="30.0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51"/>
      <c r="W848" s="313"/>
      <c r="X848" s="401"/>
      <c r="Y848" s="405"/>
      <c r="Z848" s="405"/>
      <c r="AA848" s="294" t="str">
        <f>'Comece aqui'!$O$15</f>
        <v>R$</v>
      </c>
      <c r="AB848" s="403"/>
      <c r="AC848" s="237"/>
      <c r="AD848" s="313"/>
      <c r="AE848" s="401"/>
      <c r="AF848" s="406"/>
      <c r="AG848" s="405"/>
      <c r="AH848" s="447"/>
      <c r="AI848" s="294" t="str">
        <f>'Comece aqui'!$O$15</f>
        <v>R$</v>
      </c>
      <c r="AJ848" s="338"/>
      <c r="AK848" s="243"/>
      <c r="AL848" s="235"/>
      <c r="AM848" s="235"/>
      <c r="AN848" s="235"/>
      <c r="AO848" s="235"/>
    </row>
    <row r="849" ht="30.0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51"/>
      <c r="W849" s="313"/>
      <c r="X849" s="401"/>
      <c r="Y849" s="405"/>
      <c r="Z849" s="405"/>
      <c r="AA849" s="294" t="str">
        <f>'Comece aqui'!$O$15</f>
        <v>R$</v>
      </c>
      <c r="AB849" s="403"/>
      <c r="AC849" s="237"/>
      <c r="AD849" s="313"/>
      <c r="AE849" s="401"/>
      <c r="AF849" s="406"/>
      <c r="AG849" s="405"/>
      <c r="AH849" s="447"/>
      <c r="AI849" s="294" t="str">
        <f>'Comece aqui'!$O$15</f>
        <v>R$</v>
      </c>
      <c r="AJ849" s="338"/>
      <c r="AK849" s="243"/>
      <c r="AL849" s="235"/>
      <c r="AM849" s="235"/>
      <c r="AN849" s="235"/>
      <c r="AO849" s="235"/>
    </row>
    <row r="850" ht="30.0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51"/>
      <c r="W850" s="313"/>
      <c r="X850" s="401"/>
      <c r="Y850" s="405"/>
      <c r="Z850" s="405"/>
      <c r="AA850" s="294" t="str">
        <f>'Comece aqui'!$O$15</f>
        <v>R$</v>
      </c>
      <c r="AB850" s="403"/>
      <c r="AC850" s="237"/>
      <c r="AD850" s="313"/>
      <c r="AE850" s="401"/>
      <c r="AF850" s="406"/>
      <c r="AG850" s="405"/>
      <c r="AH850" s="447"/>
      <c r="AI850" s="294" t="str">
        <f>'Comece aqui'!$O$15</f>
        <v>R$</v>
      </c>
      <c r="AJ850" s="338"/>
      <c r="AK850" s="243"/>
      <c r="AL850" s="235"/>
      <c r="AM850" s="235"/>
      <c r="AN850" s="235"/>
      <c r="AO850" s="235"/>
    </row>
    <row r="851" ht="30.0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51"/>
      <c r="W851" s="313"/>
      <c r="X851" s="401"/>
      <c r="Y851" s="405"/>
      <c r="Z851" s="405"/>
      <c r="AA851" s="294" t="str">
        <f>'Comece aqui'!$O$15</f>
        <v>R$</v>
      </c>
      <c r="AB851" s="403"/>
      <c r="AC851" s="237"/>
      <c r="AD851" s="313"/>
      <c r="AE851" s="401"/>
      <c r="AF851" s="406"/>
      <c r="AG851" s="405"/>
      <c r="AH851" s="447"/>
      <c r="AI851" s="294" t="str">
        <f>'Comece aqui'!$O$15</f>
        <v>R$</v>
      </c>
      <c r="AJ851" s="338"/>
      <c r="AK851" s="243"/>
      <c r="AL851" s="235"/>
      <c r="AM851" s="235"/>
      <c r="AN851" s="235"/>
      <c r="AO851" s="235"/>
    </row>
    <row r="852" ht="30.0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51"/>
      <c r="W852" s="313"/>
      <c r="X852" s="401"/>
      <c r="Y852" s="405"/>
      <c r="Z852" s="405"/>
      <c r="AA852" s="294" t="str">
        <f>'Comece aqui'!$O$15</f>
        <v>R$</v>
      </c>
      <c r="AB852" s="403"/>
      <c r="AC852" s="237"/>
      <c r="AD852" s="313"/>
      <c r="AE852" s="401"/>
      <c r="AF852" s="406"/>
      <c r="AG852" s="405"/>
      <c r="AH852" s="447"/>
      <c r="AI852" s="294" t="str">
        <f>'Comece aqui'!$O$15</f>
        <v>R$</v>
      </c>
      <c r="AJ852" s="338"/>
      <c r="AK852" s="243"/>
      <c r="AL852" s="235"/>
      <c r="AM852" s="235"/>
      <c r="AN852" s="235"/>
      <c r="AO852" s="235"/>
    </row>
    <row r="853" ht="30.0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51"/>
      <c r="W853" s="313"/>
      <c r="X853" s="401"/>
      <c r="Y853" s="405"/>
      <c r="Z853" s="405"/>
      <c r="AA853" s="294" t="str">
        <f>'Comece aqui'!$O$15</f>
        <v>R$</v>
      </c>
      <c r="AB853" s="403"/>
      <c r="AC853" s="237"/>
      <c r="AD853" s="313"/>
      <c r="AE853" s="401"/>
      <c r="AF853" s="406"/>
      <c r="AG853" s="405"/>
      <c r="AH853" s="447"/>
      <c r="AI853" s="294" t="str">
        <f>'Comece aqui'!$O$15</f>
        <v>R$</v>
      </c>
      <c r="AJ853" s="338"/>
      <c r="AK853" s="243"/>
      <c r="AL853" s="235"/>
      <c r="AM853" s="235"/>
      <c r="AN853" s="235"/>
      <c r="AO853" s="235"/>
    </row>
    <row r="854" ht="30.0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51"/>
      <c r="W854" s="313"/>
      <c r="X854" s="401"/>
      <c r="Y854" s="405"/>
      <c r="Z854" s="405"/>
      <c r="AA854" s="294" t="str">
        <f>'Comece aqui'!$O$15</f>
        <v>R$</v>
      </c>
      <c r="AB854" s="403"/>
      <c r="AC854" s="237"/>
      <c r="AD854" s="313"/>
      <c r="AE854" s="401"/>
      <c r="AF854" s="406"/>
      <c r="AG854" s="405"/>
      <c r="AH854" s="447"/>
      <c r="AI854" s="294" t="str">
        <f>'Comece aqui'!$O$15</f>
        <v>R$</v>
      </c>
      <c r="AJ854" s="338"/>
      <c r="AK854" s="243"/>
      <c r="AL854" s="235"/>
      <c r="AM854" s="235"/>
      <c r="AN854" s="235"/>
      <c r="AO854" s="235"/>
    </row>
    <row r="855" ht="30.0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51"/>
      <c r="W855" s="313"/>
      <c r="X855" s="401"/>
      <c r="Y855" s="405"/>
      <c r="Z855" s="405"/>
      <c r="AA855" s="294" t="str">
        <f>'Comece aqui'!$O$15</f>
        <v>R$</v>
      </c>
      <c r="AB855" s="403"/>
      <c r="AC855" s="237"/>
      <c r="AD855" s="313"/>
      <c r="AE855" s="401"/>
      <c r="AF855" s="406"/>
      <c r="AG855" s="405"/>
      <c r="AH855" s="447"/>
      <c r="AI855" s="294" t="str">
        <f>'Comece aqui'!$O$15</f>
        <v>R$</v>
      </c>
      <c r="AJ855" s="338"/>
      <c r="AK855" s="243"/>
      <c r="AL855" s="235"/>
      <c r="AM855" s="235"/>
      <c r="AN855" s="235"/>
      <c r="AO855" s="235"/>
    </row>
    <row r="856" ht="30.0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51"/>
      <c r="W856" s="313"/>
      <c r="X856" s="401"/>
      <c r="Y856" s="405"/>
      <c r="Z856" s="405"/>
      <c r="AA856" s="294" t="str">
        <f>'Comece aqui'!$O$15</f>
        <v>R$</v>
      </c>
      <c r="AB856" s="403"/>
      <c r="AC856" s="237"/>
      <c r="AD856" s="313"/>
      <c r="AE856" s="401"/>
      <c r="AF856" s="406"/>
      <c r="AG856" s="405"/>
      <c r="AH856" s="447"/>
      <c r="AI856" s="294" t="str">
        <f>'Comece aqui'!$O$15</f>
        <v>R$</v>
      </c>
      <c r="AJ856" s="338"/>
      <c r="AK856" s="243"/>
      <c r="AL856" s="235"/>
      <c r="AM856" s="235"/>
      <c r="AN856" s="235"/>
      <c r="AO856" s="235"/>
    </row>
    <row r="857" ht="30.0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51"/>
      <c r="W857" s="313"/>
      <c r="X857" s="401"/>
      <c r="Y857" s="405"/>
      <c r="Z857" s="405"/>
      <c r="AA857" s="294" t="str">
        <f>'Comece aqui'!$O$15</f>
        <v>R$</v>
      </c>
      <c r="AB857" s="403"/>
      <c r="AC857" s="237"/>
      <c r="AD857" s="313"/>
      <c r="AE857" s="401"/>
      <c r="AF857" s="406"/>
      <c r="AG857" s="405"/>
      <c r="AH857" s="447"/>
      <c r="AI857" s="294" t="str">
        <f>'Comece aqui'!$O$15</f>
        <v>R$</v>
      </c>
      <c r="AJ857" s="338"/>
      <c r="AK857" s="243"/>
      <c r="AL857" s="235"/>
      <c r="AM857" s="235"/>
      <c r="AN857" s="235"/>
      <c r="AO857" s="235"/>
    </row>
    <row r="858" ht="30.0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51"/>
      <c r="W858" s="313"/>
      <c r="X858" s="401"/>
      <c r="Y858" s="405"/>
      <c r="Z858" s="405"/>
      <c r="AA858" s="294" t="str">
        <f>'Comece aqui'!$O$15</f>
        <v>R$</v>
      </c>
      <c r="AB858" s="403"/>
      <c r="AC858" s="237"/>
      <c r="AD858" s="313"/>
      <c r="AE858" s="401"/>
      <c r="AF858" s="406"/>
      <c r="AG858" s="405"/>
      <c r="AH858" s="447"/>
      <c r="AI858" s="294" t="str">
        <f>'Comece aqui'!$O$15</f>
        <v>R$</v>
      </c>
      <c r="AJ858" s="338"/>
      <c r="AK858" s="243"/>
      <c r="AL858" s="235"/>
      <c r="AM858" s="235"/>
      <c r="AN858" s="235"/>
      <c r="AO858" s="235"/>
    </row>
    <row r="859" ht="30.0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51"/>
      <c r="W859" s="313"/>
      <c r="X859" s="401"/>
      <c r="Y859" s="405"/>
      <c r="Z859" s="405"/>
      <c r="AA859" s="294" t="str">
        <f>'Comece aqui'!$O$15</f>
        <v>R$</v>
      </c>
      <c r="AB859" s="403"/>
      <c r="AC859" s="237"/>
      <c r="AD859" s="313"/>
      <c r="AE859" s="401"/>
      <c r="AF859" s="406"/>
      <c r="AG859" s="405"/>
      <c r="AH859" s="447"/>
      <c r="AI859" s="294" t="str">
        <f>'Comece aqui'!$O$15</f>
        <v>R$</v>
      </c>
      <c r="AJ859" s="338"/>
      <c r="AK859" s="243"/>
      <c r="AL859" s="235"/>
      <c r="AM859" s="235"/>
      <c r="AN859" s="235"/>
      <c r="AO859" s="235"/>
    </row>
    <row r="860" ht="30.0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51"/>
      <c r="W860" s="313"/>
      <c r="X860" s="401"/>
      <c r="Y860" s="405"/>
      <c r="Z860" s="405"/>
      <c r="AA860" s="294" t="str">
        <f>'Comece aqui'!$O$15</f>
        <v>R$</v>
      </c>
      <c r="AB860" s="403"/>
      <c r="AC860" s="237"/>
      <c r="AD860" s="313"/>
      <c r="AE860" s="401"/>
      <c r="AF860" s="406"/>
      <c r="AG860" s="405"/>
      <c r="AH860" s="447"/>
      <c r="AI860" s="294" t="str">
        <f>'Comece aqui'!$O$15</f>
        <v>R$</v>
      </c>
      <c r="AJ860" s="338"/>
      <c r="AK860" s="243"/>
      <c r="AL860" s="235"/>
      <c r="AM860" s="235"/>
      <c r="AN860" s="235"/>
      <c r="AO860" s="235"/>
    </row>
    <row r="861" ht="30.0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51"/>
      <c r="W861" s="313"/>
      <c r="X861" s="401"/>
      <c r="Y861" s="405"/>
      <c r="Z861" s="405"/>
      <c r="AA861" s="294" t="str">
        <f>'Comece aqui'!$O$15</f>
        <v>R$</v>
      </c>
      <c r="AB861" s="403"/>
      <c r="AC861" s="237"/>
      <c r="AD861" s="313"/>
      <c r="AE861" s="401"/>
      <c r="AF861" s="406"/>
      <c r="AG861" s="405"/>
      <c r="AH861" s="447"/>
      <c r="AI861" s="294" t="str">
        <f>'Comece aqui'!$O$15</f>
        <v>R$</v>
      </c>
      <c r="AJ861" s="338"/>
      <c r="AK861" s="243"/>
      <c r="AL861" s="235"/>
      <c r="AM861" s="235"/>
      <c r="AN861" s="235"/>
      <c r="AO861" s="235"/>
    </row>
    <row r="862" ht="30.0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51"/>
      <c r="W862" s="313"/>
      <c r="X862" s="401"/>
      <c r="Y862" s="405"/>
      <c r="Z862" s="405"/>
      <c r="AA862" s="294" t="str">
        <f>'Comece aqui'!$O$15</f>
        <v>R$</v>
      </c>
      <c r="AB862" s="403"/>
      <c r="AC862" s="237"/>
      <c r="AD862" s="313"/>
      <c r="AE862" s="401"/>
      <c r="AF862" s="406"/>
      <c r="AG862" s="405"/>
      <c r="AH862" s="447"/>
      <c r="AI862" s="294" t="str">
        <f>'Comece aqui'!$O$15</f>
        <v>R$</v>
      </c>
      <c r="AJ862" s="338"/>
      <c r="AK862" s="243"/>
      <c r="AL862" s="235"/>
      <c r="AM862" s="235"/>
      <c r="AN862" s="235"/>
      <c r="AO862" s="235"/>
    </row>
    <row r="863" ht="30.0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51"/>
      <c r="W863" s="313"/>
      <c r="X863" s="401"/>
      <c r="Y863" s="405"/>
      <c r="Z863" s="405"/>
      <c r="AA863" s="294" t="str">
        <f>'Comece aqui'!$O$15</f>
        <v>R$</v>
      </c>
      <c r="AB863" s="403"/>
      <c r="AC863" s="237"/>
      <c r="AD863" s="313"/>
      <c r="AE863" s="401"/>
      <c r="AF863" s="406"/>
      <c r="AG863" s="405"/>
      <c r="AH863" s="447"/>
      <c r="AI863" s="294" t="str">
        <f>'Comece aqui'!$O$15</f>
        <v>R$</v>
      </c>
      <c r="AJ863" s="338"/>
      <c r="AK863" s="243"/>
      <c r="AL863" s="235"/>
      <c r="AM863" s="235"/>
      <c r="AN863" s="235"/>
      <c r="AO863" s="235"/>
    </row>
    <row r="864" ht="30.0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51"/>
      <c r="W864" s="313"/>
      <c r="X864" s="401"/>
      <c r="Y864" s="405"/>
      <c r="Z864" s="405"/>
      <c r="AA864" s="294" t="str">
        <f>'Comece aqui'!$O$15</f>
        <v>R$</v>
      </c>
      <c r="AB864" s="403"/>
      <c r="AC864" s="237"/>
      <c r="AD864" s="313"/>
      <c r="AE864" s="401"/>
      <c r="AF864" s="406"/>
      <c r="AG864" s="405"/>
      <c r="AH864" s="447"/>
      <c r="AI864" s="294" t="str">
        <f>'Comece aqui'!$O$15</f>
        <v>R$</v>
      </c>
      <c r="AJ864" s="338"/>
      <c r="AK864" s="243"/>
      <c r="AL864" s="235"/>
      <c r="AM864" s="235"/>
      <c r="AN864" s="235"/>
      <c r="AO864" s="235"/>
    </row>
    <row r="865" ht="30.0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51"/>
      <c r="W865" s="313"/>
      <c r="X865" s="401"/>
      <c r="Y865" s="405"/>
      <c r="Z865" s="405"/>
      <c r="AA865" s="294" t="str">
        <f>'Comece aqui'!$O$15</f>
        <v>R$</v>
      </c>
      <c r="AB865" s="403"/>
      <c r="AC865" s="237"/>
      <c r="AD865" s="313"/>
      <c r="AE865" s="401"/>
      <c r="AF865" s="406"/>
      <c r="AG865" s="405"/>
      <c r="AH865" s="447"/>
      <c r="AI865" s="294" t="str">
        <f>'Comece aqui'!$O$15</f>
        <v>R$</v>
      </c>
      <c r="AJ865" s="338"/>
      <c r="AK865" s="243"/>
      <c r="AL865" s="235"/>
      <c r="AM865" s="235"/>
      <c r="AN865" s="235"/>
      <c r="AO865" s="235"/>
    </row>
    <row r="866" ht="30.0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51"/>
      <c r="W866" s="313"/>
      <c r="X866" s="401"/>
      <c r="Y866" s="405"/>
      <c r="Z866" s="405"/>
      <c r="AA866" s="294" t="str">
        <f>'Comece aqui'!$O$15</f>
        <v>R$</v>
      </c>
      <c r="AB866" s="403"/>
      <c r="AC866" s="237"/>
      <c r="AD866" s="313"/>
      <c r="AE866" s="401"/>
      <c r="AF866" s="406"/>
      <c r="AG866" s="405"/>
      <c r="AH866" s="447"/>
      <c r="AI866" s="294" t="str">
        <f>'Comece aqui'!$O$15</f>
        <v>R$</v>
      </c>
      <c r="AJ866" s="338"/>
      <c r="AK866" s="243"/>
      <c r="AL866" s="235"/>
      <c r="AM866" s="235"/>
      <c r="AN866" s="235"/>
      <c r="AO866" s="235"/>
    </row>
    <row r="867" ht="30.0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51"/>
      <c r="W867" s="313"/>
      <c r="X867" s="401"/>
      <c r="Y867" s="405"/>
      <c r="Z867" s="405"/>
      <c r="AA867" s="294" t="str">
        <f>'Comece aqui'!$O$15</f>
        <v>R$</v>
      </c>
      <c r="AB867" s="403"/>
      <c r="AC867" s="237"/>
      <c r="AD867" s="313"/>
      <c r="AE867" s="401"/>
      <c r="AF867" s="406"/>
      <c r="AG867" s="405"/>
      <c r="AH867" s="447"/>
      <c r="AI867" s="294" t="str">
        <f>'Comece aqui'!$O$15</f>
        <v>R$</v>
      </c>
      <c r="AJ867" s="338"/>
      <c r="AK867" s="243"/>
      <c r="AL867" s="235"/>
      <c r="AM867" s="235"/>
      <c r="AN867" s="235"/>
      <c r="AO867" s="235"/>
    </row>
    <row r="868" ht="30.0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51"/>
      <c r="W868" s="313"/>
      <c r="X868" s="401"/>
      <c r="Y868" s="405"/>
      <c r="Z868" s="405"/>
      <c r="AA868" s="294" t="str">
        <f>'Comece aqui'!$O$15</f>
        <v>R$</v>
      </c>
      <c r="AB868" s="403"/>
      <c r="AC868" s="237"/>
      <c r="AD868" s="313"/>
      <c r="AE868" s="401"/>
      <c r="AF868" s="406"/>
      <c r="AG868" s="405"/>
      <c r="AH868" s="447"/>
      <c r="AI868" s="294" t="str">
        <f>'Comece aqui'!$O$15</f>
        <v>R$</v>
      </c>
      <c r="AJ868" s="338"/>
      <c r="AK868" s="243"/>
      <c r="AL868" s="235"/>
      <c r="AM868" s="235"/>
      <c r="AN868" s="235"/>
      <c r="AO868" s="235"/>
    </row>
    <row r="869" ht="30.0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51"/>
      <c r="W869" s="313"/>
      <c r="X869" s="401"/>
      <c r="Y869" s="405"/>
      <c r="Z869" s="405"/>
      <c r="AA869" s="294" t="str">
        <f>'Comece aqui'!$O$15</f>
        <v>R$</v>
      </c>
      <c r="AB869" s="403"/>
      <c r="AC869" s="237"/>
      <c r="AD869" s="313"/>
      <c r="AE869" s="401"/>
      <c r="AF869" s="406"/>
      <c r="AG869" s="405"/>
      <c r="AH869" s="447"/>
      <c r="AI869" s="294" t="str">
        <f>'Comece aqui'!$O$15</f>
        <v>R$</v>
      </c>
      <c r="AJ869" s="338"/>
      <c r="AK869" s="243"/>
      <c r="AL869" s="235"/>
      <c r="AM869" s="235"/>
      <c r="AN869" s="235"/>
      <c r="AO869" s="235"/>
    </row>
    <row r="870" ht="30.0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51"/>
      <c r="W870" s="313"/>
      <c r="X870" s="401"/>
      <c r="Y870" s="405"/>
      <c r="Z870" s="405"/>
      <c r="AA870" s="294" t="str">
        <f>'Comece aqui'!$O$15</f>
        <v>R$</v>
      </c>
      <c r="AB870" s="403"/>
      <c r="AC870" s="237"/>
      <c r="AD870" s="313"/>
      <c r="AE870" s="401"/>
      <c r="AF870" s="406"/>
      <c r="AG870" s="405"/>
      <c r="AH870" s="447"/>
      <c r="AI870" s="294" t="str">
        <f>'Comece aqui'!$O$15</f>
        <v>R$</v>
      </c>
      <c r="AJ870" s="338"/>
      <c r="AK870" s="243"/>
      <c r="AL870" s="235"/>
      <c r="AM870" s="235"/>
      <c r="AN870" s="235"/>
      <c r="AO870" s="235"/>
    </row>
    <row r="871" ht="30.0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51"/>
      <c r="W871" s="313"/>
      <c r="X871" s="401"/>
      <c r="Y871" s="405"/>
      <c r="Z871" s="405"/>
      <c r="AA871" s="294" t="str">
        <f>'Comece aqui'!$O$15</f>
        <v>R$</v>
      </c>
      <c r="AB871" s="403"/>
      <c r="AC871" s="237"/>
      <c r="AD871" s="313"/>
      <c r="AE871" s="401"/>
      <c r="AF871" s="406"/>
      <c r="AG871" s="405"/>
      <c r="AH871" s="447"/>
      <c r="AI871" s="294" t="str">
        <f>'Comece aqui'!$O$15</f>
        <v>R$</v>
      </c>
      <c r="AJ871" s="338"/>
      <c r="AK871" s="243"/>
      <c r="AL871" s="235"/>
      <c r="AM871" s="235"/>
      <c r="AN871" s="235"/>
      <c r="AO871" s="235"/>
    </row>
    <row r="872" ht="30.0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51"/>
      <c r="W872" s="313"/>
      <c r="X872" s="401"/>
      <c r="Y872" s="405"/>
      <c r="Z872" s="405"/>
      <c r="AA872" s="294" t="str">
        <f>'Comece aqui'!$O$15</f>
        <v>R$</v>
      </c>
      <c r="AB872" s="403"/>
      <c r="AC872" s="237"/>
      <c r="AD872" s="313"/>
      <c r="AE872" s="401"/>
      <c r="AF872" s="406"/>
      <c r="AG872" s="405"/>
      <c r="AH872" s="447"/>
      <c r="AI872" s="294" t="str">
        <f>'Comece aqui'!$O$15</f>
        <v>R$</v>
      </c>
      <c r="AJ872" s="338"/>
      <c r="AK872" s="243"/>
      <c r="AL872" s="235"/>
      <c r="AM872" s="235"/>
      <c r="AN872" s="235"/>
      <c r="AO872" s="235"/>
    </row>
    <row r="873" ht="30.0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51"/>
      <c r="W873" s="313"/>
      <c r="X873" s="401"/>
      <c r="Y873" s="405"/>
      <c r="Z873" s="405"/>
      <c r="AA873" s="294" t="str">
        <f>'Comece aqui'!$O$15</f>
        <v>R$</v>
      </c>
      <c r="AB873" s="403"/>
      <c r="AC873" s="237"/>
      <c r="AD873" s="313"/>
      <c r="AE873" s="401"/>
      <c r="AF873" s="406"/>
      <c r="AG873" s="405"/>
      <c r="AH873" s="447"/>
      <c r="AI873" s="294" t="str">
        <f>'Comece aqui'!$O$15</f>
        <v>R$</v>
      </c>
      <c r="AJ873" s="338"/>
      <c r="AK873" s="243"/>
      <c r="AL873" s="235"/>
      <c r="AM873" s="235"/>
      <c r="AN873" s="235"/>
      <c r="AO873" s="235"/>
    </row>
    <row r="874" ht="30.0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51"/>
      <c r="W874" s="313"/>
      <c r="X874" s="401"/>
      <c r="Y874" s="405"/>
      <c r="Z874" s="405"/>
      <c r="AA874" s="294" t="str">
        <f>'Comece aqui'!$O$15</f>
        <v>R$</v>
      </c>
      <c r="AB874" s="403"/>
      <c r="AC874" s="237"/>
      <c r="AD874" s="313"/>
      <c r="AE874" s="401"/>
      <c r="AF874" s="406"/>
      <c r="AG874" s="405"/>
      <c r="AH874" s="447"/>
      <c r="AI874" s="294" t="str">
        <f>'Comece aqui'!$O$15</f>
        <v>R$</v>
      </c>
      <c r="AJ874" s="338"/>
      <c r="AK874" s="243"/>
      <c r="AL874" s="235"/>
      <c r="AM874" s="235"/>
      <c r="AN874" s="235"/>
      <c r="AO874" s="235"/>
    </row>
    <row r="875" ht="30.0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51"/>
      <c r="W875" s="313"/>
      <c r="X875" s="401"/>
      <c r="Y875" s="405"/>
      <c r="Z875" s="405"/>
      <c r="AA875" s="294" t="str">
        <f>'Comece aqui'!$O$15</f>
        <v>R$</v>
      </c>
      <c r="AB875" s="403"/>
      <c r="AC875" s="237"/>
      <c r="AD875" s="313"/>
      <c r="AE875" s="401"/>
      <c r="AF875" s="406"/>
      <c r="AG875" s="405"/>
      <c r="AH875" s="447"/>
      <c r="AI875" s="294" t="str">
        <f>'Comece aqui'!$O$15</f>
        <v>R$</v>
      </c>
      <c r="AJ875" s="338"/>
      <c r="AK875" s="243"/>
      <c r="AL875" s="235"/>
      <c r="AM875" s="235"/>
      <c r="AN875" s="235"/>
      <c r="AO875" s="235"/>
    </row>
    <row r="876" ht="30.0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51"/>
      <c r="W876" s="313"/>
      <c r="X876" s="401"/>
      <c r="Y876" s="405"/>
      <c r="Z876" s="405"/>
      <c r="AA876" s="294" t="str">
        <f>'Comece aqui'!$O$15</f>
        <v>R$</v>
      </c>
      <c r="AB876" s="403"/>
      <c r="AC876" s="237"/>
      <c r="AD876" s="313"/>
      <c r="AE876" s="401"/>
      <c r="AF876" s="406"/>
      <c r="AG876" s="405"/>
      <c r="AH876" s="447"/>
      <c r="AI876" s="294" t="str">
        <f>'Comece aqui'!$O$15</f>
        <v>R$</v>
      </c>
      <c r="AJ876" s="338"/>
      <c r="AK876" s="243"/>
      <c r="AL876" s="235"/>
      <c r="AM876" s="235"/>
      <c r="AN876" s="235"/>
      <c r="AO876" s="235"/>
    </row>
    <row r="877" ht="30.0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51"/>
      <c r="W877" s="313"/>
      <c r="X877" s="401"/>
      <c r="Y877" s="405"/>
      <c r="Z877" s="405"/>
      <c r="AA877" s="294" t="str">
        <f>'Comece aqui'!$O$15</f>
        <v>R$</v>
      </c>
      <c r="AB877" s="403"/>
      <c r="AC877" s="237"/>
      <c r="AD877" s="313"/>
      <c r="AE877" s="401"/>
      <c r="AF877" s="406"/>
      <c r="AG877" s="405"/>
      <c r="AH877" s="447"/>
      <c r="AI877" s="294" t="str">
        <f>'Comece aqui'!$O$15</f>
        <v>R$</v>
      </c>
      <c r="AJ877" s="338"/>
      <c r="AK877" s="243"/>
      <c r="AL877" s="235"/>
      <c r="AM877" s="235"/>
      <c r="AN877" s="235"/>
      <c r="AO877" s="235"/>
    </row>
    <row r="878" ht="30.0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51"/>
      <c r="W878" s="313"/>
      <c r="X878" s="401"/>
      <c r="Y878" s="405"/>
      <c r="Z878" s="405"/>
      <c r="AA878" s="294" t="str">
        <f>'Comece aqui'!$O$15</f>
        <v>R$</v>
      </c>
      <c r="AB878" s="403"/>
      <c r="AC878" s="237"/>
      <c r="AD878" s="313"/>
      <c r="AE878" s="401"/>
      <c r="AF878" s="406"/>
      <c r="AG878" s="405"/>
      <c r="AH878" s="447"/>
      <c r="AI878" s="294" t="str">
        <f>'Comece aqui'!$O$15</f>
        <v>R$</v>
      </c>
      <c r="AJ878" s="338"/>
      <c r="AK878" s="243"/>
      <c r="AL878" s="235"/>
      <c r="AM878" s="235"/>
      <c r="AN878" s="235"/>
      <c r="AO878" s="235"/>
    </row>
    <row r="879" ht="30.0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51"/>
      <c r="W879" s="313"/>
      <c r="X879" s="401"/>
      <c r="Y879" s="405"/>
      <c r="Z879" s="405"/>
      <c r="AA879" s="294" t="str">
        <f>'Comece aqui'!$O$15</f>
        <v>R$</v>
      </c>
      <c r="AB879" s="403"/>
      <c r="AC879" s="237"/>
      <c r="AD879" s="313"/>
      <c r="AE879" s="401"/>
      <c r="AF879" s="406"/>
      <c r="AG879" s="405"/>
      <c r="AH879" s="447"/>
      <c r="AI879" s="294" t="str">
        <f>'Comece aqui'!$O$15</f>
        <v>R$</v>
      </c>
      <c r="AJ879" s="338"/>
      <c r="AK879" s="243"/>
      <c r="AL879" s="235"/>
      <c r="AM879" s="235"/>
      <c r="AN879" s="235"/>
      <c r="AO879" s="235"/>
    </row>
    <row r="880" ht="30.0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51"/>
      <c r="W880" s="313"/>
      <c r="X880" s="401"/>
      <c r="Y880" s="405"/>
      <c r="Z880" s="405"/>
      <c r="AA880" s="294" t="str">
        <f>'Comece aqui'!$O$15</f>
        <v>R$</v>
      </c>
      <c r="AB880" s="403"/>
      <c r="AC880" s="237"/>
      <c r="AD880" s="313"/>
      <c r="AE880" s="401"/>
      <c r="AF880" s="406"/>
      <c r="AG880" s="405"/>
      <c r="AH880" s="447"/>
      <c r="AI880" s="294" t="str">
        <f>'Comece aqui'!$O$15</f>
        <v>R$</v>
      </c>
      <c r="AJ880" s="338"/>
      <c r="AK880" s="243"/>
      <c r="AL880" s="235"/>
      <c r="AM880" s="235"/>
      <c r="AN880" s="235"/>
      <c r="AO880" s="235"/>
    </row>
    <row r="881" ht="30.0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51"/>
      <c r="W881" s="313"/>
      <c r="X881" s="401"/>
      <c r="Y881" s="405"/>
      <c r="Z881" s="405"/>
      <c r="AA881" s="294" t="str">
        <f>'Comece aqui'!$O$15</f>
        <v>R$</v>
      </c>
      <c r="AB881" s="403"/>
      <c r="AC881" s="237"/>
      <c r="AD881" s="313"/>
      <c r="AE881" s="401"/>
      <c r="AF881" s="406"/>
      <c r="AG881" s="405"/>
      <c r="AH881" s="447"/>
      <c r="AI881" s="294" t="str">
        <f>'Comece aqui'!$O$15</f>
        <v>R$</v>
      </c>
      <c r="AJ881" s="338"/>
      <c r="AK881" s="243"/>
      <c r="AL881" s="235"/>
      <c r="AM881" s="235"/>
      <c r="AN881" s="235"/>
      <c r="AO881" s="235"/>
    </row>
    <row r="882" ht="30.0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51"/>
      <c r="W882" s="313"/>
      <c r="X882" s="401"/>
      <c r="Y882" s="405"/>
      <c r="Z882" s="405"/>
      <c r="AA882" s="294" t="str">
        <f>'Comece aqui'!$O$15</f>
        <v>R$</v>
      </c>
      <c r="AB882" s="403"/>
      <c r="AC882" s="237"/>
      <c r="AD882" s="313"/>
      <c r="AE882" s="401"/>
      <c r="AF882" s="406"/>
      <c r="AG882" s="405"/>
      <c r="AH882" s="447"/>
      <c r="AI882" s="294" t="str">
        <f>'Comece aqui'!$O$15</f>
        <v>R$</v>
      </c>
      <c r="AJ882" s="338"/>
      <c r="AK882" s="243"/>
      <c r="AL882" s="235"/>
      <c r="AM882" s="235"/>
      <c r="AN882" s="235"/>
      <c r="AO882" s="235"/>
    </row>
    <row r="883" ht="30.0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51"/>
      <c r="W883" s="313"/>
      <c r="X883" s="401"/>
      <c r="Y883" s="405"/>
      <c r="Z883" s="405"/>
      <c r="AA883" s="294" t="str">
        <f>'Comece aqui'!$O$15</f>
        <v>R$</v>
      </c>
      <c r="AB883" s="403"/>
      <c r="AC883" s="237"/>
      <c r="AD883" s="313"/>
      <c r="AE883" s="401"/>
      <c r="AF883" s="406"/>
      <c r="AG883" s="405"/>
      <c r="AH883" s="447"/>
      <c r="AI883" s="294" t="str">
        <f>'Comece aqui'!$O$15</f>
        <v>R$</v>
      </c>
      <c r="AJ883" s="338"/>
      <c r="AK883" s="243"/>
      <c r="AL883" s="235"/>
      <c r="AM883" s="235"/>
      <c r="AN883" s="235"/>
      <c r="AO883" s="235"/>
    </row>
    <row r="884" ht="30.0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51"/>
      <c r="W884" s="313"/>
      <c r="X884" s="401"/>
      <c r="Y884" s="405"/>
      <c r="Z884" s="405"/>
      <c r="AA884" s="294" t="str">
        <f>'Comece aqui'!$O$15</f>
        <v>R$</v>
      </c>
      <c r="AB884" s="403"/>
      <c r="AC884" s="237"/>
      <c r="AD884" s="313"/>
      <c r="AE884" s="401"/>
      <c r="AF884" s="406"/>
      <c r="AG884" s="405"/>
      <c r="AH884" s="447"/>
      <c r="AI884" s="294" t="str">
        <f>'Comece aqui'!$O$15</f>
        <v>R$</v>
      </c>
      <c r="AJ884" s="338"/>
      <c r="AK884" s="243"/>
      <c r="AL884" s="235"/>
      <c r="AM884" s="235"/>
      <c r="AN884" s="235"/>
      <c r="AO884" s="235"/>
    </row>
    <row r="885" ht="30.0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51"/>
      <c r="W885" s="313"/>
      <c r="X885" s="401"/>
      <c r="Y885" s="405"/>
      <c r="Z885" s="405"/>
      <c r="AA885" s="294" t="str">
        <f>'Comece aqui'!$O$15</f>
        <v>R$</v>
      </c>
      <c r="AB885" s="403"/>
      <c r="AC885" s="237"/>
      <c r="AD885" s="313"/>
      <c r="AE885" s="401"/>
      <c r="AF885" s="406"/>
      <c r="AG885" s="405"/>
      <c r="AH885" s="447"/>
      <c r="AI885" s="294" t="str">
        <f>'Comece aqui'!$O$15</f>
        <v>R$</v>
      </c>
      <c r="AJ885" s="338"/>
      <c r="AK885" s="243"/>
      <c r="AL885" s="235"/>
      <c r="AM885" s="235"/>
      <c r="AN885" s="235"/>
      <c r="AO885" s="235"/>
    </row>
    <row r="886" ht="30.0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51"/>
      <c r="W886" s="313"/>
      <c r="X886" s="401"/>
      <c r="Y886" s="405"/>
      <c r="Z886" s="405"/>
      <c r="AA886" s="294" t="str">
        <f>'Comece aqui'!$O$15</f>
        <v>R$</v>
      </c>
      <c r="AB886" s="403"/>
      <c r="AC886" s="237"/>
      <c r="AD886" s="313"/>
      <c r="AE886" s="401"/>
      <c r="AF886" s="406"/>
      <c r="AG886" s="405"/>
      <c r="AH886" s="447"/>
      <c r="AI886" s="294" t="str">
        <f>'Comece aqui'!$O$15</f>
        <v>R$</v>
      </c>
      <c r="AJ886" s="338"/>
      <c r="AK886" s="243"/>
      <c r="AL886" s="235"/>
      <c r="AM886" s="235"/>
      <c r="AN886" s="235"/>
      <c r="AO886" s="235"/>
    </row>
    <row r="887" ht="30.0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51"/>
      <c r="W887" s="313"/>
      <c r="X887" s="401"/>
      <c r="Y887" s="405"/>
      <c r="Z887" s="405"/>
      <c r="AA887" s="294" t="str">
        <f>'Comece aqui'!$O$15</f>
        <v>R$</v>
      </c>
      <c r="AB887" s="403"/>
      <c r="AC887" s="237"/>
      <c r="AD887" s="313"/>
      <c r="AE887" s="401"/>
      <c r="AF887" s="406"/>
      <c r="AG887" s="405"/>
      <c r="AH887" s="447"/>
      <c r="AI887" s="294" t="str">
        <f>'Comece aqui'!$O$15</f>
        <v>R$</v>
      </c>
      <c r="AJ887" s="338"/>
      <c r="AK887" s="243"/>
      <c r="AL887" s="235"/>
      <c r="AM887" s="235"/>
      <c r="AN887" s="235"/>
      <c r="AO887" s="235"/>
    </row>
    <row r="888" ht="30.0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51"/>
      <c r="W888" s="313"/>
      <c r="X888" s="401"/>
      <c r="Y888" s="405"/>
      <c r="Z888" s="405"/>
      <c r="AA888" s="294" t="str">
        <f>'Comece aqui'!$O$15</f>
        <v>R$</v>
      </c>
      <c r="AB888" s="403"/>
      <c r="AC888" s="237"/>
      <c r="AD888" s="313"/>
      <c r="AE888" s="401"/>
      <c r="AF888" s="406"/>
      <c r="AG888" s="405"/>
      <c r="AH888" s="447"/>
      <c r="AI888" s="294" t="str">
        <f>'Comece aqui'!$O$15</f>
        <v>R$</v>
      </c>
      <c r="AJ888" s="338"/>
      <c r="AK888" s="243"/>
      <c r="AL888" s="235"/>
      <c r="AM888" s="235"/>
      <c r="AN888" s="235"/>
      <c r="AO888" s="235"/>
    </row>
    <row r="889" ht="30.0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51"/>
      <c r="W889" s="313"/>
      <c r="X889" s="401"/>
      <c r="Y889" s="405"/>
      <c r="Z889" s="405"/>
      <c r="AA889" s="294" t="str">
        <f>'Comece aqui'!$O$15</f>
        <v>R$</v>
      </c>
      <c r="AB889" s="403"/>
      <c r="AC889" s="237"/>
      <c r="AD889" s="313"/>
      <c r="AE889" s="401"/>
      <c r="AF889" s="406"/>
      <c r="AG889" s="405"/>
      <c r="AH889" s="447"/>
      <c r="AI889" s="294" t="str">
        <f>'Comece aqui'!$O$15</f>
        <v>R$</v>
      </c>
      <c r="AJ889" s="338"/>
      <c r="AK889" s="243"/>
      <c r="AL889" s="235"/>
      <c r="AM889" s="235"/>
      <c r="AN889" s="235"/>
      <c r="AO889" s="235"/>
    </row>
    <row r="890" ht="30.0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51"/>
      <c r="W890" s="313"/>
      <c r="X890" s="401"/>
      <c r="Y890" s="405"/>
      <c r="Z890" s="405"/>
      <c r="AA890" s="294" t="str">
        <f>'Comece aqui'!$O$15</f>
        <v>R$</v>
      </c>
      <c r="AB890" s="403"/>
      <c r="AC890" s="237"/>
      <c r="AD890" s="313"/>
      <c r="AE890" s="401"/>
      <c r="AF890" s="406"/>
      <c r="AG890" s="405"/>
      <c r="AH890" s="447"/>
      <c r="AI890" s="294" t="str">
        <f>'Comece aqui'!$O$15</f>
        <v>R$</v>
      </c>
      <c r="AJ890" s="338"/>
      <c r="AK890" s="243"/>
      <c r="AL890" s="235"/>
      <c r="AM890" s="235"/>
      <c r="AN890" s="235"/>
      <c r="AO890" s="235"/>
    </row>
    <row r="891" ht="30.0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51"/>
      <c r="W891" s="313"/>
      <c r="X891" s="401"/>
      <c r="Y891" s="405"/>
      <c r="Z891" s="405"/>
      <c r="AA891" s="294" t="str">
        <f>'Comece aqui'!$O$15</f>
        <v>R$</v>
      </c>
      <c r="AB891" s="403"/>
      <c r="AC891" s="237"/>
      <c r="AD891" s="313"/>
      <c r="AE891" s="401"/>
      <c r="AF891" s="406"/>
      <c r="AG891" s="405"/>
      <c r="AH891" s="447"/>
      <c r="AI891" s="294" t="str">
        <f>'Comece aqui'!$O$15</f>
        <v>R$</v>
      </c>
      <c r="AJ891" s="338"/>
      <c r="AK891" s="243"/>
      <c r="AL891" s="235"/>
      <c r="AM891" s="235"/>
      <c r="AN891" s="235"/>
      <c r="AO891" s="235"/>
    </row>
    <row r="892" ht="30.0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51"/>
      <c r="W892" s="313"/>
      <c r="X892" s="401"/>
      <c r="Y892" s="405"/>
      <c r="Z892" s="405"/>
      <c r="AA892" s="294" t="str">
        <f>'Comece aqui'!$O$15</f>
        <v>R$</v>
      </c>
      <c r="AB892" s="403"/>
      <c r="AC892" s="237"/>
      <c r="AD892" s="313"/>
      <c r="AE892" s="401"/>
      <c r="AF892" s="406"/>
      <c r="AG892" s="405"/>
      <c r="AH892" s="447"/>
      <c r="AI892" s="294" t="str">
        <f>'Comece aqui'!$O$15</f>
        <v>R$</v>
      </c>
      <c r="AJ892" s="338"/>
      <c r="AK892" s="243"/>
      <c r="AL892" s="235"/>
      <c r="AM892" s="235"/>
      <c r="AN892" s="235"/>
      <c r="AO892" s="235"/>
    </row>
    <row r="893" ht="30.0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51"/>
      <c r="W893" s="313"/>
      <c r="X893" s="401"/>
      <c r="Y893" s="405"/>
      <c r="Z893" s="405"/>
      <c r="AA893" s="294" t="str">
        <f>'Comece aqui'!$O$15</f>
        <v>R$</v>
      </c>
      <c r="AB893" s="403"/>
      <c r="AC893" s="237"/>
      <c r="AD893" s="313"/>
      <c r="AE893" s="401"/>
      <c r="AF893" s="406"/>
      <c r="AG893" s="405"/>
      <c r="AH893" s="447"/>
      <c r="AI893" s="294" t="str">
        <f>'Comece aqui'!$O$15</f>
        <v>R$</v>
      </c>
      <c r="AJ893" s="338"/>
      <c r="AK893" s="243"/>
      <c r="AL893" s="235"/>
      <c r="AM893" s="235"/>
      <c r="AN893" s="235"/>
      <c r="AO893" s="235"/>
    </row>
    <row r="894" ht="30.0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51"/>
      <c r="W894" s="313"/>
      <c r="X894" s="401"/>
      <c r="Y894" s="405"/>
      <c r="Z894" s="405"/>
      <c r="AA894" s="294" t="str">
        <f>'Comece aqui'!$O$15</f>
        <v>R$</v>
      </c>
      <c r="AB894" s="403"/>
      <c r="AC894" s="237"/>
      <c r="AD894" s="313"/>
      <c r="AE894" s="401"/>
      <c r="AF894" s="406"/>
      <c r="AG894" s="405"/>
      <c r="AH894" s="447"/>
      <c r="AI894" s="294" t="str">
        <f>'Comece aqui'!$O$15</f>
        <v>R$</v>
      </c>
      <c r="AJ894" s="338"/>
      <c r="AK894" s="243"/>
      <c r="AL894" s="235"/>
      <c r="AM894" s="235"/>
      <c r="AN894" s="235"/>
      <c r="AO894" s="235"/>
    </row>
    <row r="895" ht="30.0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51"/>
      <c r="W895" s="313"/>
      <c r="X895" s="401"/>
      <c r="Y895" s="405"/>
      <c r="Z895" s="405"/>
      <c r="AA895" s="294" t="str">
        <f>'Comece aqui'!$O$15</f>
        <v>R$</v>
      </c>
      <c r="AB895" s="403"/>
      <c r="AC895" s="237"/>
      <c r="AD895" s="313"/>
      <c r="AE895" s="401"/>
      <c r="AF895" s="406"/>
      <c r="AG895" s="405"/>
      <c r="AH895" s="447"/>
      <c r="AI895" s="294" t="str">
        <f>'Comece aqui'!$O$15</f>
        <v>R$</v>
      </c>
      <c r="AJ895" s="338"/>
      <c r="AK895" s="243"/>
      <c r="AL895" s="235"/>
      <c r="AM895" s="235"/>
      <c r="AN895" s="235"/>
      <c r="AO895" s="235"/>
    </row>
    <row r="896" ht="30.0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51"/>
      <c r="W896" s="313"/>
      <c r="X896" s="401"/>
      <c r="Y896" s="405"/>
      <c r="Z896" s="405"/>
      <c r="AA896" s="294" t="str">
        <f>'Comece aqui'!$O$15</f>
        <v>R$</v>
      </c>
      <c r="AB896" s="403"/>
      <c r="AC896" s="237"/>
      <c r="AD896" s="313"/>
      <c r="AE896" s="401"/>
      <c r="AF896" s="406"/>
      <c r="AG896" s="405"/>
      <c r="AH896" s="447"/>
      <c r="AI896" s="294" t="str">
        <f>'Comece aqui'!$O$15</f>
        <v>R$</v>
      </c>
      <c r="AJ896" s="338"/>
      <c r="AK896" s="243"/>
      <c r="AL896" s="235"/>
      <c r="AM896" s="235"/>
      <c r="AN896" s="235"/>
      <c r="AO896" s="235"/>
    </row>
    <row r="897" ht="30.0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51"/>
      <c r="W897" s="313"/>
      <c r="X897" s="401"/>
      <c r="Y897" s="405"/>
      <c r="Z897" s="405"/>
      <c r="AA897" s="294" t="str">
        <f>'Comece aqui'!$O$15</f>
        <v>R$</v>
      </c>
      <c r="AB897" s="403"/>
      <c r="AC897" s="237"/>
      <c r="AD897" s="313"/>
      <c r="AE897" s="401"/>
      <c r="AF897" s="406"/>
      <c r="AG897" s="405"/>
      <c r="AH897" s="447"/>
      <c r="AI897" s="294" t="str">
        <f>'Comece aqui'!$O$15</f>
        <v>R$</v>
      </c>
      <c r="AJ897" s="338"/>
      <c r="AK897" s="243"/>
      <c r="AL897" s="235"/>
      <c r="AM897" s="235"/>
      <c r="AN897" s="235"/>
      <c r="AO897" s="235"/>
    </row>
    <row r="898" ht="30.0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51"/>
      <c r="W898" s="313"/>
      <c r="X898" s="401"/>
      <c r="Y898" s="405"/>
      <c r="Z898" s="405"/>
      <c r="AA898" s="294" t="str">
        <f>'Comece aqui'!$O$15</f>
        <v>R$</v>
      </c>
      <c r="AB898" s="403"/>
      <c r="AC898" s="237"/>
      <c r="AD898" s="313"/>
      <c r="AE898" s="401"/>
      <c r="AF898" s="406"/>
      <c r="AG898" s="405"/>
      <c r="AH898" s="447"/>
      <c r="AI898" s="294" t="str">
        <f>'Comece aqui'!$O$15</f>
        <v>R$</v>
      </c>
      <c r="AJ898" s="338"/>
      <c r="AK898" s="243"/>
      <c r="AL898" s="235"/>
      <c r="AM898" s="235"/>
      <c r="AN898" s="235"/>
      <c r="AO898" s="235"/>
    </row>
    <row r="899" ht="30.0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51"/>
      <c r="W899" s="313"/>
      <c r="X899" s="401"/>
      <c r="Y899" s="405"/>
      <c r="Z899" s="405"/>
      <c r="AA899" s="294" t="str">
        <f>'Comece aqui'!$O$15</f>
        <v>R$</v>
      </c>
      <c r="AB899" s="403"/>
      <c r="AC899" s="237"/>
      <c r="AD899" s="313"/>
      <c r="AE899" s="401"/>
      <c r="AF899" s="406"/>
      <c r="AG899" s="405"/>
      <c r="AH899" s="447"/>
      <c r="AI899" s="294" t="str">
        <f>'Comece aqui'!$O$15</f>
        <v>R$</v>
      </c>
      <c r="AJ899" s="338"/>
      <c r="AK899" s="243"/>
      <c r="AL899" s="235"/>
      <c r="AM899" s="235"/>
      <c r="AN899" s="235"/>
      <c r="AO899" s="235"/>
    </row>
    <row r="900" ht="30.0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51"/>
      <c r="W900" s="313"/>
      <c r="X900" s="401"/>
      <c r="Y900" s="405"/>
      <c r="Z900" s="405"/>
      <c r="AA900" s="294" t="str">
        <f>'Comece aqui'!$O$15</f>
        <v>R$</v>
      </c>
      <c r="AB900" s="403"/>
      <c r="AC900" s="237"/>
      <c r="AD900" s="313"/>
      <c r="AE900" s="401"/>
      <c r="AF900" s="406"/>
      <c r="AG900" s="405"/>
      <c r="AH900" s="447"/>
      <c r="AI900" s="294" t="str">
        <f>'Comece aqui'!$O$15</f>
        <v>R$</v>
      </c>
      <c r="AJ900" s="338"/>
      <c r="AK900" s="243"/>
      <c r="AL900" s="235"/>
      <c r="AM900" s="235"/>
      <c r="AN900" s="235"/>
      <c r="AO900" s="235"/>
    </row>
    <row r="901" ht="30.0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51"/>
      <c r="W901" s="313"/>
      <c r="X901" s="401"/>
      <c r="Y901" s="405"/>
      <c r="Z901" s="405"/>
      <c r="AA901" s="294" t="str">
        <f>'Comece aqui'!$O$15</f>
        <v>R$</v>
      </c>
      <c r="AB901" s="403"/>
      <c r="AC901" s="237"/>
      <c r="AD901" s="313"/>
      <c r="AE901" s="401"/>
      <c r="AF901" s="406"/>
      <c r="AG901" s="405"/>
      <c r="AH901" s="447"/>
      <c r="AI901" s="294" t="str">
        <f>'Comece aqui'!$O$15</f>
        <v>R$</v>
      </c>
      <c r="AJ901" s="338"/>
      <c r="AK901" s="243"/>
      <c r="AL901" s="235"/>
      <c r="AM901" s="235"/>
      <c r="AN901" s="235"/>
      <c r="AO901" s="235"/>
    </row>
    <row r="902" ht="30.0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51"/>
      <c r="W902" s="313"/>
      <c r="X902" s="401"/>
      <c r="Y902" s="405"/>
      <c r="Z902" s="405"/>
      <c r="AA902" s="294" t="str">
        <f>'Comece aqui'!$O$15</f>
        <v>R$</v>
      </c>
      <c r="AB902" s="403"/>
      <c r="AC902" s="237"/>
      <c r="AD902" s="313"/>
      <c r="AE902" s="401"/>
      <c r="AF902" s="406"/>
      <c r="AG902" s="405"/>
      <c r="AH902" s="447"/>
      <c r="AI902" s="294" t="str">
        <f>'Comece aqui'!$O$15</f>
        <v>R$</v>
      </c>
      <c r="AJ902" s="338"/>
      <c r="AK902" s="243"/>
      <c r="AL902" s="235"/>
      <c r="AM902" s="235"/>
      <c r="AN902" s="235"/>
      <c r="AO902" s="235"/>
    </row>
    <row r="903" ht="30.0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51"/>
      <c r="W903" s="313"/>
      <c r="X903" s="401"/>
      <c r="Y903" s="405"/>
      <c r="Z903" s="405"/>
      <c r="AA903" s="294" t="str">
        <f>'Comece aqui'!$O$15</f>
        <v>R$</v>
      </c>
      <c r="AB903" s="403"/>
      <c r="AC903" s="237"/>
      <c r="AD903" s="313"/>
      <c r="AE903" s="401"/>
      <c r="AF903" s="406"/>
      <c r="AG903" s="405"/>
      <c r="AH903" s="447"/>
      <c r="AI903" s="294" t="str">
        <f>'Comece aqui'!$O$15</f>
        <v>R$</v>
      </c>
      <c r="AJ903" s="338"/>
      <c r="AK903" s="243"/>
      <c r="AL903" s="235"/>
      <c r="AM903" s="235"/>
      <c r="AN903" s="235"/>
      <c r="AO903" s="235"/>
    </row>
    <row r="904" ht="30.0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51"/>
      <c r="W904" s="313"/>
      <c r="X904" s="401"/>
      <c r="Y904" s="405"/>
      <c r="Z904" s="405"/>
      <c r="AA904" s="294" t="str">
        <f>'Comece aqui'!$O$15</f>
        <v>R$</v>
      </c>
      <c r="AB904" s="403"/>
      <c r="AC904" s="237"/>
      <c r="AD904" s="313"/>
      <c r="AE904" s="401"/>
      <c r="AF904" s="406"/>
      <c r="AG904" s="405"/>
      <c r="AH904" s="447"/>
      <c r="AI904" s="294" t="str">
        <f>'Comece aqui'!$O$15</f>
        <v>R$</v>
      </c>
      <c r="AJ904" s="338"/>
      <c r="AK904" s="243"/>
      <c r="AL904" s="235"/>
      <c r="AM904" s="235"/>
      <c r="AN904" s="235"/>
      <c r="AO904" s="235"/>
    </row>
    <row r="905" ht="30.0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51"/>
      <c r="W905" s="313"/>
      <c r="X905" s="401"/>
      <c r="Y905" s="405"/>
      <c r="Z905" s="405"/>
      <c r="AA905" s="294" t="str">
        <f>'Comece aqui'!$O$15</f>
        <v>R$</v>
      </c>
      <c r="AB905" s="403"/>
      <c r="AC905" s="237"/>
      <c r="AD905" s="313"/>
      <c r="AE905" s="401"/>
      <c r="AF905" s="406"/>
      <c r="AG905" s="405"/>
      <c r="AH905" s="447"/>
      <c r="AI905" s="294" t="str">
        <f>'Comece aqui'!$O$15</f>
        <v>R$</v>
      </c>
      <c r="AJ905" s="338"/>
      <c r="AK905" s="243"/>
      <c r="AL905" s="235"/>
      <c r="AM905" s="235"/>
      <c r="AN905" s="235"/>
      <c r="AO905" s="235"/>
    </row>
    <row r="906" ht="30.0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51"/>
      <c r="W906" s="313"/>
      <c r="X906" s="401"/>
      <c r="Y906" s="405"/>
      <c r="Z906" s="405"/>
      <c r="AA906" s="294" t="str">
        <f>'Comece aqui'!$O$15</f>
        <v>R$</v>
      </c>
      <c r="AB906" s="403"/>
      <c r="AC906" s="237"/>
      <c r="AD906" s="313"/>
      <c r="AE906" s="401"/>
      <c r="AF906" s="406"/>
      <c r="AG906" s="405"/>
      <c r="AH906" s="447"/>
      <c r="AI906" s="294" t="str">
        <f>'Comece aqui'!$O$15</f>
        <v>R$</v>
      </c>
      <c r="AJ906" s="338"/>
      <c r="AK906" s="243"/>
      <c r="AL906" s="235"/>
      <c r="AM906" s="235"/>
      <c r="AN906" s="235"/>
      <c r="AO906" s="235"/>
    </row>
    <row r="907" ht="30.0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51"/>
      <c r="W907" s="313"/>
      <c r="X907" s="401"/>
      <c r="Y907" s="405"/>
      <c r="Z907" s="405"/>
      <c r="AA907" s="294" t="str">
        <f>'Comece aqui'!$O$15</f>
        <v>R$</v>
      </c>
      <c r="AB907" s="403"/>
      <c r="AC907" s="237"/>
      <c r="AD907" s="313"/>
      <c r="AE907" s="401"/>
      <c r="AF907" s="406"/>
      <c r="AG907" s="405"/>
      <c r="AH907" s="447"/>
      <c r="AI907" s="294" t="str">
        <f>'Comece aqui'!$O$15</f>
        <v>R$</v>
      </c>
      <c r="AJ907" s="338"/>
      <c r="AK907" s="243"/>
      <c r="AL907" s="235"/>
      <c r="AM907" s="235"/>
      <c r="AN907" s="235"/>
      <c r="AO907" s="235"/>
    </row>
    <row r="908" ht="30.0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51"/>
      <c r="W908" s="313"/>
      <c r="X908" s="401"/>
      <c r="Y908" s="405"/>
      <c r="Z908" s="405"/>
      <c r="AA908" s="294" t="str">
        <f>'Comece aqui'!$O$15</f>
        <v>R$</v>
      </c>
      <c r="AB908" s="403"/>
      <c r="AC908" s="237"/>
      <c r="AD908" s="313"/>
      <c r="AE908" s="401"/>
      <c r="AF908" s="406"/>
      <c r="AG908" s="405"/>
      <c r="AH908" s="447"/>
      <c r="AI908" s="294" t="str">
        <f>'Comece aqui'!$O$15</f>
        <v>R$</v>
      </c>
      <c r="AJ908" s="338"/>
      <c r="AK908" s="243"/>
      <c r="AL908" s="235"/>
      <c r="AM908" s="235"/>
      <c r="AN908" s="235"/>
      <c r="AO908" s="235"/>
    </row>
    <row r="909" ht="30.0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51"/>
      <c r="W909" s="313"/>
      <c r="X909" s="401"/>
      <c r="Y909" s="405"/>
      <c r="Z909" s="405"/>
      <c r="AA909" s="294" t="str">
        <f>'Comece aqui'!$O$15</f>
        <v>R$</v>
      </c>
      <c r="AB909" s="403"/>
      <c r="AC909" s="237"/>
      <c r="AD909" s="313"/>
      <c r="AE909" s="401"/>
      <c r="AF909" s="406"/>
      <c r="AG909" s="405"/>
      <c r="AH909" s="447"/>
      <c r="AI909" s="294" t="str">
        <f>'Comece aqui'!$O$15</f>
        <v>R$</v>
      </c>
      <c r="AJ909" s="338"/>
      <c r="AK909" s="243"/>
      <c r="AL909" s="235"/>
      <c r="AM909" s="235"/>
      <c r="AN909" s="235"/>
      <c r="AO909" s="235"/>
    </row>
    <row r="910" ht="30.0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51"/>
      <c r="W910" s="313"/>
      <c r="X910" s="401"/>
      <c r="Y910" s="405"/>
      <c r="Z910" s="405"/>
      <c r="AA910" s="294" t="str">
        <f>'Comece aqui'!$O$15</f>
        <v>R$</v>
      </c>
      <c r="AB910" s="403"/>
      <c r="AC910" s="237"/>
      <c r="AD910" s="313"/>
      <c r="AE910" s="401"/>
      <c r="AF910" s="406"/>
      <c r="AG910" s="405"/>
      <c r="AH910" s="447"/>
      <c r="AI910" s="294" t="str">
        <f>'Comece aqui'!$O$15</f>
        <v>R$</v>
      </c>
      <c r="AJ910" s="338"/>
      <c r="AK910" s="243"/>
      <c r="AL910" s="235"/>
      <c r="AM910" s="235"/>
      <c r="AN910" s="235"/>
      <c r="AO910" s="235"/>
    </row>
    <row r="911" ht="30.0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51"/>
      <c r="W911" s="313"/>
      <c r="X911" s="401"/>
      <c r="Y911" s="405"/>
      <c r="Z911" s="405"/>
      <c r="AA911" s="294" t="str">
        <f>'Comece aqui'!$O$15</f>
        <v>R$</v>
      </c>
      <c r="AB911" s="403"/>
      <c r="AC911" s="237"/>
      <c r="AD911" s="313"/>
      <c r="AE911" s="401"/>
      <c r="AF911" s="406"/>
      <c r="AG911" s="405"/>
      <c r="AH911" s="447"/>
      <c r="AI911" s="294" t="str">
        <f>'Comece aqui'!$O$15</f>
        <v>R$</v>
      </c>
      <c r="AJ911" s="338"/>
      <c r="AK911" s="243"/>
      <c r="AL911" s="235"/>
      <c r="AM911" s="235"/>
      <c r="AN911" s="235"/>
      <c r="AO911" s="235"/>
    </row>
    <row r="912" ht="30.0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51"/>
      <c r="W912" s="313"/>
      <c r="X912" s="401"/>
      <c r="Y912" s="405"/>
      <c r="Z912" s="405"/>
      <c r="AA912" s="294" t="str">
        <f>'Comece aqui'!$O$15</f>
        <v>R$</v>
      </c>
      <c r="AB912" s="403"/>
      <c r="AC912" s="237"/>
      <c r="AD912" s="313"/>
      <c r="AE912" s="401"/>
      <c r="AF912" s="406"/>
      <c r="AG912" s="405"/>
      <c r="AH912" s="447"/>
      <c r="AI912" s="294" t="str">
        <f>'Comece aqui'!$O$15</f>
        <v>R$</v>
      </c>
      <c r="AJ912" s="338"/>
      <c r="AK912" s="243"/>
      <c r="AL912" s="235"/>
      <c r="AM912" s="235"/>
      <c r="AN912" s="235"/>
      <c r="AO912" s="235"/>
    </row>
    <row r="913" ht="30.0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51"/>
      <c r="W913" s="313"/>
      <c r="X913" s="401"/>
      <c r="Y913" s="405"/>
      <c r="Z913" s="405"/>
      <c r="AA913" s="294" t="str">
        <f>'Comece aqui'!$O$15</f>
        <v>R$</v>
      </c>
      <c r="AB913" s="403"/>
      <c r="AC913" s="237"/>
      <c r="AD913" s="313"/>
      <c r="AE913" s="401"/>
      <c r="AF913" s="406"/>
      <c r="AG913" s="405"/>
      <c r="AH913" s="447"/>
      <c r="AI913" s="294" t="str">
        <f>'Comece aqui'!$O$15</f>
        <v>R$</v>
      </c>
      <c r="AJ913" s="338"/>
      <c r="AK913" s="243"/>
      <c r="AL913" s="235"/>
      <c r="AM913" s="235"/>
      <c r="AN913" s="235"/>
      <c r="AO913" s="235"/>
    </row>
    <row r="914" ht="30.0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51"/>
      <c r="W914" s="313"/>
      <c r="X914" s="401"/>
      <c r="Y914" s="405"/>
      <c r="Z914" s="405"/>
      <c r="AA914" s="294" t="str">
        <f>'Comece aqui'!$O$15</f>
        <v>R$</v>
      </c>
      <c r="AB914" s="403"/>
      <c r="AC914" s="237"/>
      <c r="AD914" s="313"/>
      <c r="AE914" s="401"/>
      <c r="AF914" s="406"/>
      <c r="AG914" s="405"/>
      <c r="AH914" s="447"/>
      <c r="AI914" s="294" t="str">
        <f>'Comece aqui'!$O$15</f>
        <v>R$</v>
      </c>
      <c r="AJ914" s="338"/>
      <c r="AK914" s="243"/>
      <c r="AL914" s="235"/>
      <c r="AM914" s="235"/>
      <c r="AN914" s="235"/>
      <c r="AO914" s="235"/>
    </row>
    <row r="915" ht="30.0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51"/>
      <c r="W915" s="313"/>
      <c r="X915" s="401"/>
      <c r="Y915" s="405"/>
      <c r="Z915" s="405"/>
      <c r="AA915" s="294" t="str">
        <f>'Comece aqui'!$O$15</f>
        <v>R$</v>
      </c>
      <c r="AB915" s="403"/>
      <c r="AC915" s="237"/>
      <c r="AD915" s="313"/>
      <c r="AE915" s="401"/>
      <c r="AF915" s="406"/>
      <c r="AG915" s="405"/>
      <c r="AH915" s="447"/>
      <c r="AI915" s="294" t="str">
        <f>'Comece aqui'!$O$15</f>
        <v>R$</v>
      </c>
      <c r="AJ915" s="338"/>
      <c r="AK915" s="243"/>
      <c r="AL915" s="235"/>
      <c r="AM915" s="235"/>
      <c r="AN915" s="235"/>
      <c r="AO915" s="235"/>
    </row>
    <row r="916" ht="30.0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51"/>
      <c r="W916" s="313"/>
      <c r="X916" s="401"/>
      <c r="Y916" s="405"/>
      <c r="Z916" s="405"/>
      <c r="AA916" s="294" t="str">
        <f>'Comece aqui'!$O$15</f>
        <v>R$</v>
      </c>
      <c r="AB916" s="403"/>
      <c r="AC916" s="237"/>
      <c r="AD916" s="313"/>
      <c r="AE916" s="401"/>
      <c r="AF916" s="406"/>
      <c r="AG916" s="405"/>
      <c r="AH916" s="447"/>
      <c r="AI916" s="294" t="str">
        <f>'Comece aqui'!$O$15</f>
        <v>R$</v>
      </c>
      <c r="AJ916" s="338"/>
      <c r="AK916" s="243"/>
      <c r="AL916" s="235"/>
      <c r="AM916" s="235"/>
      <c r="AN916" s="235"/>
      <c r="AO916" s="235"/>
    </row>
    <row r="917" ht="30.0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51"/>
      <c r="W917" s="313"/>
      <c r="X917" s="401"/>
      <c r="Y917" s="405"/>
      <c r="Z917" s="405"/>
      <c r="AA917" s="294" t="str">
        <f>'Comece aqui'!$O$15</f>
        <v>R$</v>
      </c>
      <c r="AB917" s="403"/>
      <c r="AC917" s="237"/>
      <c r="AD917" s="313"/>
      <c r="AE917" s="401"/>
      <c r="AF917" s="406"/>
      <c r="AG917" s="405"/>
      <c r="AH917" s="447"/>
      <c r="AI917" s="294" t="str">
        <f>'Comece aqui'!$O$15</f>
        <v>R$</v>
      </c>
      <c r="AJ917" s="338"/>
      <c r="AK917" s="243"/>
      <c r="AL917" s="235"/>
      <c r="AM917" s="235"/>
      <c r="AN917" s="235"/>
      <c r="AO917" s="235"/>
    </row>
    <row r="918" ht="30.0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51"/>
      <c r="W918" s="313"/>
      <c r="X918" s="401"/>
      <c r="Y918" s="405"/>
      <c r="Z918" s="405"/>
      <c r="AA918" s="294" t="str">
        <f>'Comece aqui'!$O$15</f>
        <v>R$</v>
      </c>
      <c r="AB918" s="403"/>
      <c r="AC918" s="237"/>
      <c r="AD918" s="313"/>
      <c r="AE918" s="401"/>
      <c r="AF918" s="406"/>
      <c r="AG918" s="405"/>
      <c r="AH918" s="447"/>
      <c r="AI918" s="294" t="str">
        <f>'Comece aqui'!$O$15</f>
        <v>R$</v>
      </c>
      <c r="AJ918" s="338"/>
      <c r="AK918" s="243"/>
      <c r="AL918" s="235"/>
      <c r="AM918" s="235"/>
      <c r="AN918" s="235"/>
      <c r="AO918" s="235"/>
    </row>
    <row r="919" ht="30.0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51"/>
      <c r="W919" s="313"/>
      <c r="X919" s="401"/>
      <c r="Y919" s="405"/>
      <c r="Z919" s="405"/>
      <c r="AA919" s="294" t="str">
        <f>'Comece aqui'!$O$15</f>
        <v>R$</v>
      </c>
      <c r="AB919" s="403"/>
      <c r="AC919" s="237"/>
      <c r="AD919" s="313"/>
      <c r="AE919" s="401"/>
      <c r="AF919" s="406"/>
      <c r="AG919" s="405"/>
      <c r="AH919" s="447"/>
      <c r="AI919" s="294" t="str">
        <f>'Comece aqui'!$O$15</f>
        <v>R$</v>
      </c>
      <c r="AJ919" s="338"/>
      <c r="AK919" s="243"/>
      <c r="AL919" s="235"/>
      <c r="AM919" s="235"/>
      <c r="AN919" s="235"/>
      <c r="AO919" s="235"/>
    </row>
    <row r="920" ht="30.0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51"/>
      <c r="W920" s="313"/>
      <c r="X920" s="401"/>
      <c r="Y920" s="405"/>
      <c r="Z920" s="405"/>
      <c r="AA920" s="294" t="str">
        <f>'Comece aqui'!$O$15</f>
        <v>R$</v>
      </c>
      <c r="AB920" s="403"/>
      <c r="AC920" s="237"/>
      <c r="AD920" s="313"/>
      <c r="AE920" s="401"/>
      <c r="AF920" s="406"/>
      <c r="AG920" s="405"/>
      <c r="AH920" s="447"/>
      <c r="AI920" s="294" t="str">
        <f>'Comece aqui'!$O$15</f>
        <v>R$</v>
      </c>
      <c r="AJ920" s="338"/>
      <c r="AK920" s="243"/>
      <c r="AL920" s="235"/>
      <c r="AM920" s="235"/>
      <c r="AN920" s="235"/>
      <c r="AO920" s="235"/>
    </row>
    <row r="921" ht="30.0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51"/>
      <c r="W921" s="313"/>
      <c r="X921" s="401"/>
      <c r="Y921" s="405"/>
      <c r="Z921" s="405"/>
      <c r="AA921" s="294" t="str">
        <f>'Comece aqui'!$O$15</f>
        <v>R$</v>
      </c>
      <c r="AB921" s="403"/>
      <c r="AC921" s="237"/>
      <c r="AD921" s="313"/>
      <c r="AE921" s="401"/>
      <c r="AF921" s="406"/>
      <c r="AG921" s="405"/>
      <c r="AH921" s="447"/>
      <c r="AI921" s="294" t="str">
        <f>'Comece aqui'!$O$15</f>
        <v>R$</v>
      </c>
      <c r="AJ921" s="338"/>
      <c r="AK921" s="243"/>
      <c r="AL921" s="235"/>
      <c r="AM921" s="235"/>
      <c r="AN921" s="235"/>
      <c r="AO921" s="235"/>
    </row>
    <row r="922" ht="30.0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51"/>
      <c r="W922" s="313"/>
      <c r="X922" s="401"/>
      <c r="Y922" s="405"/>
      <c r="Z922" s="405"/>
      <c r="AA922" s="294" t="str">
        <f>'Comece aqui'!$O$15</f>
        <v>R$</v>
      </c>
      <c r="AB922" s="403"/>
      <c r="AC922" s="237"/>
      <c r="AD922" s="313"/>
      <c r="AE922" s="401"/>
      <c r="AF922" s="406"/>
      <c r="AG922" s="405"/>
      <c r="AH922" s="447"/>
      <c r="AI922" s="294" t="str">
        <f>'Comece aqui'!$O$15</f>
        <v>R$</v>
      </c>
      <c r="AJ922" s="338"/>
      <c r="AK922" s="243"/>
      <c r="AL922" s="235"/>
      <c r="AM922" s="235"/>
      <c r="AN922" s="235"/>
      <c r="AO922" s="235"/>
    </row>
    <row r="923" ht="30.0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51"/>
      <c r="W923" s="313"/>
      <c r="X923" s="401"/>
      <c r="Y923" s="405"/>
      <c r="Z923" s="405"/>
      <c r="AA923" s="294" t="str">
        <f>'Comece aqui'!$O$15</f>
        <v>R$</v>
      </c>
      <c r="AB923" s="403"/>
      <c r="AC923" s="237"/>
      <c r="AD923" s="313"/>
      <c r="AE923" s="401"/>
      <c r="AF923" s="406"/>
      <c r="AG923" s="405"/>
      <c r="AH923" s="447"/>
      <c r="AI923" s="294" t="str">
        <f>'Comece aqui'!$O$15</f>
        <v>R$</v>
      </c>
      <c r="AJ923" s="338"/>
      <c r="AK923" s="243"/>
      <c r="AL923" s="235"/>
      <c r="AM923" s="235"/>
      <c r="AN923" s="235"/>
      <c r="AO923" s="235"/>
    </row>
    <row r="924" ht="30.0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51"/>
      <c r="W924" s="313"/>
      <c r="X924" s="401"/>
      <c r="Y924" s="405"/>
      <c r="Z924" s="405"/>
      <c r="AA924" s="294" t="str">
        <f>'Comece aqui'!$O$15</f>
        <v>R$</v>
      </c>
      <c r="AB924" s="403"/>
      <c r="AC924" s="237"/>
      <c r="AD924" s="313"/>
      <c r="AE924" s="401"/>
      <c r="AF924" s="406"/>
      <c r="AG924" s="405"/>
      <c r="AH924" s="447"/>
      <c r="AI924" s="294" t="str">
        <f>'Comece aqui'!$O$15</f>
        <v>R$</v>
      </c>
      <c r="AJ924" s="338"/>
      <c r="AK924" s="243"/>
      <c r="AL924" s="235"/>
      <c r="AM924" s="235"/>
      <c r="AN924" s="235"/>
      <c r="AO924" s="235"/>
    </row>
    <row r="925" ht="30.0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51"/>
      <c r="W925" s="313"/>
      <c r="X925" s="401"/>
      <c r="Y925" s="405"/>
      <c r="Z925" s="405"/>
      <c r="AA925" s="294" t="str">
        <f>'Comece aqui'!$O$15</f>
        <v>R$</v>
      </c>
      <c r="AB925" s="403"/>
      <c r="AC925" s="237"/>
      <c r="AD925" s="313"/>
      <c r="AE925" s="401"/>
      <c r="AF925" s="406"/>
      <c r="AG925" s="405"/>
      <c r="AH925" s="447"/>
      <c r="AI925" s="294" t="str">
        <f>'Comece aqui'!$O$15</f>
        <v>R$</v>
      </c>
      <c r="AJ925" s="338"/>
      <c r="AK925" s="243"/>
      <c r="AL925" s="235"/>
      <c r="AM925" s="235"/>
      <c r="AN925" s="235"/>
      <c r="AO925" s="235"/>
    </row>
    <row r="926" ht="30.0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51"/>
      <c r="W926" s="313"/>
      <c r="X926" s="401"/>
      <c r="Y926" s="405"/>
      <c r="Z926" s="405"/>
      <c r="AA926" s="294" t="str">
        <f>'Comece aqui'!$O$15</f>
        <v>R$</v>
      </c>
      <c r="AB926" s="403"/>
      <c r="AC926" s="237"/>
      <c r="AD926" s="313"/>
      <c r="AE926" s="401"/>
      <c r="AF926" s="406"/>
      <c r="AG926" s="405"/>
      <c r="AH926" s="447"/>
      <c r="AI926" s="294" t="str">
        <f>'Comece aqui'!$O$15</f>
        <v>R$</v>
      </c>
      <c r="AJ926" s="338"/>
      <c r="AK926" s="243"/>
      <c r="AL926" s="235"/>
      <c r="AM926" s="235"/>
      <c r="AN926" s="235"/>
      <c r="AO926" s="235"/>
    </row>
    <row r="927" ht="30.0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51"/>
      <c r="W927" s="313"/>
      <c r="X927" s="401"/>
      <c r="Y927" s="405"/>
      <c r="Z927" s="405"/>
      <c r="AA927" s="294" t="str">
        <f>'Comece aqui'!$O$15</f>
        <v>R$</v>
      </c>
      <c r="AB927" s="403"/>
      <c r="AC927" s="237"/>
      <c r="AD927" s="313"/>
      <c r="AE927" s="401"/>
      <c r="AF927" s="406"/>
      <c r="AG927" s="405"/>
      <c r="AH927" s="447"/>
      <c r="AI927" s="294" t="str">
        <f>'Comece aqui'!$O$15</f>
        <v>R$</v>
      </c>
      <c r="AJ927" s="338"/>
      <c r="AK927" s="243"/>
      <c r="AL927" s="235"/>
      <c r="AM927" s="235"/>
      <c r="AN927" s="235"/>
      <c r="AO927" s="235"/>
    </row>
    <row r="928" ht="30.0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51"/>
      <c r="W928" s="313"/>
      <c r="X928" s="401"/>
      <c r="Y928" s="405"/>
      <c r="Z928" s="405"/>
      <c r="AA928" s="294" t="str">
        <f>'Comece aqui'!$O$15</f>
        <v>R$</v>
      </c>
      <c r="AB928" s="403"/>
      <c r="AC928" s="237"/>
      <c r="AD928" s="313"/>
      <c r="AE928" s="401"/>
      <c r="AF928" s="406"/>
      <c r="AG928" s="405"/>
      <c r="AH928" s="447"/>
      <c r="AI928" s="294" t="str">
        <f>'Comece aqui'!$O$15</f>
        <v>R$</v>
      </c>
      <c r="AJ928" s="338"/>
      <c r="AK928" s="243"/>
      <c r="AL928" s="235"/>
      <c r="AM928" s="235"/>
      <c r="AN928" s="235"/>
      <c r="AO928" s="235"/>
    </row>
    <row r="929" ht="30.0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51"/>
      <c r="W929" s="313"/>
      <c r="X929" s="401"/>
      <c r="Y929" s="405"/>
      <c r="Z929" s="405"/>
      <c r="AA929" s="294" t="str">
        <f>'Comece aqui'!$O$15</f>
        <v>R$</v>
      </c>
      <c r="AB929" s="403"/>
      <c r="AC929" s="237"/>
      <c r="AD929" s="313"/>
      <c r="AE929" s="401"/>
      <c r="AF929" s="406"/>
      <c r="AG929" s="405"/>
      <c r="AH929" s="447"/>
      <c r="AI929" s="294" t="str">
        <f>'Comece aqui'!$O$15</f>
        <v>R$</v>
      </c>
      <c r="AJ929" s="338"/>
      <c r="AK929" s="243"/>
      <c r="AL929" s="235"/>
      <c r="AM929" s="235"/>
      <c r="AN929" s="235"/>
      <c r="AO929" s="235"/>
    </row>
    <row r="930" ht="30.0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51"/>
      <c r="W930" s="313"/>
      <c r="X930" s="401"/>
      <c r="Y930" s="405"/>
      <c r="Z930" s="405"/>
      <c r="AA930" s="294" t="str">
        <f>'Comece aqui'!$O$15</f>
        <v>R$</v>
      </c>
      <c r="AB930" s="403"/>
      <c r="AC930" s="237"/>
      <c r="AD930" s="313"/>
      <c r="AE930" s="401"/>
      <c r="AF930" s="406"/>
      <c r="AG930" s="405"/>
      <c r="AH930" s="447"/>
      <c r="AI930" s="294" t="str">
        <f>'Comece aqui'!$O$15</f>
        <v>R$</v>
      </c>
      <c r="AJ930" s="338"/>
      <c r="AK930" s="243"/>
      <c r="AL930" s="235"/>
      <c r="AM930" s="235"/>
      <c r="AN930" s="235"/>
      <c r="AO930" s="235"/>
    </row>
    <row r="931" ht="30.0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51"/>
      <c r="W931" s="313"/>
      <c r="X931" s="401"/>
      <c r="Y931" s="405"/>
      <c r="Z931" s="405"/>
      <c r="AA931" s="294" t="str">
        <f>'Comece aqui'!$O$15</f>
        <v>R$</v>
      </c>
      <c r="AB931" s="403"/>
      <c r="AC931" s="237"/>
      <c r="AD931" s="313"/>
      <c r="AE931" s="401"/>
      <c r="AF931" s="406"/>
      <c r="AG931" s="405"/>
      <c r="AH931" s="447"/>
      <c r="AI931" s="294" t="str">
        <f>'Comece aqui'!$O$15</f>
        <v>R$</v>
      </c>
      <c r="AJ931" s="338"/>
      <c r="AK931" s="243"/>
      <c r="AL931" s="235"/>
      <c r="AM931" s="235"/>
      <c r="AN931" s="235"/>
      <c r="AO931" s="235"/>
    </row>
    <row r="932" ht="30.0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51"/>
      <c r="W932" s="313"/>
      <c r="X932" s="401"/>
      <c r="Y932" s="405"/>
      <c r="Z932" s="405"/>
      <c r="AA932" s="294" t="str">
        <f>'Comece aqui'!$O$15</f>
        <v>R$</v>
      </c>
      <c r="AB932" s="403"/>
      <c r="AC932" s="237"/>
      <c r="AD932" s="313"/>
      <c r="AE932" s="401"/>
      <c r="AF932" s="406"/>
      <c r="AG932" s="405"/>
      <c r="AH932" s="447"/>
      <c r="AI932" s="294" t="str">
        <f>'Comece aqui'!$O$15</f>
        <v>R$</v>
      </c>
      <c r="AJ932" s="338"/>
      <c r="AK932" s="243"/>
      <c r="AL932" s="235"/>
      <c r="AM932" s="235"/>
      <c r="AN932" s="235"/>
      <c r="AO932" s="235"/>
    </row>
    <row r="933" ht="30.0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51"/>
      <c r="W933" s="313"/>
      <c r="X933" s="401"/>
      <c r="Y933" s="405"/>
      <c r="Z933" s="405"/>
      <c r="AA933" s="294" t="str">
        <f>'Comece aqui'!$O$15</f>
        <v>R$</v>
      </c>
      <c r="AB933" s="403"/>
      <c r="AC933" s="237"/>
      <c r="AD933" s="313"/>
      <c r="AE933" s="401"/>
      <c r="AF933" s="406"/>
      <c r="AG933" s="405"/>
      <c r="AH933" s="447"/>
      <c r="AI933" s="294" t="str">
        <f>'Comece aqui'!$O$15</f>
        <v>R$</v>
      </c>
      <c r="AJ933" s="338"/>
      <c r="AK933" s="243"/>
      <c r="AL933" s="235"/>
      <c r="AM933" s="235"/>
      <c r="AN933" s="235"/>
      <c r="AO933" s="235"/>
    </row>
    <row r="934" ht="30.0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51"/>
      <c r="W934" s="313"/>
      <c r="X934" s="401"/>
      <c r="Y934" s="405"/>
      <c r="Z934" s="405"/>
      <c r="AA934" s="294" t="str">
        <f>'Comece aqui'!$O$15</f>
        <v>R$</v>
      </c>
      <c r="AB934" s="403"/>
      <c r="AC934" s="237"/>
      <c r="AD934" s="313"/>
      <c r="AE934" s="401"/>
      <c r="AF934" s="406"/>
      <c r="AG934" s="405"/>
      <c r="AH934" s="447"/>
      <c r="AI934" s="294" t="str">
        <f>'Comece aqui'!$O$15</f>
        <v>R$</v>
      </c>
      <c r="AJ934" s="338"/>
      <c r="AK934" s="243"/>
      <c r="AL934" s="235"/>
      <c r="AM934" s="235"/>
      <c r="AN934" s="235"/>
      <c r="AO934" s="235"/>
    </row>
    <row r="935" ht="30.0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51"/>
      <c r="W935" s="313"/>
      <c r="X935" s="401"/>
      <c r="Y935" s="405"/>
      <c r="Z935" s="405"/>
      <c r="AA935" s="294" t="str">
        <f>'Comece aqui'!$O$15</f>
        <v>R$</v>
      </c>
      <c r="AB935" s="403"/>
      <c r="AC935" s="237"/>
      <c r="AD935" s="313"/>
      <c r="AE935" s="401"/>
      <c r="AF935" s="406"/>
      <c r="AG935" s="405"/>
      <c r="AH935" s="447"/>
      <c r="AI935" s="294" t="str">
        <f>'Comece aqui'!$O$15</f>
        <v>R$</v>
      </c>
      <c r="AJ935" s="338"/>
      <c r="AK935" s="243"/>
      <c r="AL935" s="235"/>
      <c r="AM935" s="235"/>
      <c r="AN935" s="235"/>
      <c r="AO935" s="235"/>
    </row>
    <row r="936" ht="30.0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51"/>
      <c r="W936" s="313"/>
      <c r="X936" s="401"/>
      <c r="Y936" s="405"/>
      <c r="Z936" s="405"/>
      <c r="AA936" s="294" t="str">
        <f>'Comece aqui'!$O$15</f>
        <v>R$</v>
      </c>
      <c r="AB936" s="403"/>
      <c r="AC936" s="237"/>
      <c r="AD936" s="313"/>
      <c r="AE936" s="401"/>
      <c r="AF936" s="406"/>
      <c r="AG936" s="405"/>
      <c r="AH936" s="447"/>
      <c r="AI936" s="294" t="str">
        <f>'Comece aqui'!$O$15</f>
        <v>R$</v>
      </c>
      <c r="AJ936" s="338"/>
      <c r="AK936" s="243"/>
      <c r="AL936" s="235"/>
      <c r="AM936" s="235"/>
      <c r="AN936" s="235"/>
      <c r="AO936" s="235"/>
    </row>
    <row r="937" ht="30.0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51"/>
      <c r="W937" s="313"/>
      <c r="X937" s="401"/>
      <c r="Y937" s="405"/>
      <c r="Z937" s="405"/>
      <c r="AA937" s="294" t="str">
        <f>'Comece aqui'!$O$15</f>
        <v>R$</v>
      </c>
      <c r="AB937" s="403"/>
      <c r="AC937" s="237"/>
      <c r="AD937" s="313"/>
      <c r="AE937" s="401"/>
      <c r="AF937" s="406"/>
      <c r="AG937" s="405"/>
      <c r="AH937" s="447"/>
      <c r="AI937" s="294" t="str">
        <f>'Comece aqui'!$O$15</f>
        <v>R$</v>
      </c>
      <c r="AJ937" s="338"/>
      <c r="AK937" s="243"/>
      <c r="AL937" s="235"/>
      <c r="AM937" s="235"/>
      <c r="AN937" s="235"/>
      <c r="AO937" s="235"/>
    </row>
    <row r="938" ht="30.0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51"/>
      <c r="W938" s="313"/>
      <c r="X938" s="401"/>
      <c r="Y938" s="405"/>
      <c r="Z938" s="405"/>
      <c r="AA938" s="294" t="str">
        <f>'Comece aqui'!$O$15</f>
        <v>R$</v>
      </c>
      <c r="AB938" s="403"/>
      <c r="AC938" s="237"/>
      <c r="AD938" s="313"/>
      <c r="AE938" s="401"/>
      <c r="AF938" s="406"/>
      <c r="AG938" s="405"/>
      <c r="AH938" s="447"/>
      <c r="AI938" s="294" t="str">
        <f>'Comece aqui'!$O$15</f>
        <v>R$</v>
      </c>
      <c r="AJ938" s="338"/>
      <c r="AK938" s="243"/>
      <c r="AL938" s="235"/>
      <c r="AM938" s="235"/>
      <c r="AN938" s="235"/>
      <c r="AO938" s="235"/>
    </row>
    <row r="939" ht="30.0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51"/>
      <c r="W939" s="313"/>
      <c r="X939" s="401"/>
      <c r="Y939" s="405"/>
      <c r="Z939" s="405"/>
      <c r="AA939" s="294" t="str">
        <f>'Comece aqui'!$O$15</f>
        <v>R$</v>
      </c>
      <c r="AB939" s="403"/>
      <c r="AC939" s="237"/>
      <c r="AD939" s="313"/>
      <c r="AE939" s="401"/>
      <c r="AF939" s="406"/>
      <c r="AG939" s="405"/>
      <c r="AH939" s="447"/>
      <c r="AI939" s="294" t="str">
        <f>'Comece aqui'!$O$15</f>
        <v>R$</v>
      </c>
      <c r="AJ939" s="338"/>
      <c r="AK939" s="243"/>
      <c r="AL939" s="235"/>
      <c r="AM939" s="235"/>
      <c r="AN939" s="235"/>
      <c r="AO939" s="235"/>
    </row>
    <row r="940" ht="30.0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51"/>
      <c r="W940" s="313"/>
      <c r="X940" s="401"/>
      <c r="Y940" s="405"/>
      <c r="Z940" s="405"/>
      <c r="AA940" s="294" t="str">
        <f>'Comece aqui'!$O$15</f>
        <v>R$</v>
      </c>
      <c r="AB940" s="403"/>
      <c r="AC940" s="237"/>
      <c r="AD940" s="313"/>
      <c r="AE940" s="401"/>
      <c r="AF940" s="406"/>
      <c r="AG940" s="405"/>
      <c r="AH940" s="447"/>
      <c r="AI940" s="294" t="str">
        <f>'Comece aqui'!$O$15</f>
        <v>R$</v>
      </c>
      <c r="AJ940" s="338"/>
      <c r="AK940" s="243"/>
      <c r="AL940" s="235"/>
      <c r="AM940" s="235"/>
      <c r="AN940" s="235"/>
      <c r="AO940" s="235"/>
    </row>
    <row r="941" ht="30.0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51"/>
      <c r="W941" s="313"/>
      <c r="X941" s="401"/>
      <c r="Y941" s="405"/>
      <c r="Z941" s="405"/>
      <c r="AA941" s="294" t="str">
        <f>'Comece aqui'!$O$15</f>
        <v>R$</v>
      </c>
      <c r="AB941" s="403"/>
      <c r="AC941" s="237"/>
      <c r="AD941" s="313"/>
      <c r="AE941" s="401"/>
      <c r="AF941" s="406"/>
      <c r="AG941" s="405"/>
      <c r="AH941" s="447"/>
      <c r="AI941" s="294" t="str">
        <f>'Comece aqui'!$O$15</f>
        <v>R$</v>
      </c>
      <c r="AJ941" s="338"/>
      <c r="AK941" s="243"/>
      <c r="AL941" s="235"/>
      <c r="AM941" s="235"/>
      <c r="AN941" s="235"/>
      <c r="AO941" s="235"/>
    </row>
    <row r="942" ht="30.0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51"/>
      <c r="W942" s="313"/>
      <c r="X942" s="401"/>
      <c r="Y942" s="405"/>
      <c r="Z942" s="405"/>
      <c r="AA942" s="294" t="str">
        <f>'Comece aqui'!$O$15</f>
        <v>R$</v>
      </c>
      <c r="AB942" s="403"/>
      <c r="AC942" s="237"/>
      <c r="AD942" s="313"/>
      <c r="AE942" s="401"/>
      <c r="AF942" s="406"/>
      <c r="AG942" s="405"/>
      <c r="AH942" s="447"/>
      <c r="AI942" s="294" t="str">
        <f>'Comece aqui'!$O$15</f>
        <v>R$</v>
      </c>
      <c r="AJ942" s="338"/>
      <c r="AK942" s="243"/>
      <c r="AL942" s="235"/>
      <c r="AM942" s="235"/>
      <c r="AN942" s="235"/>
      <c r="AO942" s="235"/>
    </row>
    <row r="943" ht="30.0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51"/>
      <c r="W943" s="313"/>
      <c r="X943" s="401"/>
      <c r="Y943" s="405"/>
      <c r="Z943" s="405"/>
      <c r="AA943" s="294" t="str">
        <f>'Comece aqui'!$O$15</f>
        <v>R$</v>
      </c>
      <c r="AB943" s="403"/>
      <c r="AC943" s="237"/>
      <c r="AD943" s="313"/>
      <c r="AE943" s="401"/>
      <c r="AF943" s="406"/>
      <c r="AG943" s="405"/>
      <c r="AH943" s="447"/>
      <c r="AI943" s="294" t="str">
        <f>'Comece aqui'!$O$15</f>
        <v>R$</v>
      </c>
      <c r="AJ943" s="338"/>
      <c r="AK943" s="243"/>
      <c r="AL943" s="235"/>
      <c r="AM943" s="235"/>
      <c r="AN943" s="235"/>
      <c r="AO943" s="235"/>
    </row>
    <row r="944" ht="30.0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51"/>
      <c r="W944" s="313"/>
      <c r="X944" s="401"/>
      <c r="Y944" s="405"/>
      <c r="Z944" s="405"/>
      <c r="AA944" s="294" t="str">
        <f>'Comece aqui'!$O$15</f>
        <v>R$</v>
      </c>
      <c r="AB944" s="403"/>
      <c r="AC944" s="237"/>
      <c r="AD944" s="313"/>
      <c r="AE944" s="401"/>
      <c r="AF944" s="406"/>
      <c r="AG944" s="405"/>
      <c r="AH944" s="447"/>
      <c r="AI944" s="294" t="str">
        <f>'Comece aqui'!$O$15</f>
        <v>R$</v>
      </c>
      <c r="AJ944" s="338"/>
      <c r="AK944" s="243"/>
      <c r="AL944" s="235"/>
      <c r="AM944" s="235"/>
      <c r="AN944" s="235"/>
      <c r="AO944" s="235"/>
    </row>
    <row r="945" ht="30.0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51"/>
      <c r="W945" s="313"/>
      <c r="X945" s="401"/>
      <c r="Y945" s="405"/>
      <c r="Z945" s="405"/>
      <c r="AA945" s="294" t="str">
        <f>'Comece aqui'!$O$15</f>
        <v>R$</v>
      </c>
      <c r="AB945" s="403"/>
      <c r="AC945" s="237"/>
      <c r="AD945" s="313"/>
      <c r="AE945" s="401"/>
      <c r="AF945" s="406"/>
      <c r="AG945" s="405"/>
      <c r="AH945" s="447"/>
      <c r="AI945" s="294" t="str">
        <f>'Comece aqui'!$O$15</f>
        <v>R$</v>
      </c>
      <c r="AJ945" s="338"/>
      <c r="AK945" s="243"/>
      <c r="AL945" s="235"/>
      <c r="AM945" s="235"/>
      <c r="AN945" s="235"/>
      <c r="AO945" s="235"/>
    </row>
    <row r="946" ht="30.0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51"/>
      <c r="W946" s="313"/>
      <c r="X946" s="401"/>
      <c r="Y946" s="405"/>
      <c r="Z946" s="405"/>
      <c r="AA946" s="294" t="str">
        <f>'Comece aqui'!$O$15</f>
        <v>R$</v>
      </c>
      <c r="AB946" s="403"/>
      <c r="AC946" s="237"/>
      <c r="AD946" s="313"/>
      <c r="AE946" s="401"/>
      <c r="AF946" s="406"/>
      <c r="AG946" s="405"/>
      <c r="AH946" s="447"/>
      <c r="AI946" s="294" t="str">
        <f>'Comece aqui'!$O$15</f>
        <v>R$</v>
      </c>
      <c r="AJ946" s="338"/>
      <c r="AK946" s="243"/>
      <c r="AL946" s="235"/>
      <c r="AM946" s="235"/>
      <c r="AN946" s="235"/>
      <c r="AO946" s="235"/>
    </row>
    <row r="947" ht="30.0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51"/>
      <c r="W947" s="313"/>
      <c r="X947" s="401"/>
      <c r="Y947" s="405"/>
      <c r="Z947" s="405"/>
      <c r="AA947" s="294" t="str">
        <f>'Comece aqui'!$O$15</f>
        <v>R$</v>
      </c>
      <c r="AB947" s="403"/>
      <c r="AC947" s="237"/>
      <c r="AD947" s="313"/>
      <c r="AE947" s="401"/>
      <c r="AF947" s="406"/>
      <c r="AG947" s="405"/>
      <c r="AH947" s="447"/>
      <c r="AI947" s="294" t="str">
        <f>'Comece aqui'!$O$15</f>
        <v>R$</v>
      </c>
      <c r="AJ947" s="338"/>
      <c r="AK947" s="243"/>
      <c r="AL947" s="235"/>
      <c r="AM947" s="235"/>
      <c r="AN947" s="235"/>
      <c r="AO947" s="235"/>
    </row>
    <row r="948" ht="30.0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51"/>
      <c r="W948" s="313"/>
      <c r="X948" s="401"/>
      <c r="Y948" s="405"/>
      <c r="Z948" s="405"/>
      <c r="AA948" s="294" t="str">
        <f>'Comece aqui'!$O$15</f>
        <v>R$</v>
      </c>
      <c r="AB948" s="403"/>
      <c r="AC948" s="237"/>
      <c r="AD948" s="313"/>
      <c r="AE948" s="401"/>
      <c r="AF948" s="406"/>
      <c r="AG948" s="405"/>
      <c r="AH948" s="447"/>
      <c r="AI948" s="294" t="str">
        <f>'Comece aqui'!$O$15</f>
        <v>R$</v>
      </c>
      <c r="AJ948" s="338"/>
      <c r="AK948" s="243"/>
      <c r="AL948" s="235"/>
      <c r="AM948" s="235"/>
      <c r="AN948" s="235"/>
      <c r="AO948" s="235"/>
    </row>
    <row r="949" ht="30.0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51"/>
      <c r="W949" s="313"/>
      <c r="X949" s="401"/>
      <c r="Y949" s="405"/>
      <c r="Z949" s="405"/>
      <c r="AA949" s="294" t="str">
        <f>'Comece aqui'!$O$15</f>
        <v>R$</v>
      </c>
      <c r="AB949" s="403"/>
      <c r="AC949" s="237"/>
      <c r="AD949" s="313"/>
      <c r="AE949" s="401"/>
      <c r="AF949" s="406"/>
      <c r="AG949" s="405"/>
      <c r="AH949" s="447"/>
      <c r="AI949" s="294" t="str">
        <f>'Comece aqui'!$O$15</f>
        <v>R$</v>
      </c>
      <c r="AJ949" s="338"/>
      <c r="AK949" s="243"/>
      <c r="AL949" s="235"/>
      <c r="AM949" s="235"/>
      <c r="AN949" s="235"/>
      <c r="AO949" s="235"/>
    </row>
    <row r="950" ht="30.0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51"/>
      <c r="W950" s="313"/>
      <c r="X950" s="401"/>
      <c r="Y950" s="405"/>
      <c r="Z950" s="405"/>
      <c r="AA950" s="294" t="str">
        <f>'Comece aqui'!$O$15</f>
        <v>R$</v>
      </c>
      <c r="AB950" s="403"/>
      <c r="AC950" s="237"/>
      <c r="AD950" s="313"/>
      <c r="AE950" s="401"/>
      <c r="AF950" s="406"/>
      <c r="AG950" s="405"/>
      <c r="AH950" s="447"/>
      <c r="AI950" s="294" t="str">
        <f>'Comece aqui'!$O$15</f>
        <v>R$</v>
      </c>
      <c r="AJ950" s="338"/>
      <c r="AK950" s="243"/>
      <c r="AL950" s="235"/>
      <c r="AM950" s="235"/>
      <c r="AN950" s="235"/>
      <c r="AO950" s="235"/>
    </row>
    <row r="951" ht="30.0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51"/>
      <c r="W951" s="313"/>
      <c r="X951" s="401"/>
      <c r="Y951" s="405"/>
      <c r="Z951" s="405"/>
      <c r="AA951" s="294" t="str">
        <f>'Comece aqui'!$O$15</f>
        <v>R$</v>
      </c>
      <c r="AB951" s="403"/>
      <c r="AC951" s="237"/>
      <c r="AD951" s="313"/>
      <c r="AE951" s="401"/>
      <c r="AF951" s="406"/>
      <c r="AG951" s="405"/>
      <c r="AH951" s="447"/>
      <c r="AI951" s="294" t="str">
        <f>'Comece aqui'!$O$15</f>
        <v>R$</v>
      </c>
      <c r="AJ951" s="338"/>
      <c r="AK951" s="243"/>
      <c r="AL951" s="235"/>
      <c r="AM951" s="235"/>
      <c r="AN951" s="235"/>
      <c r="AO951" s="235"/>
    </row>
    <row r="952" ht="30.0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51"/>
      <c r="W952" s="313"/>
      <c r="X952" s="401"/>
      <c r="Y952" s="405"/>
      <c r="Z952" s="405"/>
      <c r="AA952" s="294" t="str">
        <f>'Comece aqui'!$O$15</f>
        <v>R$</v>
      </c>
      <c r="AB952" s="403"/>
      <c r="AC952" s="237"/>
      <c r="AD952" s="313"/>
      <c r="AE952" s="401"/>
      <c r="AF952" s="406"/>
      <c r="AG952" s="405"/>
      <c r="AH952" s="447"/>
      <c r="AI952" s="294" t="str">
        <f>'Comece aqui'!$O$15</f>
        <v>R$</v>
      </c>
      <c r="AJ952" s="338"/>
      <c r="AK952" s="243"/>
      <c r="AL952" s="235"/>
      <c r="AM952" s="235"/>
      <c r="AN952" s="235"/>
      <c r="AO952" s="235"/>
    </row>
    <row r="953" ht="30.0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51"/>
      <c r="W953" s="313"/>
      <c r="X953" s="401"/>
      <c r="Y953" s="405"/>
      <c r="Z953" s="405"/>
      <c r="AA953" s="294" t="str">
        <f>'Comece aqui'!$O$15</f>
        <v>R$</v>
      </c>
      <c r="AB953" s="403"/>
      <c r="AC953" s="237"/>
      <c r="AD953" s="313"/>
      <c r="AE953" s="401"/>
      <c r="AF953" s="406"/>
      <c r="AG953" s="405"/>
      <c r="AH953" s="447"/>
      <c r="AI953" s="294" t="str">
        <f>'Comece aqui'!$O$15</f>
        <v>R$</v>
      </c>
      <c r="AJ953" s="338"/>
      <c r="AK953" s="243"/>
      <c r="AL953" s="235"/>
      <c r="AM953" s="235"/>
      <c r="AN953" s="235"/>
      <c r="AO953" s="235"/>
    </row>
    <row r="954" ht="30.0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51"/>
      <c r="W954" s="313"/>
      <c r="X954" s="401"/>
      <c r="Y954" s="405"/>
      <c r="Z954" s="405"/>
      <c r="AA954" s="294" t="str">
        <f>'Comece aqui'!$O$15</f>
        <v>R$</v>
      </c>
      <c r="AB954" s="403"/>
      <c r="AC954" s="237"/>
      <c r="AD954" s="313"/>
      <c r="AE954" s="401"/>
      <c r="AF954" s="406"/>
      <c r="AG954" s="405"/>
      <c r="AH954" s="447"/>
      <c r="AI954" s="294" t="str">
        <f>'Comece aqui'!$O$15</f>
        <v>R$</v>
      </c>
      <c r="AJ954" s="338"/>
      <c r="AK954" s="243"/>
      <c r="AL954" s="235"/>
      <c r="AM954" s="235"/>
      <c r="AN954" s="235"/>
      <c r="AO954" s="235"/>
    </row>
    <row r="955" ht="30.0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51"/>
      <c r="W955" s="313"/>
      <c r="X955" s="401"/>
      <c r="Y955" s="405"/>
      <c r="Z955" s="405"/>
      <c r="AA955" s="294" t="str">
        <f>'Comece aqui'!$O$15</f>
        <v>R$</v>
      </c>
      <c r="AB955" s="403"/>
      <c r="AC955" s="237"/>
      <c r="AD955" s="313"/>
      <c r="AE955" s="401"/>
      <c r="AF955" s="406"/>
      <c r="AG955" s="405"/>
      <c r="AH955" s="447"/>
      <c r="AI955" s="294" t="str">
        <f>'Comece aqui'!$O$15</f>
        <v>R$</v>
      </c>
      <c r="AJ955" s="338"/>
      <c r="AK955" s="243"/>
      <c r="AL955" s="235"/>
      <c r="AM955" s="235"/>
      <c r="AN955" s="235"/>
      <c r="AO955" s="235"/>
    </row>
    <row r="956" ht="30.0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51"/>
      <c r="W956" s="313"/>
      <c r="X956" s="401"/>
      <c r="Y956" s="405"/>
      <c r="Z956" s="405"/>
      <c r="AA956" s="294" t="str">
        <f>'Comece aqui'!$O$15</f>
        <v>R$</v>
      </c>
      <c r="AB956" s="403"/>
      <c r="AC956" s="237"/>
      <c r="AD956" s="313"/>
      <c r="AE956" s="401"/>
      <c r="AF956" s="406"/>
      <c r="AG956" s="405"/>
      <c r="AH956" s="447"/>
      <c r="AI956" s="294" t="str">
        <f>'Comece aqui'!$O$15</f>
        <v>R$</v>
      </c>
      <c r="AJ956" s="338"/>
      <c r="AK956" s="243"/>
      <c r="AL956" s="235"/>
      <c r="AM956" s="235"/>
      <c r="AN956" s="235"/>
      <c r="AO956" s="235"/>
    </row>
    <row r="957" ht="30.0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51"/>
      <c r="W957" s="313"/>
      <c r="X957" s="401"/>
      <c r="Y957" s="405"/>
      <c r="Z957" s="405"/>
      <c r="AA957" s="294" t="str">
        <f>'Comece aqui'!$O$15</f>
        <v>R$</v>
      </c>
      <c r="AB957" s="403"/>
      <c r="AC957" s="237"/>
      <c r="AD957" s="313"/>
      <c r="AE957" s="401"/>
      <c r="AF957" s="406"/>
      <c r="AG957" s="405"/>
      <c r="AH957" s="447"/>
      <c r="AI957" s="294" t="str">
        <f>'Comece aqui'!$O$15</f>
        <v>R$</v>
      </c>
      <c r="AJ957" s="338"/>
      <c r="AK957" s="243"/>
      <c r="AL957" s="235"/>
      <c r="AM957" s="235"/>
      <c r="AN957" s="235"/>
      <c r="AO957" s="235"/>
    </row>
    <row r="958" ht="30.0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51"/>
      <c r="W958" s="313"/>
      <c r="X958" s="401"/>
      <c r="Y958" s="405"/>
      <c r="Z958" s="405"/>
      <c r="AA958" s="294" t="str">
        <f>'Comece aqui'!$O$15</f>
        <v>R$</v>
      </c>
      <c r="AB958" s="403"/>
      <c r="AC958" s="237"/>
      <c r="AD958" s="313"/>
      <c r="AE958" s="401"/>
      <c r="AF958" s="406"/>
      <c r="AG958" s="405"/>
      <c r="AH958" s="447"/>
      <c r="AI958" s="294" t="str">
        <f>'Comece aqui'!$O$15</f>
        <v>R$</v>
      </c>
      <c r="AJ958" s="338"/>
      <c r="AK958" s="243"/>
      <c r="AL958" s="235"/>
      <c r="AM958" s="235"/>
      <c r="AN958" s="235"/>
      <c r="AO958" s="235"/>
    </row>
    <row r="959" ht="30.0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51"/>
      <c r="W959" s="313"/>
      <c r="X959" s="401"/>
      <c r="Y959" s="405"/>
      <c r="Z959" s="405"/>
      <c r="AA959" s="294" t="str">
        <f>'Comece aqui'!$O$15</f>
        <v>R$</v>
      </c>
      <c r="AB959" s="403"/>
      <c r="AC959" s="237"/>
      <c r="AD959" s="313"/>
      <c r="AE959" s="401"/>
      <c r="AF959" s="406"/>
      <c r="AG959" s="405"/>
      <c r="AH959" s="447"/>
      <c r="AI959" s="294" t="str">
        <f>'Comece aqui'!$O$15</f>
        <v>R$</v>
      </c>
      <c r="AJ959" s="338"/>
      <c r="AK959" s="243"/>
      <c r="AL959" s="235"/>
      <c r="AM959" s="235"/>
      <c r="AN959" s="235"/>
      <c r="AO959" s="235"/>
    </row>
    <row r="960" ht="30.0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51"/>
      <c r="W960" s="313"/>
      <c r="X960" s="401"/>
      <c r="Y960" s="405"/>
      <c r="Z960" s="405"/>
      <c r="AA960" s="294" t="str">
        <f>'Comece aqui'!$O$15</f>
        <v>R$</v>
      </c>
      <c r="AB960" s="403"/>
      <c r="AC960" s="237"/>
      <c r="AD960" s="313"/>
      <c r="AE960" s="401"/>
      <c r="AF960" s="406"/>
      <c r="AG960" s="405"/>
      <c r="AH960" s="447"/>
      <c r="AI960" s="294" t="str">
        <f>'Comece aqui'!$O$15</f>
        <v>R$</v>
      </c>
      <c r="AJ960" s="338"/>
      <c r="AK960" s="243"/>
      <c r="AL960" s="235"/>
      <c r="AM960" s="235"/>
      <c r="AN960" s="235"/>
      <c r="AO960" s="235"/>
    </row>
    <row r="961" ht="30.0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51"/>
      <c r="W961" s="313"/>
      <c r="X961" s="401"/>
      <c r="Y961" s="405"/>
      <c r="Z961" s="405"/>
      <c r="AA961" s="294" t="str">
        <f>'Comece aqui'!$O$15</f>
        <v>R$</v>
      </c>
      <c r="AB961" s="403"/>
      <c r="AC961" s="237"/>
      <c r="AD961" s="313"/>
      <c r="AE961" s="401"/>
      <c r="AF961" s="406"/>
      <c r="AG961" s="405"/>
      <c r="AH961" s="447"/>
      <c r="AI961" s="294" t="str">
        <f>'Comece aqui'!$O$15</f>
        <v>R$</v>
      </c>
      <c r="AJ961" s="338"/>
      <c r="AK961" s="243"/>
      <c r="AL961" s="235"/>
      <c r="AM961" s="235"/>
      <c r="AN961" s="235"/>
      <c r="AO961" s="235"/>
    </row>
    <row r="962" ht="30.0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51"/>
      <c r="W962" s="313"/>
      <c r="X962" s="401"/>
      <c r="Y962" s="405"/>
      <c r="Z962" s="405"/>
      <c r="AA962" s="294" t="str">
        <f>'Comece aqui'!$O$15</f>
        <v>R$</v>
      </c>
      <c r="AB962" s="403"/>
      <c r="AC962" s="237"/>
      <c r="AD962" s="313"/>
      <c r="AE962" s="401"/>
      <c r="AF962" s="406"/>
      <c r="AG962" s="405"/>
      <c r="AH962" s="447"/>
      <c r="AI962" s="294" t="str">
        <f>'Comece aqui'!$O$15</f>
        <v>R$</v>
      </c>
      <c r="AJ962" s="338"/>
      <c r="AK962" s="243"/>
      <c r="AL962" s="235"/>
      <c r="AM962" s="235"/>
      <c r="AN962" s="235"/>
      <c r="AO962" s="235"/>
    </row>
    <row r="963" ht="30.0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51"/>
      <c r="W963" s="313"/>
      <c r="X963" s="401"/>
      <c r="Y963" s="405"/>
      <c r="Z963" s="405"/>
      <c r="AA963" s="294" t="str">
        <f>'Comece aqui'!$O$15</f>
        <v>R$</v>
      </c>
      <c r="AB963" s="403"/>
      <c r="AC963" s="237"/>
      <c r="AD963" s="313"/>
      <c r="AE963" s="401"/>
      <c r="AF963" s="406"/>
      <c r="AG963" s="405"/>
      <c r="AH963" s="447"/>
      <c r="AI963" s="294" t="str">
        <f>'Comece aqui'!$O$15</f>
        <v>R$</v>
      </c>
      <c r="AJ963" s="338"/>
      <c r="AK963" s="243"/>
      <c r="AL963" s="235"/>
      <c r="AM963" s="235"/>
      <c r="AN963" s="235"/>
      <c r="AO963" s="235"/>
    </row>
    <row r="964" ht="30.0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51"/>
      <c r="W964" s="313"/>
      <c r="X964" s="401"/>
      <c r="Y964" s="405"/>
      <c r="Z964" s="405"/>
      <c r="AA964" s="294" t="str">
        <f>'Comece aqui'!$O$15</f>
        <v>R$</v>
      </c>
      <c r="AB964" s="403"/>
      <c r="AC964" s="237"/>
      <c r="AD964" s="313"/>
      <c r="AE964" s="401"/>
      <c r="AF964" s="406"/>
      <c r="AG964" s="405"/>
      <c r="AH964" s="447"/>
      <c r="AI964" s="294" t="str">
        <f>'Comece aqui'!$O$15</f>
        <v>R$</v>
      </c>
      <c r="AJ964" s="338"/>
      <c r="AK964" s="243"/>
      <c r="AL964" s="235"/>
      <c r="AM964" s="235"/>
      <c r="AN964" s="235"/>
      <c r="AO964" s="235"/>
    </row>
    <row r="965" ht="30.0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51"/>
      <c r="W965" s="313"/>
      <c r="X965" s="401"/>
      <c r="Y965" s="405"/>
      <c r="Z965" s="405"/>
      <c r="AA965" s="294" t="str">
        <f>'Comece aqui'!$O$15</f>
        <v>R$</v>
      </c>
      <c r="AB965" s="403"/>
      <c r="AC965" s="237"/>
      <c r="AD965" s="313"/>
      <c r="AE965" s="401"/>
      <c r="AF965" s="406"/>
      <c r="AG965" s="405"/>
      <c r="AH965" s="447"/>
      <c r="AI965" s="294" t="str">
        <f>'Comece aqui'!$O$15</f>
        <v>R$</v>
      </c>
      <c r="AJ965" s="338"/>
      <c r="AK965" s="243"/>
      <c r="AL965" s="235"/>
      <c r="AM965" s="235"/>
      <c r="AN965" s="235"/>
      <c r="AO965" s="235"/>
    </row>
    <row r="966" ht="30.0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51"/>
      <c r="W966" s="313"/>
      <c r="X966" s="401"/>
      <c r="Y966" s="405"/>
      <c r="Z966" s="405"/>
      <c r="AA966" s="294" t="str">
        <f>'Comece aqui'!$O$15</f>
        <v>R$</v>
      </c>
      <c r="AB966" s="403"/>
      <c r="AC966" s="237"/>
      <c r="AD966" s="313"/>
      <c r="AE966" s="401"/>
      <c r="AF966" s="406"/>
      <c r="AG966" s="405"/>
      <c r="AH966" s="447"/>
      <c r="AI966" s="294" t="str">
        <f>'Comece aqui'!$O$15</f>
        <v>R$</v>
      </c>
      <c r="AJ966" s="338"/>
      <c r="AK966" s="243"/>
      <c r="AL966" s="235"/>
      <c r="AM966" s="235"/>
      <c r="AN966" s="235"/>
      <c r="AO966" s="235"/>
    </row>
    <row r="967" ht="30.0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51"/>
      <c r="W967" s="313"/>
      <c r="X967" s="401"/>
      <c r="Y967" s="405"/>
      <c r="Z967" s="405"/>
      <c r="AA967" s="294" t="str">
        <f>'Comece aqui'!$O$15</f>
        <v>R$</v>
      </c>
      <c r="AB967" s="403"/>
      <c r="AC967" s="237"/>
      <c r="AD967" s="313"/>
      <c r="AE967" s="401"/>
      <c r="AF967" s="406"/>
      <c r="AG967" s="405"/>
      <c r="AH967" s="447"/>
      <c r="AI967" s="294" t="str">
        <f>'Comece aqui'!$O$15</f>
        <v>R$</v>
      </c>
      <c r="AJ967" s="338"/>
      <c r="AK967" s="243"/>
      <c r="AL967" s="235"/>
      <c r="AM967" s="235"/>
      <c r="AN967" s="235"/>
      <c r="AO967" s="235"/>
    </row>
    <row r="968" ht="30.0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51"/>
      <c r="W968" s="313"/>
      <c r="X968" s="401"/>
      <c r="Y968" s="405"/>
      <c r="Z968" s="405"/>
      <c r="AA968" s="294" t="str">
        <f>'Comece aqui'!$O$15</f>
        <v>R$</v>
      </c>
      <c r="AB968" s="403"/>
      <c r="AC968" s="237"/>
      <c r="AD968" s="313"/>
      <c r="AE968" s="401"/>
      <c r="AF968" s="406"/>
      <c r="AG968" s="405"/>
      <c r="AH968" s="447"/>
      <c r="AI968" s="294" t="str">
        <f>'Comece aqui'!$O$15</f>
        <v>R$</v>
      </c>
      <c r="AJ968" s="338"/>
      <c r="AK968" s="243"/>
      <c r="AL968" s="235"/>
      <c r="AM968" s="235"/>
      <c r="AN968" s="235"/>
      <c r="AO968" s="235"/>
    </row>
    <row r="969" ht="30.0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51"/>
      <c r="W969" s="313"/>
      <c r="X969" s="401"/>
      <c r="Y969" s="405"/>
      <c r="Z969" s="405"/>
      <c r="AA969" s="294" t="str">
        <f>'Comece aqui'!$O$15</f>
        <v>R$</v>
      </c>
      <c r="AB969" s="403"/>
      <c r="AC969" s="237"/>
      <c r="AD969" s="313"/>
      <c r="AE969" s="401"/>
      <c r="AF969" s="406"/>
      <c r="AG969" s="405"/>
      <c r="AH969" s="447"/>
      <c r="AI969" s="294" t="str">
        <f>'Comece aqui'!$O$15</f>
        <v>R$</v>
      </c>
      <c r="AJ969" s="338"/>
      <c r="AK969" s="243"/>
      <c r="AL969" s="235"/>
      <c r="AM969" s="235"/>
      <c r="AN969" s="235"/>
      <c r="AO969" s="235"/>
    </row>
    <row r="970" ht="30.0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51"/>
      <c r="W970" s="313"/>
      <c r="X970" s="401"/>
      <c r="Y970" s="405"/>
      <c r="Z970" s="405"/>
      <c r="AA970" s="294" t="str">
        <f>'Comece aqui'!$O$15</f>
        <v>R$</v>
      </c>
      <c r="AB970" s="403"/>
      <c r="AC970" s="237"/>
      <c r="AD970" s="313"/>
      <c r="AE970" s="401"/>
      <c r="AF970" s="406"/>
      <c r="AG970" s="405"/>
      <c r="AH970" s="447"/>
      <c r="AI970" s="294" t="str">
        <f>'Comece aqui'!$O$15</f>
        <v>R$</v>
      </c>
      <c r="AJ970" s="338"/>
      <c r="AK970" s="243"/>
      <c r="AL970" s="235"/>
      <c r="AM970" s="235"/>
      <c r="AN970" s="235"/>
      <c r="AO970" s="235"/>
    </row>
    <row r="971" ht="30.0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51"/>
      <c r="W971" s="313"/>
      <c r="X971" s="401"/>
      <c r="Y971" s="405"/>
      <c r="Z971" s="405"/>
      <c r="AA971" s="294" t="str">
        <f>'Comece aqui'!$O$15</f>
        <v>R$</v>
      </c>
      <c r="AB971" s="403"/>
      <c r="AC971" s="237"/>
      <c r="AD971" s="313"/>
      <c r="AE971" s="401"/>
      <c r="AF971" s="406"/>
      <c r="AG971" s="405"/>
      <c r="AH971" s="447"/>
      <c r="AI971" s="294" t="str">
        <f>'Comece aqui'!$O$15</f>
        <v>R$</v>
      </c>
      <c r="AJ971" s="338"/>
      <c r="AK971" s="243"/>
      <c r="AL971" s="235"/>
      <c r="AM971" s="235"/>
      <c r="AN971" s="235"/>
      <c r="AO971" s="235"/>
    </row>
    <row r="972" ht="30.0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51"/>
      <c r="W972" s="313"/>
      <c r="X972" s="401"/>
      <c r="Y972" s="405"/>
      <c r="Z972" s="405"/>
      <c r="AA972" s="294" t="str">
        <f>'Comece aqui'!$O$15</f>
        <v>R$</v>
      </c>
      <c r="AB972" s="403"/>
      <c r="AC972" s="237"/>
      <c r="AD972" s="313"/>
      <c r="AE972" s="401"/>
      <c r="AF972" s="406"/>
      <c r="AG972" s="405"/>
      <c r="AH972" s="447"/>
      <c r="AI972" s="294" t="str">
        <f>'Comece aqui'!$O$15</f>
        <v>R$</v>
      </c>
      <c r="AJ972" s="338"/>
      <c r="AK972" s="243"/>
      <c r="AL972" s="235"/>
      <c r="AM972" s="235"/>
      <c r="AN972" s="235"/>
      <c r="AO972" s="235"/>
    </row>
    <row r="973" ht="30.0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51"/>
      <c r="W973" s="313"/>
      <c r="X973" s="401"/>
      <c r="Y973" s="405"/>
      <c r="Z973" s="405"/>
      <c r="AA973" s="294" t="str">
        <f>'Comece aqui'!$O$15</f>
        <v>R$</v>
      </c>
      <c r="AB973" s="403"/>
      <c r="AC973" s="237"/>
      <c r="AD973" s="313"/>
      <c r="AE973" s="401"/>
      <c r="AF973" s="406"/>
      <c r="AG973" s="405"/>
      <c r="AH973" s="447"/>
      <c r="AI973" s="294" t="str">
        <f>'Comece aqui'!$O$15</f>
        <v>R$</v>
      </c>
      <c r="AJ973" s="338"/>
      <c r="AK973" s="243"/>
      <c r="AL973" s="235"/>
      <c r="AM973" s="235"/>
      <c r="AN973" s="235"/>
      <c r="AO973" s="235"/>
    </row>
    <row r="974" ht="30.0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51"/>
      <c r="W974" s="313"/>
      <c r="X974" s="401"/>
      <c r="Y974" s="405"/>
      <c r="Z974" s="405"/>
      <c r="AA974" s="294" t="str">
        <f>'Comece aqui'!$O$15</f>
        <v>R$</v>
      </c>
      <c r="AB974" s="403"/>
      <c r="AC974" s="237"/>
      <c r="AD974" s="313"/>
      <c r="AE974" s="401"/>
      <c r="AF974" s="406"/>
      <c r="AG974" s="405"/>
      <c r="AH974" s="447"/>
      <c r="AI974" s="294" t="str">
        <f>'Comece aqui'!$O$15</f>
        <v>R$</v>
      </c>
      <c r="AJ974" s="338"/>
      <c r="AK974" s="243"/>
      <c r="AL974" s="235"/>
      <c r="AM974" s="235"/>
      <c r="AN974" s="235"/>
      <c r="AO974" s="235"/>
    </row>
    <row r="975" ht="30.0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51"/>
      <c r="W975" s="313"/>
      <c r="X975" s="401"/>
      <c r="Y975" s="405"/>
      <c r="Z975" s="405"/>
      <c r="AA975" s="294" t="str">
        <f>'Comece aqui'!$O$15</f>
        <v>R$</v>
      </c>
      <c r="AB975" s="403"/>
      <c r="AC975" s="237"/>
      <c r="AD975" s="313"/>
      <c r="AE975" s="401"/>
      <c r="AF975" s="406"/>
      <c r="AG975" s="405"/>
      <c r="AH975" s="447"/>
      <c r="AI975" s="294" t="str">
        <f>'Comece aqui'!$O$15</f>
        <v>R$</v>
      </c>
      <c r="AJ975" s="338"/>
      <c r="AK975" s="243"/>
      <c r="AL975" s="235"/>
      <c r="AM975" s="235"/>
      <c r="AN975" s="235"/>
      <c r="AO975" s="235"/>
    </row>
    <row r="976" ht="30.0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51"/>
      <c r="W976" s="313"/>
      <c r="X976" s="401"/>
      <c r="Y976" s="405"/>
      <c r="Z976" s="405"/>
      <c r="AA976" s="294" t="str">
        <f>'Comece aqui'!$O$15</f>
        <v>R$</v>
      </c>
      <c r="AB976" s="403"/>
      <c r="AC976" s="237"/>
      <c r="AD976" s="313"/>
      <c r="AE976" s="401"/>
      <c r="AF976" s="406"/>
      <c r="AG976" s="405"/>
      <c r="AH976" s="447"/>
      <c r="AI976" s="294" t="str">
        <f>'Comece aqui'!$O$15</f>
        <v>R$</v>
      </c>
      <c r="AJ976" s="338"/>
      <c r="AK976" s="243"/>
      <c r="AL976" s="235"/>
      <c r="AM976" s="235"/>
      <c r="AN976" s="235"/>
      <c r="AO976" s="235"/>
    </row>
    <row r="977" ht="30.0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51"/>
      <c r="W977" s="313"/>
      <c r="X977" s="401"/>
      <c r="Y977" s="405"/>
      <c r="Z977" s="405"/>
      <c r="AA977" s="294" t="str">
        <f>'Comece aqui'!$O$15</f>
        <v>R$</v>
      </c>
      <c r="AB977" s="403"/>
      <c r="AC977" s="237"/>
      <c r="AD977" s="313"/>
      <c r="AE977" s="401"/>
      <c r="AF977" s="406"/>
      <c r="AG977" s="405"/>
      <c r="AH977" s="447"/>
      <c r="AI977" s="294" t="str">
        <f>'Comece aqui'!$O$15</f>
        <v>R$</v>
      </c>
      <c r="AJ977" s="338"/>
      <c r="AK977" s="243"/>
      <c r="AL977" s="235"/>
      <c r="AM977" s="235"/>
      <c r="AN977" s="235"/>
      <c r="AO977" s="235"/>
    </row>
    <row r="978" ht="30.0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51"/>
      <c r="W978" s="313"/>
      <c r="X978" s="401"/>
      <c r="Y978" s="405"/>
      <c r="Z978" s="405"/>
      <c r="AA978" s="294" t="str">
        <f>'Comece aqui'!$O$15</f>
        <v>R$</v>
      </c>
      <c r="AB978" s="403"/>
      <c r="AC978" s="237"/>
      <c r="AD978" s="313"/>
      <c r="AE978" s="401"/>
      <c r="AF978" s="406"/>
      <c r="AG978" s="405"/>
      <c r="AH978" s="447"/>
      <c r="AI978" s="294" t="str">
        <f>'Comece aqui'!$O$15</f>
        <v>R$</v>
      </c>
      <c r="AJ978" s="338"/>
      <c r="AK978" s="243"/>
      <c r="AL978" s="235"/>
      <c r="AM978" s="235"/>
      <c r="AN978" s="235"/>
      <c r="AO978" s="235"/>
    </row>
    <row r="979" ht="30.0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51"/>
      <c r="W979" s="313"/>
      <c r="X979" s="401"/>
      <c r="Y979" s="405"/>
      <c r="Z979" s="405"/>
      <c r="AA979" s="294" t="str">
        <f>'Comece aqui'!$O$15</f>
        <v>R$</v>
      </c>
      <c r="AB979" s="403"/>
      <c r="AC979" s="237"/>
      <c r="AD979" s="313"/>
      <c r="AE979" s="401"/>
      <c r="AF979" s="406"/>
      <c r="AG979" s="405"/>
      <c r="AH979" s="447"/>
      <c r="AI979" s="294" t="str">
        <f>'Comece aqui'!$O$15</f>
        <v>R$</v>
      </c>
      <c r="AJ979" s="338"/>
      <c r="AK979" s="243"/>
      <c r="AL979" s="235"/>
      <c r="AM979" s="235"/>
      <c r="AN979" s="235"/>
      <c r="AO979" s="235"/>
    </row>
    <row r="980" ht="30.0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51"/>
      <c r="W980" s="313"/>
      <c r="X980" s="401"/>
      <c r="Y980" s="405"/>
      <c r="Z980" s="405"/>
      <c r="AA980" s="294" t="str">
        <f>'Comece aqui'!$O$15</f>
        <v>R$</v>
      </c>
      <c r="AB980" s="403"/>
      <c r="AC980" s="237"/>
      <c r="AD980" s="313"/>
      <c r="AE980" s="401"/>
      <c r="AF980" s="406"/>
      <c r="AG980" s="405"/>
      <c r="AH980" s="447"/>
      <c r="AI980" s="294" t="str">
        <f>'Comece aqui'!$O$15</f>
        <v>R$</v>
      </c>
      <c r="AJ980" s="338"/>
      <c r="AK980" s="243"/>
      <c r="AL980" s="235"/>
      <c r="AM980" s="235"/>
      <c r="AN980" s="235"/>
      <c r="AO980" s="235"/>
    </row>
    <row r="981" ht="30.0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51"/>
      <c r="W981" s="313"/>
      <c r="X981" s="401"/>
      <c r="Y981" s="405"/>
      <c r="Z981" s="405"/>
      <c r="AA981" s="294" t="str">
        <f>'Comece aqui'!$O$15</f>
        <v>R$</v>
      </c>
      <c r="AB981" s="403"/>
      <c r="AC981" s="237"/>
      <c r="AD981" s="313"/>
      <c r="AE981" s="401"/>
      <c r="AF981" s="406"/>
      <c r="AG981" s="405"/>
      <c r="AH981" s="447"/>
      <c r="AI981" s="294" t="str">
        <f>'Comece aqui'!$O$15</f>
        <v>R$</v>
      </c>
      <c r="AJ981" s="338"/>
      <c r="AK981" s="243"/>
      <c r="AL981" s="235"/>
      <c r="AM981" s="235"/>
      <c r="AN981" s="235"/>
      <c r="AO981" s="235"/>
    </row>
    <row r="982" ht="30.0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51"/>
      <c r="W982" s="313"/>
      <c r="X982" s="401"/>
      <c r="Y982" s="405"/>
      <c r="Z982" s="405"/>
      <c r="AA982" s="294" t="str">
        <f>'Comece aqui'!$O$15</f>
        <v>R$</v>
      </c>
      <c r="AB982" s="403"/>
      <c r="AC982" s="237"/>
      <c r="AD982" s="313"/>
      <c r="AE982" s="401"/>
      <c r="AF982" s="406"/>
      <c r="AG982" s="405"/>
      <c r="AH982" s="447"/>
      <c r="AI982" s="294" t="str">
        <f>'Comece aqui'!$O$15</f>
        <v>R$</v>
      </c>
      <c r="AJ982" s="338"/>
      <c r="AK982" s="243"/>
      <c r="AL982" s="235"/>
      <c r="AM982" s="235"/>
      <c r="AN982" s="235"/>
      <c r="AO982" s="235"/>
    </row>
    <row r="983" ht="30.0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51"/>
      <c r="W983" s="313"/>
      <c r="X983" s="401"/>
      <c r="Y983" s="405"/>
      <c r="Z983" s="405"/>
      <c r="AA983" s="294" t="str">
        <f>'Comece aqui'!$O$15</f>
        <v>R$</v>
      </c>
      <c r="AB983" s="403"/>
      <c r="AC983" s="237"/>
      <c r="AD983" s="313"/>
      <c r="AE983" s="401"/>
      <c r="AF983" s="406"/>
      <c r="AG983" s="405"/>
      <c r="AH983" s="447"/>
      <c r="AI983" s="294" t="str">
        <f>'Comece aqui'!$O$15</f>
        <v>R$</v>
      </c>
      <c r="AJ983" s="338"/>
      <c r="AK983" s="243"/>
      <c r="AL983" s="235"/>
      <c r="AM983" s="235"/>
      <c r="AN983" s="235"/>
      <c r="AO983" s="235"/>
    </row>
    <row r="984" ht="30.0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51"/>
      <c r="W984" s="313"/>
      <c r="X984" s="401"/>
      <c r="Y984" s="405"/>
      <c r="Z984" s="405"/>
      <c r="AA984" s="294" t="str">
        <f>'Comece aqui'!$O$15</f>
        <v>R$</v>
      </c>
      <c r="AB984" s="403"/>
      <c r="AC984" s="237"/>
      <c r="AD984" s="313"/>
      <c r="AE984" s="401"/>
      <c r="AF984" s="406"/>
      <c r="AG984" s="405"/>
      <c r="AH984" s="447"/>
      <c r="AI984" s="294" t="str">
        <f>'Comece aqui'!$O$15</f>
        <v>R$</v>
      </c>
      <c r="AJ984" s="338"/>
      <c r="AK984" s="243"/>
      <c r="AL984" s="235"/>
      <c r="AM984" s="235"/>
      <c r="AN984" s="235"/>
      <c r="AO984" s="235"/>
    </row>
    <row r="985" ht="30.0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51"/>
      <c r="W985" s="313"/>
      <c r="X985" s="401"/>
      <c r="Y985" s="402"/>
      <c r="Z985" s="402"/>
      <c r="AA985" s="294" t="str">
        <f>'Comece aqui'!$O$15</f>
        <v>R$</v>
      </c>
      <c r="AB985" s="403"/>
      <c r="AC985" s="237"/>
      <c r="AD985" s="313"/>
      <c r="AE985" s="401"/>
      <c r="AF985" s="406"/>
      <c r="AG985" s="405"/>
      <c r="AH985" s="447"/>
      <c r="AI985" s="294" t="str">
        <f>'Comece aqui'!$O$15</f>
        <v>R$</v>
      </c>
      <c r="AJ985" s="338"/>
      <c r="AK985" s="243"/>
      <c r="AL985" s="235"/>
      <c r="AM985" s="235"/>
      <c r="AN985" s="235"/>
      <c r="AO985" s="235"/>
    </row>
    <row r="986" ht="30.0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51"/>
      <c r="W986" s="313"/>
      <c r="X986" s="401"/>
      <c r="Y986" s="405"/>
      <c r="Z986" s="405"/>
      <c r="AA986" s="294" t="str">
        <f>'Comece aqui'!$O$15</f>
        <v>R$</v>
      </c>
      <c r="AB986" s="403"/>
      <c r="AC986" s="237"/>
      <c r="AD986" s="313"/>
      <c r="AE986" s="401"/>
      <c r="AF986" s="406"/>
      <c r="AG986" s="405"/>
      <c r="AH986" s="447"/>
      <c r="AI986" s="294" t="str">
        <f>'Comece aqui'!$O$15</f>
        <v>R$</v>
      </c>
      <c r="AJ986" s="338"/>
      <c r="AK986" s="243"/>
      <c r="AL986" s="235"/>
      <c r="AM986" s="235"/>
      <c r="AN986" s="235"/>
      <c r="AO986" s="235"/>
    </row>
    <row r="987" ht="30.0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51"/>
      <c r="W987" s="313"/>
      <c r="X987" s="401"/>
      <c r="Y987" s="405"/>
      <c r="Z987" s="405"/>
      <c r="AA987" s="294" t="str">
        <f>'Comece aqui'!$O$15</f>
        <v>R$</v>
      </c>
      <c r="AB987" s="403"/>
      <c r="AC987" s="237"/>
      <c r="AD987" s="313"/>
      <c r="AE987" s="401"/>
      <c r="AF987" s="406"/>
      <c r="AG987" s="405"/>
      <c r="AH987" s="447"/>
      <c r="AI987" s="294" t="str">
        <f>'Comece aqui'!$O$15</f>
        <v>R$</v>
      </c>
      <c r="AJ987" s="338"/>
      <c r="AK987" s="243"/>
      <c r="AL987" s="235"/>
      <c r="AM987" s="235"/>
      <c r="AN987" s="235"/>
      <c r="AO987" s="235"/>
    </row>
    <row r="988" ht="30.0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51"/>
      <c r="W988" s="313"/>
      <c r="X988" s="401"/>
      <c r="Y988" s="405"/>
      <c r="Z988" s="405"/>
      <c r="AA988" s="294" t="str">
        <f>'Comece aqui'!$O$15</f>
        <v>R$</v>
      </c>
      <c r="AB988" s="403"/>
      <c r="AC988" s="237"/>
      <c r="AD988" s="313"/>
      <c r="AE988" s="401"/>
      <c r="AF988" s="406"/>
      <c r="AG988" s="405"/>
      <c r="AH988" s="447"/>
      <c r="AI988" s="294" t="str">
        <f>'Comece aqui'!$O$15</f>
        <v>R$</v>
      </c>
      <c r="AJ988" s="338"/>
      <c r="AK988" s="243"/>
      <c r="AL988" s="235"/>
      <c r="AM988" s="235"/>
      <c r="AN988" s="235"/>
      <c r="AO988" s="235"/>
    </row>
    <row r="989" ht="30.0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51"/>
      <c r="W989" s="313"/>
      <c r="X989" s="401"/>
      <c r="Y989" s="405"/>
      <c r="Z989" s="405"/>
      <c r="AA989" s="294" t="str">
        <f>'Comece aqui'!$O$15</f>
        <v>R$</v>
      </c>
      <c r="AB989" s="403"/>
      <c r="AC989" s="237"/>
      <c r="AD989" s="313"/>
      <c r="AE989" s="401"/>
      <c r="AF989" s="406"/>
      <c r="AG989" s="405"/>
      <c r="AH989" s="447"/>
      <c r="AI989" s="294" t="str">
        <f>'Comece aqui'!$O$15</f>
        <v>R$</v>
      </c>
      <c r="AJ989" s="338"/>
      <c r="AK989" s="243"/>
      <c r="AL989" s="235"/>
      <c r="AM989" s="235"/>
      <c r="AN989" s="235"/>
      <c r="AO989" s="235"/>
    </row>
    <row r="990" ht="30.0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51"/>
      <c r="W990" s="313"/>
      <c r="X990" s="401"/>
      <c r="Y990" s="405"/>
      <c r="Z990" s="405"/>
      <c r="AA990" s="294" t="str">
        <f>'Comece aqui'!$O$15</f>
        <v>R$</v>
      </c>
      <c r="AB990" s="403"/>
      <c r="AC990" s="237"/>
      <c r="AD990" s="313"/>
      <c r="AE990" s="401"/>
      <c r="AF990" s="406"/>
      <c r="AG990" s="405"/>
      <c r="AH990" s="447"/>
      <c r="AI990" s="294" t="str">
        <f>'Comece aqui'!$O$15</f>
        <v>R$</v>
      </c>
      <c r="AJ990" s="338"/>
      <c r="AK990" s="243"/>
      <c r="AL990" s="235"/>
      <c r="AM990" s="235"/>
      <c r="AN990" s="235"/>
      <c r="AO990" s="235"/>
    </row>
    <row r="991" ht="30.0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51"/>
      <c r="W991" s="313"/>
      <c r="X991" s="401"/>
      <c r="Y991" s="405"/>
      <c r="Z991" s="405"/>
      <c r="AA991" s="294" t="str">
        <f>'Comece aqui'!$O$15</f>
        <v>R$</v>
      </c>
      <c r="AB991" s="403"/>
      <c r="AC991" s="237"/>
      <c r="AD991" s="313"/>
      <c r="AE991" s="401"/>
      <c r="AF991" s="406"/>
      <c r="AG991" s="405"/>
      <c r="AH991" s="447"/>
      <c r="AI991" s="294" t="str">
        <f>'Comece aqui'!$O$15</f>
        <v>R$</v>
      </c>
      <c r="AJ991" s="338"/>
      <c r="AK991" s="243"/>
      <c r="AL991" s="235"/>
      <c r="AM991" s="235"/>
      <c r="AN991" s="235"/>
      <c r="AO991" s="235"/>
    </row>
    <row r="992" ht="30.0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51"/>
      <c r="W992" s="313"/>
      <c r="X992" s="401"/>
      <c r="Y992" s="405"/>
      <c r="Z992" s="405"/>
      <c r="AA992" s="294" t="str">
        <f>'Comece aqui'!$O$15</f>
        <v>R$</v>
      </c>
      <c r="AB992" s="403"/>
      <c r="AC992" s="237"/>
      <c r="AD992" s="313"/>
      <c r="AE992" s="401"/>
      <c r="AF992" s="406"/>
      <c r="AG992" s="405"/>
      <c r="AH992" s="447"/>
      <c r="AI992" s="294" t="str">
        <f>'Comece aqui'!$O$15</f>
        <v>R$</v>
      </c>
      <c r="AJ992" s="338"/>
      <c r="AK992" s="243"/>
      <c r="AL992" s="235"/>
      <c r="AM992" s="235"/>
      <c r="AN992" s="235"/>
      <c r="AO992" s="235"/>
    </row>
    <row r="993" ht="30.0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51"/>
      <c r="W993" s="313"/>
      <c r="X993" s="401"/>
      <c r="Y993" s="405"/>
      <c r="Z993" s="405"/>
      <c r="AA993" s="294" t="str">
        <f>'Comece aqui'!$O$15</f>
        <v>R$</v>
      </c>
      <c r="AB993" s="403"/>
      <c r="AC993" s="237"/>
      <c r="AD993" s="313"/>
      <c r="AE993" s="401"/>
      <c r="AF993" s="406"/>
      <c r="AG993" s="405"/>
      <c r="AH993" s="447"/>
      <c r="AI993" s="294" t="str">
        <f>'Comece aqui'!$O$15</f>
        <v>R$</v>
      </c>
      <c r="AJ993" s="338"/>
      <c r="AK993" s="243"/>
      <c r="AL993" s="235"/>
      <c r="AM993" s="235"/>
      <c r="AN993" s="235"/>
      <c r="AO993" s="235"/>
    </row>
    <row r="994" ht="30.0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51"/>
      <c r="W994" s="313"/>
      <c r="X994" s="401"/>
      <c r="Y994" s="405"/>
      <c r="Z994" s="405"/>
      <c r="AA994" s="294" t="str">
        <f>'Comece aqui'!$O$15</f>
        <v>R$</v>
      </c>
      <c r="AB994" s="403"/>
      <c r="AC994" s="237"/>
      <c r="AD994" s="313"/>
      <c r="AE994" s="401"/>
      <c r="AF994" s="406"/>
      <c r="AG994" s="405"/>
      <c r="AH994" s="447"/>
      <c r="AI994" s="294" t="str">
        <f>'Comece aqui'!$O$15</f>
        <v>R$</v>
      </c>
      <c r="AJ994" s="338"/>
      <c r="AK994" s="243"/>
      <c r="AL994" s="235"/>
      <c r="AM994" s="235"/>
      <c r="AN994" s="235"/>
      <c r="AO994" s="235"/>
    </row>
    <row r="995" ht="30.0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51"/>
      <c r="W995" s="313"/>
      <c r="X995" s="401"/>
      <c r="Y995" s="405"/>
      <c r="Z995" s="405"/>
      <c r="AA995" s="294" t="str">
        <f>'Comece aqui'!$O$15</f>
        <v>R$</v>
      </c>
      <c r="AB995" s="403"/>
      <c r="AC995" s="237"/>
      <c r="AD995" s="313"/>
      <c r="AE995" s="401"/>
      <c r="AF995" s="406"/>
      <c r="AG995" s="405"/>
      <c r="AH995" s="447"/>
      <c r="AI995" s="294" t="str">
        <f>'Comece aqui'!$O$15</f>
        <v>R$</v>
      </c>
      <c r="AJ995" s="338"/>
      <c r="AK995" s="243"/>
      <c r="AL995" s="235"/>
      <c r="AM995" s="235"/>
      <c r="AN995" s="235"/>
      <c r="AO995" s="235"/>
    </row>
    <row r="996" ht="30.0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51"/>
      <c r="W996" s="313"/>
      <c r="X996" s="401"/>
      <c r="Y996" s="405"/>
      <c r="Z996" s="405"/>
      <c r="AA996" s="294" t="str">
        <f>'Comece aqui'!$O$15</f>
        <v>R$</v>
      </c>
      <c r="AB996" s="403"/>
      <c r="AC996" s="237"/>
      <c r="AD996" s="313"/>
      <c r="AE996" s="401"/>
      <c r="AF996" s="406"/>
      <c r="AG996" s="405"/>
      <c r="AH996" s="447"/>
      <c r="AI996" s="294" t="str">
        <f>'Comece aqui'!$O$15</f>
        <v>R$</v>
      </c>
      <c r="AJ996" s="338"/>
      <c r="AK996" s="243"/>
      <c r="AL996" s="235"/>
      <c r="AM996" s="235"/>
      <c r="AN996" s="235"/>
      <c r="AO996" s="235"/>
    </row>
    <row r="997" ht="30.0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51"/>
      <c r="W997" s="313"/>
      <c r="X997" s="401"/>
      <c r="Y997" s="405"/>
      <c r="Z997" s="405"/>
      <c r="AA997" s="294" t="str">
        <f>'Comece aqui'!$O$15</f>
        <v>R$</v>
      </c>
      <c r="AB997" s="403"/>
      <c r="AC997" s="237"/>
      <c r="AD997" s="313"/>
      <c r="AE997" s="401"/>
      <c r="AF997" s="406"/>
      <c r="AG997" s="405"/>
      <c r="AH997" s="447"/>
      <c r="AI997" s="294" t="str">
        <f>'Comece aqui'!$O$15</f>
        <v>R$</v>
      </c>
      <c r="AJ997" s="338"/>
      <c r="AK997" s="243"/>
      <c r="AL997" s="235"/>
      <c r="AM997" s="235"/>
      <c r="AN997" s="235"/>
      <c r="AO997" s="235"/>
    </row>
    <row r="998" ht="30.0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51"/>
      <c r="W998" s="313"/>
      <c r="X998" s="401"/>
      <c r="Y998" s="405"/>
      <c r="Z998" s="405"/>
      <c r="AA998" s="294" t="str">
        <f>'Comece aqui'!$O$15</f>
        <v>R$</v>
      </c>
      <c r="AB998" s="403"/>
      <c r="AC998" s="237"/>
      <c r="AD998" s="313"/>
      <c r="AE998" s="401"/>
      <c r="AF998" s="406"/>
      <c r="AG998" s="405"/>
      <c r="AH998" s="447"/>
      <c r="AI998" s="294" t="str">
        <f>'Comece aqui'!$O$15</f>
        <v>R$</v>
      </c>
      <c r="AJ998" s="338"/>
      <c r="AK998" s="243"/>
      <c r="AL998" s="235"/>
      <c r="AM998" s="235"/>
      <c r="AN998" s="235"/>
      <c r="AO998" s="235"/>
    </row>
    <row r="999" ht="30.0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51"/>
      <c r="W999" s="313"/>
      <c r="X999" s="401"/>
      <c r="Y999" s="405"/>
      <c r="Z999" s="405"/>
      <c r="AA999" s="294" t="str">
        <f>'Comece aqui'!$O$15</f>
        <v>R$</v>
      </c>
      <c r="AB999" s="403"/>
      <c r="AC999" s="237"/>
      <c r="AD999" s="313"/>
      <c r="AE999" s="401"/>
      <c r="AF999" s="406"/>
      <c r="AG999" s="405"/>
      <c r="AH999" s="447"/>
      <c r="AI999" s="294" t="str">
        <f>'Comece aqui'!$O$15</f>
        <v>R$</v>
      </c>
      <c r="AJ999" s="338"/>
      <c r="AK999" s="243"/>
      <c r="AL999" s="235"/>
      <c r="AM999" s="235"/>
      <c r="AN999" s="235"/>
      <c r="AO999" s="235"/>
    </row>
    <row r="1000" ht="30.0" customHeight="1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51"/>
      <c r="W1000" s="313"/>
      <c r="X1000" s="401"/>
      <c r="Y1000" s="405"/>
      <c r="Z1000" s="405"/>
      <c r="AA1000" s="294" t="str">
        <f>'Comece aqui'!$O$15</f>
        <v>R$</v>
      </c>
      <c r="AB1000" s="403"/>
      <c r="AC1000" s="237"/>
      <c r="AD1000" s="313"/>
      <c r="AE1000" s="401"/>
      <c r="AF1000" s="406"/>
      <c r="AG1000" s="405"/>
      <c r="AH1000" s="447"/>
      <c r="AI1000" s="294" t="str">
        <f>'Comece aqui'!$O$15</f>
        <v>R$</v>
      </c>
      <c r="AJ1000" s="338"/>
      <c r="AK1000" s="243"/>
      <c r="AL1000" s="235"/>
      <c r="AM1000" s="235"/>
      <c r="AN1000" s="235"/>
      <c r="AO1000" s="235"/>
    </row>
    <row r="1001" ht="30.0" customHeight="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51"/>
      <c r="W1001" s="430"/>
      <c r="X1001" s="431"/>
      <c r="Y1001" s="432"/>
      <c r="Z1001" s="432"/>
      <c r="AA1001" s="381" t="str">
        <f>'Comece aqui'!$O$15</f>
        <v>R$</v>
      </c>
      <c r="AB1001" s="382"/>
      <c r="AC1001" s="237"/>
      <c r="AD1001" s="383"/>
      <c r="AE1001" s="384"/>
      <c r="AF1001" s="202"/>
      <c r="AG1001" s="246"/>
      <c r="AH1001" s="246"/>
      <c r="AI1001" s="202"/>
      <c r="AJ1001" s="385"/>
      <c r="AK1001" s="243"/>
      <c r="AL1001" s="235"/>
      <c r="AM1001" s="235"/>
      <c r="AN1001" s="235"/>
      <c r="AO1001" s="235"/>
    </row>
    <row r="1002" ht="30.0" customHeight="1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51"/>
      <c r="W1002" s="433"/>
      <c r="X1002" s="434"/>
      <c r="Y1002" s="435"/>
      <c r="Z1002" s="435"/>
      <c r="AA1002" s="389" t="str">
        <f>'Comece aqui'!$O$15</f>
        <v>R$</v>
      </c>
      <c r="AB1002" s="390"/>
      <c r="AC1002" s="237"/>
      <c r="AD1002" s="229"/>
      <c r="AE1002" s="391"/>
      <c r="AF1002" s="392"/>
      <c r="AG1002" s="393"/>
      <c r="AH1002" s="393"/>
      <c r="AI1002" s="392"/>
      <c r="AJ1002" s="394"/>
      <c r="AK1002" s="243"/>
      <c r="AL1002" s="235"/>
      <c r="AM1002" s="235"/>
      <c r="AN1002" s="235"/>
      <c r="AO1002" s="235"/>
    </row>
  </sheetData>
  <mergeCells count="179">
    <mergeCell ref="S2:T3"/>
    <mergeCell ref="U2:U3"/>
    <mergeCell ref="V2:V3"/>
    <mergeCell ref="X2:Z3"/>
    <mergeCell ref="AA2:AA3"/>
    <mergeCell ref="AB2:AB3"/>
    <mergeCell ref="B2:H4"/>
    <mergeCell ref="L2:L3"/>
    <mergeCell ref="M2:M3"/>
    <mergeCell ref="O2:O3"/>
    <mergeCell ref="P2:P3"/>
    <mergeCell ref="Q2:Q3"/>
    <mergeCell ref="B5:H6"/>
    <mergeCell ref="B8:H8"/>
    <mergeCell ref="AA17:AA18"/>
    <mergeCell ref="AB17:AB18"/>
    <mergeCell ref="AD17:AG18"/>
    <mergeCell ref="AH17:AH18"/>
    <mergeCell ref="AI17:AI18"/>
    <mergeCell ref="AJ17:AJ18"/>
    <mergeCell ref="AA19:AB19"/>
    <mergeCell ref="AI19:AJ19"/>
    <mergeCell ref="J17:M19"/>
    <mergeCell ref="J20:K20"/>
    <mergeCell ref="J21:K21"/>
    <mergeCell ref="J22:K22"/>
    <mergeCell ref="J2:K3"/>
    <mergeCell ref="J5:N15"/>
    <mergeCell ref="B17:H25"/>
    <mergeCell ref="O17:U18"/>
    <mergeCell ref="W17:Y18"/>
    <mergeCell ref="Z17:Z18"/>
    <mergeCell ref="S19:T19"/>
    <mergeCell ref="J25:K25"/>
    <mergeCell ref="J23:K23"/>
    <mergeCell ref="J24:K24"/>
    <mergeCell ref="J26:K26"/>
    <mergeCell ref="B27:H28"/>
    <mergeCell ref="J27:K27"/>
    <mergeCell ref="J28:K28"/>
    <mergeCell ref="J29:K29"/>
    <mergeCell ref="C29:H29"/>
    <mergeCell ref="C30:H30"/>
    <mergeCell ref="J30:K30"/>
    <mergeCell ref="C31:H31"/>
    <mergeCell ref="C32:H32"/>
    <mergeCell ref="C33:H33"/>
    <mergeCell ref="J33:M35"/>
    <mergeCell ref="J38:K38"/>
    <mergeCell ref="J39:K39"/>
    <mergeCell ref="O40:R41"/>
    <mergeCell ref="S40:S41"/>
    <mergeCell ref="T40:U41"/>
    <mergeCell ref="J41:K41"/>
    <mergeCell ref="C34:H34"/>
    <mergeCell ref="C35:H35"/>
    <mergeCell ref="C36:H36"/>
    <mergeCell ref="J36:K36"/>
    <mergeCell ref="C37:H37"/>
    <mergeCell ref="J37:K37"/>
    <mergeCell ref="J40:K40"/>
    <mergeCell ref="J42:K42"/>
    <mergeCell ref="J43:K43"/>
    <mergeCell ref="O43:U44"/>
    <mergeCell ref="J44:K44"/>
    <mergeCell ref="F43:H43"/>
    <mergeCell ref="F44:H44"/>
    <mergeCell ref="B45:D45"/>
    <mergeCell ref="F45:H45"/>
    <mergeCell ref="J45:K45"/>
    <mergeCell ref="O45:P45"/>
    <mergeCell ref="R45:S45"/>
    <mergeCell ref="T45:U45"/>
    <mergeCell ref="B39:H40"/>
    <mergeCell ref="B41:D41"/>
    <mergeCell ref="F41:H41"/>
    <mergeCell ref="B42:D42"/>
    <mergeCell ref="F42:H42"/>
    <mergeCell ref="B43:D43"/>
    <mergeCell ref="B44:D44"/>
    <mergeCell ref="J46:K46"/>
    <mergeCell ref="J47:K47"/>
    <mergeCell ref="J48:M50"/>
    <mergeCell ref="J51:M51"/>
    <mergeCell ref="B46:D46"/>
    <mergeCell ref="F46:H46"/>
    <mergeCell ref="O46:P46"/>
    <mergeCell ref="T46:U46"/>
    <mergeCell ref="F47:H47"/>
    <mergeCell ref="O47:P47"/>
    <mergeCell ref="T47:U47"/>
    <mergeCell ref="O49:P49"/>
    <mergeCell ref="O50:P50"/>
    <mergeCell ref="R50:S50"/>
    <mergeCell ref="T50:U50"/>
    <mergeCell ref="O51:P51"/>
    <mergeCell ref="R51:S51"/>
    <mergeCell ref="T51:U51"/>
    <mergeCell ref="R46:S46"/>
    <mergeCell ref="R47:S47"/>
    <mergeCell ref="O48:P48"/>
    <mergeCell ref="R48:S48"/>
    <mergeCell ref="T48:U48"/>
    <mergeCell ref="R49:S49"/>
    <mergeCell ref="T49:U49"/>
    <mergeCell ref="F50:H50"/>
    <mergeCell ref="F51:H51"/>
    <mergeCell ref="B52:D52"/>
    <mergeCell ref="F52:H52"/>
    <mergeCell ref="J52:K52"/>
    <mergeCell ref="O52:P52"/>
    <mergeCell ref="R52:S52"/>
    <mergeCell ref="T52:U52"/>
    <mergeCell ref="B47:D47"/>
    <mergeCell ref="B48:D48"/>
    <mergeCell ref="F48:H48"/>
    <mergeCell ref="B49:D49"/>
    <mergeCell ref="F49:H49"/>
    <mergeCell ref="B50:D50"/>
    <mergeCell ref="B51:D51"/>
    <mergeCell ref="R61:S61"/>
    <mergeCell ref="T61:U61"/>
    <mergeCell ref="J58:M58"/>
    <mergeCell ref="J59:K59"/>
    <mergeCell ref="O59:P59"/>
    <mergeCell ref="R59:S59"/>
    <mergeCell ref="T59:U59"/>
    <mergeCell ref="J60:K60"/>
    <mergeCell ref="J61:K61"/>
    <mergeCell ref="R64:S64"/>
    <mergeCell ref="T64:U64"/>
    <mergeCell ref="J65:M65"/>
    <mergeCell ref="O65:P65"/>
    <mergeCell ref="R65:S65"/>
    <mergeCell ref="T65:U65"/>
    <mergeCell ref="J62:K62"/>
    <mergeCell ref="O62:P62"/>
    <mergeCell ref="R62:S62"/>
    <mergeCell ref="T62:U62"/>
    <mergeCell ref="O63:P63"/>
    <mergeCell ref="R63:S63"/>
    <mergeCell ref="T63:U63"/>
    <mergeCell ref="J53:K53"/>
    <mergeCell ref="J54:K54"/>
    <mergeCell ref="B55:D56"/>
    <mergeCell ref="E55:E56"/>
    <mergeCell ref="F55:H56"/>
    <mergeCell ref="J55:K55"/>
    <mergeCell ref="J56:K56"/>
    <mergeCell ref="J57:K57"/>
    <mergeCell ref="B53:D53"/>
    <mergeCell ref="F53:H53"/>
    <mergeCell ref="O53:P53"/>
    <mergeCell ref="T53:U53"/>
    <mergeCell ref="B54:D54"/>
    <mergeCell ref="F54:H54"/>
    <mergeCell ref="O54:P54"/>
    <mergeCell ref="T54:U54"/>
    <mergeCell ref="R53:S53"/>
    <mergeCell ref="R54:S54"/>
    <mergeCell ref="O55:P55"/>
    <mergeCell ref="R55:S55"/>
    <mergeCell ref="T55:U55"/>
    <mergeCell ref="R56:S56"/>
    <mergeCell ref="T56:U56"/>
    <mergeCell ref="O56:P56"/>
    <mergeCell ref="O57:P57"/>
    <mergeCell ref="R57:S57"/>
    <mergeCell ref="T57:U57"/>
    <mergeCell ref="O58:P58"/>
    <mergeCell ref="R58:S58"/>
    <mergeCell ref="T58:U58"/>
    <mergeCell ref="R60:S60"/>
    <mergeCell ref="T60:U60"/>
    <mergeCell ref="O60:P60"/>
    <mergeCell ref="O61:P61"/>
    <mergeCell ref="O64:P64"/>
    <mergeCell ref="J63:K63"/>
    <mergeCell ref="J64:K64"/>
  </mergeCells>
  <conditionalFormatting sqref="B2:H6 B8:H8 J17:M19 O17:U19 W17:AB19 AD17:AJ19 B27:H28 J30:M30 J33:M35 B39:H40 O40:U41 O43:U45 J46:M46 J48:M50 B55:H56">
    <cfRule type="expression" dxfId="1" priority="1">
      <formula>$A$2="Creme/Cream"</formula>
    </cfRule>
  </conditionalFormatting>
  <conditionalFormatting sqref="J2:M3">
    <cfRule type="expression" dxfId="19" priority="2">
      <formula>$A$2="Creme/Cream"</formula>
    </cfRule>
  </conditionalFormatting>
  <conditionalFormatting sqref="O2:Q3">
    <cfRule type="expression" dxfId="20" priority="3">
      <formula>$A$2="Creme/Cream"</formula>
    </cfRule>
  </conditionalFormatting>
  <conditionalFormatting sqref="S2:V3">
    <cfRule type="expression" dxfId="21" priority="4">
      <formula>$A$2="Creme/Cream"</formula>
    </cfRule>
  </conditionalFormatting>
  <conditionalFormatting sqref="X2:AB3">
    <cfRule type="expression" dxfId="22" priority="5">
      <formula>$A$2="Creme/Cream"</formula>
    </cfRule>
  </conditionalFormatting>
  <conditionalFormatting sqref="B9:H9 J51:M51 J58:M58 B54:H54 B29:H37">
    <cfRule type="expression" dxfId="10" priority="6">
      <formula>$A$2="Creme/Cream"</formula>
    </cfRule>
  </conditionalFormatting>
  <conditionalFormatting sqref="B10:H10">
    <cfRule type="expression" dxfId="23" priority="7">
      <formula>DAY(B10)&gt;7</formula>
    </cfRule>
  </conditionalFormatting>
  <conditionalFormatting sqref="B14:H15">
    <cfRule type="expression" dxfId="23" priority="8">
      <formula>Day(B14)&lt;15</formula>
    </cfRule>
  </conditionalFormatting>
  <conditionalFormatting sqref="B9:H9">
    <cfRule type="expression" dxfId="24" priority="9">
      <formula>B$9</formula>
    </cfRule>
  </conditionalFormatting>
  <conditionalFormatting sqref="T46:U65">
    <cfRule type="colorScale" priority="10">
      <colorScale>
        <cfvo type="formula" val="0%"/>
        <cfvo type="formula" val="50%"/>
        <cfvo type="formula" val="100%"/>
        <color rgb="FFB6D7A8"/>
        <color rgb="FFFFE599"/>
        <color rgb="FFEA9999"/>
      </colorScale>
    </cfRule>
  </conditionalFormatting>
  <conditionalFormatting sqref="B2:H6 B8:H8 J17:M19 O17:U19 W17:AB19 AD17:AJ19 B27:H28 J30:M30 J33:M35 B39:H40 O40:U41 O43:U45 J46:M46 J48:M50 B54:H56">
    <cfRule type="expression" dxfId="2" priority="11">
      <formula>$A$2="Rosa/Pink"</formula>
    </cfRule>
  </conditionalFormatting>
  <conditionalFormatting sqref="B9:H9 J51:M51 J58:M58">
    <cfRule type="expression" dxfId="7" priority="12">
      <formula>$A$2="Rosa/Pink"</formula>
    </cfRule>
  </conditionalFormatting>
  <conditionalFormatting sqref="B29:H37">
    <cfRule type="expression" dxfId="8" priority="13">
      <formula>$A$2="Rosa/Pink"</formula>
    </cfRule>
  </conditionalFormatting>
  <conditionalFormatting sqref="J2:M3">
    <cfRule type="expression" dxfId="25" priority="14">
      <formula>$A2="Rosa/Pink"</formula>
    </cfRule>
  </conditionalFormatting>
  <conditionalFormatting sqref="O2:Q3">
    <cfRule type="expression" dxfId="26" priority="15">
      <formula>$A2="Rosa/Pink"</formula>
    </cfRule>
  </conditionalFormatting>
  <conditionalFormatting sqref="S2:V3">
    <cfRule type="expression" dxfId="27" priority="16">
      <formula>$A2="Rosa/Pink"</formula>
    </cfRule>
  </conditionalFormatting>
  <conditionalFormatting sqref="X2:AB3">
    <cfRule type="expression" dxfId="28" priority="17">
      <formula>$A2="Rosa/Pink"</formula>
    </cfRule>
  </conditionalFormatting>
  <conditionalFormatting sqref="B2:H6 B8:H8 J17:M19 O17:U19 W17:AB19 AD17:AJ19 B27:H28 J30:M30 J33:M35 B39:H40 O40:U41 O43:U45 J46:M46 J48:M50 B54:H56">
    <cfRule type="expression" dxfId="29" priority="18">
      <formula>$A$2="Lilás/Lilac"</formula>
    </cfRule>
  </conditionalFormatting>
  <conditionalFormatting sqref="B9:H9 J51:M51 J58:M58">
    <cfRule type="expression" dxfId="30" priority="19">
      <formula>$A$2="Lilás/Lilac"</formula>
    </cfRule>
  </conditionalFormatting>
  <conditionalFormatting sqref="B29:H37">
    <cfRule type="expression" dxfId="31" priority="20">
      <formula>$A$2="Lilás/Lilac"</formula>
    </cfRule>
  </conditionalFormatting>
  <conditionalFormatting sqref="J2:M3">
    <cfRule type="expression" dxfId="32" priority="21">
      <formula>$A$2="Lilás/Lilac"</formula>
    </cfRule>
  </conditionalFormatting>
  <conditionalFormatting sqref="O2:Q3">
    <cfRule type="expression" dxfId="3" priority="22">
      <formula>$A$2="Lilás/Lilac"</formula>
    </cfRule>
  </conditionalFormatting>
  <conditionalFormatting sqref="S2:V3">
    <cfRule type="expression" dxfId="33" priority="23">
      <formula>$A$2="Lilás/Lilac"</formula>
    </cfRule>
  </conditionalFormatting>
  <conditionalFormatting sqref="X2:AB3">
    <cfRule type="expression" dxfId="34" priority="24">
      <formula>$A$2="Lilás/Lilac"</formula>
    </cfRule>
  </conditionalFormatting>
  <conditionalFormatting sqref="B2:H6 B8:H8 J17:M19 O17:U19 W17:AB19 AD17:AJ19 B27:H28 J30:M30 J33:M35 B39:H40 O40:U41 O43:U45 J46:M46 J48:M50 B54:H56">
    <cfRule type="expression" dxfId="13" priority="25">
      <formula>$A$2="Azul/Blue"</formula>
    </cfRule>
  </conditionalFormatting>
  <conditionalFormatting sqref="B9:H9 J51:M51 J58:M58">
    <cfRule type="expression" dxfId="35" priority="26">
      <formula>$A$2="Azul/Blue"</formula>
    </cfRule>
  </conditionalFormatting>
  <conditionalFormatting sqref="B29:H37">
    <cfRule type="expression" dxfId="36" priority="27">
      <formula>$A$2="Azul/Blue"</formula>
    </cfRule>
  </conditionalFormatting>
  <conditionalFormatting sqref="J2:M3">
    <cfRule type="expression" dxfId="37" priority="28">
      <formula>$A$2="Azul/Blue"</formula>
    </cfRule>
  </conditionalFormatting>
  <conditionalFormatting sqref="O2:Q3">
    <cfRule type="expression" dxfId="38" priority="29">
      <formula>$A$2="Azul/Blue"</formula>
    </cfRule>
  </conditionalFormatting>
  <conditionalFormatting sqref="S2:V3">
    <cfRule type="expression" dxfId="39" priority="30">
      <formula>$A$2="Azul/Blue"</formula>
    </cfRule>
  </conditionalFormatting>
  <conditionalFormatting sqref="X2:AB3">
    <cfRule type="expression" dxfId="40" priority="31">
      <formula>$A$2="Azul/Blue"</formula>
    </cfRule>
  </conditionalFormatting>
  <conditionalFormatting sqref="B2:H6 B8:H8 J17:M19 O17:U19 W17:AB19 AD17:AJ19 B27:H28 J30:M30 J33:M35 B39:H40 O40:U41 O43:U45 J46:M46 J48:M50 B55:H56">
    <cfRule type="expression" dxfId="16" priority="32">
      <formula>$A$2="Verde/Green"</formula>
    </cfRule>
  </conditionalFormatting>
  <conditionalFormatting sqref="B9:H9 J51:M51 J58:M58 B54:H54">
    <cfRule type="expression" dxfId="17" priority="33">
      <formula>$A$2="Verde/Green"</formula>
    </cfRule>
  </conditionalFormatting>
  <conditionalFormatting sqref="J2:M3">
    <cfRule type="expression" dxfId="41" priority="34">
      <formula>$A$2="Verde/Green"</formula>
    </cfRule>
  </conditionalFormatting>
  <conditionalFormatting sqref="O2:Q3">
    <cfRule type="expression" dxfId="42" priority="35">
      <formula>$A$2="Verde/Green"</formula>
    </cfRule>
  </conditionalFormatting>
  <conditionalFormatting sqref="S2:V3">
    <cfRule type="notContainsBlanks" dxfId="43" priority="36">
      <formula>LEN(TRIM(S2))&gt;0</formula>
    </cfRule>
  </conditionalFormatting>
  <conditionalFormatting sqref="X2:AB3">
    <cfRule type="notContainsBlanks" dxfId="44" priority="37">
      <formula>LEN(TRIM(X2))&gt;0</formula>
    </cfRule>
  </conditionalFormatting>
  <dataValidations>
    <dataValidation type="list" allowBlank="1" showErrorMessage="1" sqref="Z20:Z1000">
      <formula1>'Comece aqui'!$L$15:$L$20</formula1>
    </dataValidation>
    <dataValidation type="list" allowBlank="1" showErrorMessage="1" sqref="R20:R39">
      <formula1>'Comece aqui'!$L$15:$L$26</formula1>
    </dataValidation>
    <dataValidation type="list" allowBlank="1" showErrorMessage="1" sqref="Y1001:Y1002 AG1001:AG1002">
      <formula1>'Comece aqui'!$Q$37:$R$56</formula1>
    </dataValidation>
    <dataValidation type="custom" allowBlank="1" showDropDown="1" sqref="P20:P39 X20:X1002 AE20:AE1002">
      <formula1>OR(NOT(ISERROR(DATEVALUE(P20))), AND(ISNUMBER(P20), LEFT(CELL("format", P20))="D"))</formula1>
    </dataValidation>
    <dataValidation type="list" allowBlank="1" showErrorMessage="1" sqref="Q20:Q39 Y20:Y1000 AG20:AG1000">
      <formula1>'Comece aqui'!$Q$37:$R$56</formula1>
    </dataValidation>
    <dataValidation type="list" allowBlank="1" showErrorMessage="1" sqref="AH20:AH1000">
      <formula1>'Comece aqui'!$L$21:$L$26</formula1>
    </dataValidation>
    <dataValidation type="list" allowBlank="1" showErrorMessage="1" sqref="Z1001:Z1002 AH1001:AH1002">
      <formula1>'Comece aqui'!$L$15:$L$20</formula1>
    </dataValidation>
  </dataValidations>
  <drawing r:id="rId1"/>
</worksheet>
</file>