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tthikorn Sommechai\Desktop\example\set1\Virginia\"/>
    </mc:Choice>
  </mc:AlternateContent>
  <bookViews>
    <workbookView xWindow="60" yWindow="-135" windowWidth="20730" windowHeight="11760" activeTab="2"/>
  </bookViews>
  <sheets>
    <sheet name="Standard Curve" sheetId="1" r:id="rId1"/>
    <sheet name="E.Coli" sheetId="2" r:id="rId2"/>
    <sheet name="sample 1" sheetId="3" r:id="rId3"/>
    <sheet name="Sample 2" sheetId="4" r:id="rId4"/>
    <sheet name="sample 3" sheetId="5" r:id="rId5"/>
    <sheet name="sample 4" sheetId="6" r:id="rId6"/>
    <sheet name="sample 5" sheetId="7" r:id="rId7"/>
    <sheet name="sample 6" sheetId="8" r:id="rId8"/>
    <sheet name="Sample 7" sheetId="9" r:id="rId9"/>
    <sheet name="sample 8" sheetId="10" r:id="rId10"/>
    <sheet name="sample 9" sheetId="11" r:id="rId11"/>
    <sheet name="sample 10" sheetId="12" r:id="rId12"/>
    <sheet name="Sample 11" sheetId="13" r:id="rId13"/>
    <sheet name="Sample 12" sheetId="14" r:id="rId14"/>
    <sheet name="Sample 13" sheetId="15" r:id="rId15"/>
    <sheet name="Sample 14" sheetId="16" r:id="rId16"/>
    <sheet name="Sample 15" sheetId="17" r:id="rId17"/>
    <sheet name="Sample 16" sheetId="18" r:id="rId18"/>
    <sheet name="Sample 17" sheetId="19" r:id="rId19"/>
    <sheet name="Sample 18" sheetId="20" r:id="rId20"/>
    <sheet name="Sample 19" sheetId="21" r:id="rId21"/>
    <sheet name="Sample 20" sheetId="22" r:id="rId22"/>
    <sheet name="Sample 21" sheetId="23" r:id="rId23"/>
    <sheet name="Sample 22" sheetId="24" r:id="rId24"/>
    <sheet name="Sample 23" sheetId="25" r:id="rId25"/>
    <sheet name="Sample 24" sheetId="26" r:id="rId26"/>
    <sheet name="Sample 25" sheetId="27" r:id="rId27"/>
    <sheet name="Sample 26" sheetId="28" r:id="rId28"/>
    <sheet name="Sample 27" sheetId="29" r:id="rId29"/>
    <sheet name="Sample 28" sheetId="30" r:id="rId30"/>
    <sheet name="sample 29" sheetId="31" r:id="rId31"/>
    <sheet name="Sample 30" sheetId="32" r:id="rId32"/>
    <sheet name="sample 31" sheetId="33" r:id="rId33"/>
    <sheet name="Sample 32" sheetId="34" r:id="rId34"/>
    <sheet name="Sample 33" sheetId="35" r:id="rId35"/>
    <sheet name="Sample 34" sheetId="36" r:id="rId36"/>
    <sheet name="sample 35" sheetId="37" r:id="rId37"/>
    <sheet name="Sample 36" sheetId="38" r:id="rId38"/>
    <sheet name="Sample 37" sheetId="39" r:id="rId39"/>
    <sheet name="sample 38" sheetId="40" r:id="rId40"/>
    <sheet name="Sample 39" sheetId="41" r:id="rId41"/>
    <sheet name="Sample 40" sheetId="42" r:id="rId42"/>
  </sheets>
  <calcPr calcId="152511" concurrentCalc="0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B68" i="2"/>
  <c r="B67" i="2"/>
  <c r="B66" i="2"/>
  <c r="B65" i="2"/>
  <c r="B64" i="2"/>
  <c r="B63" i="2"/>
  <c r="B62" i="2"/>
  <c r="B61" i="2"/>
  <c r="B6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5" i="42"/>
  <c r="B14" i="42"/>
  <c r="B13" i="42"/>
  <c r="B12" i="42"/>
  <c r="B11" i="42"/>
  <c r="B10" i="42"/>
  <c r="B9" i="42"/>
  <c r="B8" i="42"/>
  <c r="B7" i="42"/>
  <c r="B6" i="42"/>
  <c r="DR5" i="42"/>
  <c r="DP5" i="42"/>
  <c r="DN5" i="42"/>
  <c r="DL5" i="42"/>
  <c r="DJ5" i="42"/>
  <c r="DH5" i="42"/>
  <c r="DF5" i="42"/>
  <c r="DD5" i="42"/>
  <c r="DB5" i="42"/>
  <c r="CZ5" i="42"/>
  <c r="CX5" i="42"/>
  <c r="CV5" i="42"/>
  <c r="CT5" i="42"/>
  <c r="CR5" i="42"/>
  <c r="CP5" i="42"/>
  <c r="CN5" i="42"/>
  <c r="CL5" i="42"/>
  <c r="CJ5" i="42"/>
  <c r="CH5" i="42"/>
  <c r="CF5" i="42"/>
  <c r="CD5" i="42"/>
  <c r="CB5" i="42"/>
  <c r="BZ5" i="42"/>
  <c r="BX5" i="42"/>
  <c r="BV5" i="42"/>
  <c r="BT5" i="42"/>
  <c r="BR5" i="42"/>
  <c r="BP5" i="42"/>
  <c r="BN5" i="42"/>
  <c r="BL5" i="42"/>
  <c r="BJ5" i="42"/>
  <c r="BH5" i="42"/>
  <c r="BF5" i="42"/>
  <c r="BD5" i="42"/>
  <c r="BB5" i="42"/>
  <c r="AZ5" i="42"/>
  <c r="AX5" i="42"/>
  <c r="AV5" i="42"/>
  <c r="AT5" i="42"/>
  <c r="AR5" i="42"/>
  <c r="AP5" i="42"/>
  <c r="AN5" i="42"/>
  <c r="AL5" i="42"/>
  <c r="AJ5" i="42"/>
  <c r="AH5" i="42"/>
  <c r="AF5" i="42"/>
  <c r="AD5" i="42"/>
  <c r="AB5" i="42"/>
  <c r="Z5" i="42"/>
  <c r="X5" i="42"/>
  <c r="V5" i="42"/>
  <c r="T5" i="42"/>
  <c r="R5" i="42"/>
  <c r="P5" i="42"/>
  <c r="N5" i="42"/>
  <c r="L5" i="42"/>
  <c r="J5" i="42"/>
  <c r="H5" i="42"/>
  <c r="F5" i="42"/>
  <c r="D5" i="42"/>
  <c r="B5" i="42"/>
  <c r="B10" i="41"/>
  <c r="B9" i="41"/>
  <c r="B8" i="41"/>
  <c r="B7" i="41"/>
  <c r="B6" i="41"/>
  <c r="DR5" i="41"/>
  <c r="DP5" i="41"/>
  <c r="DN5" i="41"/>
  <c r="DL5" i="41"/>
  <c r="DJ5" i="41"/>
  <c r="DH5" i="41"/>
  <c r="DF5" i="41"/>
  <c r="DD5" i="41"/>
  <c r="DB5" i="41"/>
  <c r="CZ5" i="41"/>
  <c r="CX5" i="41"/>
  <c r="CV5" i="41"/>
  <c r="CT5" i="41"/>
  <c r="CR5" i="41"/>
  <c r="CP5" i="41"/>
  <c r="CN5" i="41"/>
  <c r="CL5" i="41"/>
  <c r="CJ5" i="41"/>
  <c r="CH5" i="41"/>
  <c r="CF5" i="41"/>
  <c r="CD5" i="41"/>
  <c r="CB5" i="41"/>
  <c r="BZ5" i="41"/>
  <c r="BX5" i="41"/>
  <c r="BV5" i="41"/>
  <c r="BT5" i="41"/>
  <c r="BR5" i="41"/>
  <c r="BP5" i="41"/>
  <c r="BN5" i="41"/>
  <c r="BL5" i="41"/>
  <c r="BJ5" i="41"/>
  <c r="BH5" i="41"/>
  <c r="BF5" i="41"/>
  <c r="BD5" i="41"/>
  <c r="BB5" i="41"/>
  <c r="AZ5" i="41"/>
  <c r="AX5" i="41"/>
  <c r="AV5" i="41"/>
  <c r="AT5" i="41"/>
  <c r="AR5" i="41"/>
  <c r="AP5" i="41"/>
  <c r="AN5" i="41"/>
  <c r="AL5" i="41"/>
  <c r="AJ5" i="41"/>
  <c r="AH5" i="41"/>
  <c r="AF5" i="41"/>
  <c r="AD5" i="41"/>
  <c r="AB5" i="41"/>
  <c r="Z5" i="41"/>
  <c r="X5" i="41"/>
  <c r="V5" i="41"/>
  <c r="T5" i="41"/>
  <c r="R5" i="41"/>
  <c r="P5" i="41"/>
  <c r="N5" i="41"/>
  <c r="L5" i="41"/>
  <c r="J5" i="41"/>
  <c r="H5" i="41"/>
  <c r="F5" i="41"/>
  <c r="D5" i="41"/>
  <c r="B5" i="41"/>
  <c r="B10" i="40"/>
  <c r="B9" i="40"/>
  <c r="B8" i="40"/>
  <c r="B7" i="40"/>
  <c r="B6" i="40"/>
  <c r="DR5" i="40"/>
  <c r="DP5" i="40"/>
  <c r="DN5" i="40"/>
  <c r="DL5" i="40"/>
  <c r="DJ5" i="40"/>
  <c r="DH5" i="40"/>
  <c r="DF5" i="40"/>
  <c r="DD5" i="40"/>
  <c r="DB5" i="40"/>
  <c r="CZ5" i="40"/>
  <c r="CX5" i="40"/>
  <c r="CV5" i="40"/>
  <c r="CT5" i="40"/>
  <c r="CR5" i="40"/>
  <c r="CP5" i="40"/>
  <c r="CN5" i="40"/>
  <c r="CL5" i="40"/>
  <c r="CJ5" i="40"/>
  <c r="CH5" i="40"/>
  <c r="CF5" i="40"/>
  <c r="CD5" i="40"/>
  <c r="CB5" i="40"/>
  <c r="BZ5" i="40"/>
  <c r="BX5" i="40"/>
  <c r="BV5" i="40"/>
  <c r="BT5" i="40"/>
  <c r="BR5" i="40"/>
  <c r="BP5" i="40"/>
  <c r="BN5" i="40"/>
  <c r="BL5" i="40"/>
  <c r="BJ5" i="40"/>
  <c r="BH5" i="40"/>
  <c r="BF5" i="40"/>
  <c r="BD5" i="40"/>
  <c r="BB5" i="40"/>
  <c r="AZ5" i="40"/>
  <c r="AX5" i="40"/>
  <c r="AV5" i="40"/>
  <c r="AT5" i="40"/>
  <c r="AR5" i="40"/>
  <c r="AP5" i="40"/>
  <c r="AN5" i="40"/>
  <c r="AL5" i="40"/>
  <c r="AJ5" i="40"/>
  <c r="AH5" i="40"/>
  <c r="AF5" i="40"/>
  <c r="AD5" i="40"/>
  <c r="AB5" i="40"/>
  <c r="Z5" i="40"/>
  <c r="X5" i="40"/>
  <c r="V5" i="40"/>
  <c r="T5" i="40"/>
  <c r="R5" i="40"/>
  <c r="P5" i="40"/>
  <c r="N5" i="40"/>
  <c r="L5" i="40"/>
  <c r="J5" i="40"/>
  <c r="H5" i="40"/>
  <c r="F5" i="40"/>
  <c r="D5" i="40"/>
  <c r="B5" i="40"/>
  <c r="B10" i="39"/>
  <c r="B9" i="39"/>
  <c r="B8" i="39"/>
  <c r="B7" i="39"/>
  <c r="B6" i="39"/>
  <c r="DR5" i="39"/>
  <c r="DP5" i="39"/>
  <c r="DN5" i="39"/>
  <c r="DL5" i="39"/>
  <c r="DJ5" i="39"/>
  <c r="DH5" i="39"/>
  <c r="DF5" i="39"/>
  <c r="DD5" i="39"/>
  <c r="DB5" i="39"/>
  <c r="CZ5" i="39"/>
  <c r="CX5" i="39"/>
  <c r="CV5" i="39"/>
  <c r="CT5" i="39"/>
  <c r="CR5" i="39"/>
  <c r="CP5" i="39"/>
  <c r="CN5" i="39"/>
  <c r="CL5" i="39"/>
  <c r="CJ5" i="39"/>
  <c r="CH5" i="39"/>
  <c r="CF5" i="39"/>
  <c r="CD5" i="39"/>
  <c r="CB5" i="39"/>
  <c r="BZ5" i="39"/>
  <c r="BX5" i="39"/>
  <c r="BV5" i="39"/>
  <c r="BT5" i="39"/>
  <c r="BR5" i="39"/>
  <c r="BP5" i="39"/>
  <c r="BN5" i="39"/>
  <c r="BL5" i="39"/>
  <c r="BJ5" i="39"/>
  <c r="BH5" i="39"/>
  <c r="BF5" i="39"/>
  <c r="BD5" i="39"/>
  <c r="BB5" i="39"/>
  <c r="AZ5" i="39"/>
  <c r="AX5" i="39"/>
  <c r="AV5" i="39"/>
  <c r="AT5" i="39"/>
  <c r="AR5" i="39"/>
  <c r="AP5" i="39"/>
  <c r="AN5" i="39"/>
  <c r="AL5" i="39"/>
  <c r="AJ5" i="39"/>
  <c r="AH5" i="39"/>
  <c r="AF5" i="39"/>
  <c r="AD5" i="39"/>
  <c r="AB5" i="39"/>
  <c r="Z5" i="39"/>
  <c r="X5" i="39"/>
  <c r="V5" i="39"/>
  <c r="T5" i="39"/>
  <c r="R5" i="39"/>
  <c r="P5" i="39"/>
  <c r="N5" i="39"/>
  <c r="L5" i="39"/>
  <c r="J5" i="39"/>
  <c r="H5" i="39"/>
  <c r="F5" i="39"/>
  <c r="D5" i="39"/>
  <c r="B5" i="39"/>
  <c r="B10" i="38"/>
  <c r="B9" i="38"/>
  <c r="B8" i="38"/>
  <c r="B7" i="38"/>
  <c r="B6" i="38"/>
  <c r="DR5" i="38"/>
  <c r="DP5" i="38"/>
  <c r="DN5" i="38"/>
  <c r="DL5" i="38"/>
  <c r="DJ5" i="38"/>
  <c r="DH5" i="38"/>
  <c r="DF5" i="38"/>
  <c r="DD5" i="38"/>
  <c r="DB5" i="38"/>
  <c r="CZ5" i="38"/>
  <c r="CX5" i="38"/>
  <c r="CV5" i="38"/>
  <c r="CT5" i="38"/>
  <c r="CR5" i="38"/>
  <c r="CP5" i="38"/>
  <c r="CN5" i="38"/>
  <c r="CL5" i="38"/>
  <c r="CJ5" i="38"/>
  <c r="CH5" i="38"/>
  <c r="CF5" i="38"/>
  <c r="CD5" i="38"/>
  <c r="CB5" i="38"/>
  <c r="BZ5" i="38"/>
  <c r="BX5" i="38"/>
  <c r="BV5" i="38"/>
  <c r="BT5" i="38"/>
  <c r="BR5" i="38"/>
  <c r="BP5" i="38"/>
  <c r="BN5" i="38"/>
  <c r="BL5" i="38"/>
  <c r="BJ5" i="38"/>
  <c r="BH5" i="38"/>
  <c r="BF5" i="38"/>
  <c r="BD5" i="38"/>
  <c r="BB5" i="38"/>
  <c r="AZ5" i="38"/>
  <c r="AX5" i="38"/>
  <c r="AV5" i="38"/>
  <c r="AT5" i="38"/>
  <c r="AR5" i="38"/>
  <c r="AP5" i="38"/>
  <c r="AN5" i="38"/>
  <c r="AL5" i="38"/>
  <c r="AJ5" i="38"/>
  <c r="AH5" i="38"/>
  <c r="AF5" i="38"/>
  <c r="AD5" i="38"/>
  <c r="AB5" i="38"/>
  <c r="Z5" i="38"/>
  <c r="X5" i="38"/>
  <c r="V5" i="38"/>
  <c r="T5" i="38"/>
  <c r="R5" i="38"/>
  <c r="P5" i="38"/>
  <c r="N5" i="38"/>
  <c r="L5" i="38"/>
  <c r="J5" i="38"/>
  <c r="H5" i="38"/>
  <c r="F5" i="38"/>
  <c r="D5" i="38"/>
  <c r="B5" i="38"/>
  <c r="B10" i="37"/>
  <c r="B9" i="37"/>
  <c r="B8" i="37"/>
  <c r="B7" i="37"/>
  <c r="B6" i="37"/>
  <c r="DR5" i="37"/>
  <c r="DP5" i="37"/>
  <c r="DN5" i="37"/>
  <c r="DL5" i="37"/>
  <c r="DJ5" i="37"/>
  <c r="DH5" i="37"/>
  <c r="DF5" i="37"/>
  <c r="DD5" i="37"/>
  <c r="DB5" i="37"/>
  <c r="CZ5" i="37"/>
  <c r="CX5" i="37"/>
  <c r="CV5" i="37"/>
  <c r="CT5" i="37"/>
  <c r="CR5" i="37"/>
  <c r="CP5" i="37"/>
  <c r="CN5" i="37"/>
  <c r="CL5" i="37"/>
  <c r="CJ5" i="37"/>
  <c r="CH5" i="37"/>
  <c r="CF5" i="37"/>
  <c r="CD5" i="37"/>
  <c r="CB5" i="37"/>
  <c r="BZ5" i="37"/>
  <c r="BX5" i="37"/>
  <c r="BV5" i="37"/>
  <c r="BT5" i="37"/>
  <c r="BR5" i="37"/>
  <c r="BP5" i="37"/>
  <c r="BN5" i="37"/>
  <c r="BL5" i="37"/>
  <c r="BJ5" i="37"/>
  <c r="BH5" i="37"/>
  <c r="BF5" i="37"/>
  <c r="BD5" i="37"/>
  <c r="BB5" i="37"/>
  <c r="AZ5" i="37"/>
  <c r="AX5" i="37"/>
  <c r="AV5" i="37"/>
  <c r="AT5" i="37"/>
  <c r="AR5" i="37"/>
  <c r="AP5" i="37"/>
  <c r="AN5" i="37"/>
  <c r="AL5" i="37"/>
  <c r="AJ5" i="37"/>
  <c r="AH5" i="37"/>
  <c r="AF5" i="37"/>
  <c r="AD5" i="37"/>
  <c r="AB5" i="37"/>
  <c r="Z5" i="37"/>
  <c r="X5" i="37"/>
  <c r="V5" i="37"/>
  <c r="T5" i="37"/>
  <c r="R5" i="37"/>
  <c r="P5" i="37"/>
  <c r="N5" i="37"/>
  <c r="L5" i="37"/>
  <c r="J5" i="37"/>
  <c r="H5" i="37"/>
  <c r="F5" i="37"/>
  <c r="D5" i="37"/>
  <c r="B5" i="37"/>
  <c r="B10" i="36"/>
  <c r="B9" i="36"/>
  <c r="B8" i="36"/>
  <c r="B7" i="36"/>
  <c r="B6" i="36"/>
  <c r="DR5" i="36"/>
  <c r="DP5" i="36"/>
  <c r="DN5" i="36"/>
  <c r="DL5" i="36"/>
  <c r="DJ5" i="36"/>
  <c r="DH5" i="36"/>
  <c r="DF5" i="36"/>
  <c r="DD5" i="36"/>
  <c r="DB5" i="36"/>
  <c r="CZ5" i="36"/>
  <c r="CX5" i="36"/>
  <c r="CV5" i="36"/>
  <c r="CT5" i="36"/>
  <c r="CR5" i="36"/>
  <c r="CP5" i="36"/>
  <c r="CN5" i="36"/>
  <c r="CL5" i="36"/>
  <c r="CJ5" i="36"/>
  <c r="CH5" i="36"/>
  <c r="CF5" i="36"/>
  <c r="CD5" i="36"/>
  <c r="CB5" i="36"/>
  <c r="BZ5" i="36"/>
  <c r="BX5" i="36"/>
  <c r="BV5" i="36"/>
  <c r="BT5" i="36"/>
  <c r="BR5" i="36"/>
  <c r="BP5" i="36"/>
  <c r="BN5" i="36"/>
  <c r="BL5" i="36"/>
  <c r="BJ5" i="36"/>
  <c r="BH5" i="36"/>
  <c r="BF5" i="36"/>
  <c r="BD5" i="36"/>
  <c r="BB5" i="36"/>
  <c r="AZ5" i="36"/>
  <c r="AX5" i="36"/>
  <c r="AV5" i="36"/>
  <c r="AT5" i="36"/>
  <c r="AR5" i="36"/>
  <c r="AP5" i="36"/>
  <c r="AN5" i="36"/>
  <c r="AL5" i="36"/>
  <c r="AJ5" i="36"/>
  <c r="AH5" i="36"/>
  <c r="AF5" i="36"/>
  <c r="AD5" i="36"/>
  <c r="AB5" i="36"/>
  <c r="Z5" i="36"/>
  <c r="X5" i="36"/>
  <c r="V5" i="36"/>
  <c r="T5" i="36"/>
  <c r="R5" i="36"/>
  <c r="P5" i="36"/>
  <c r="N5" i="36"/>
  <c r="L5" i="36"/>
  <c r="J5" i="36"/>
  <c r="H5" i="36"/>
  <c r="F5" i="36"/>
  <c r="D5" i="36"/>
  <c r="B5" i="36"/>
  <c r="B10" i="35"/>
  <c r="B9" i="35"/>
  <c r="B8" i="35"/>
  <c r="B7" i="35"/>
  <c r="B6" i="35"/>
  <c r="DR5" i="35"/>
  <c r="DP5" i="35"/>
  <c r="DN5" i="35"/>
  <c r="DL5" i="35"/>
  <c r="DJ5" i="35"/>
  <c r="DH5" i="35"/>
  <c r="DF5" i="35"/>
  <c r="DD5" i="35"/>
  <c r="DB5" i="35"/>
  <c r="CZ5" i="35"/>
  <c r="CX5" i="35"/>
  <c r="CV5" i="35"/>
  <c r="CT5" i="35"/>
  <c r="CR5" i="35"/>
  <c r="CP5" i="35"/>
  <c r="CN5" i="35"/>
  <c r="CL5" i="35"/>
  <c r="CJ5" i="35"/>
  <c r="CH5" i="35"/>
  <c r="CF5" i="35"/>
  <c r="CD5" i="35"/>
  <c r="CB5" i="35"/>
  <c r="BZ5" i="35"/>
  <c r="BX5" i="35"/>
  <c r="BV5" i="35"/>
  <c r="BT5" i="35"/>
  <c r="BR5" i="35"/>
  <c r="BP5" i="35"/>
  <c r="BN5" i="35"/>
  <c r="BL5" i="35"/>
  <c r="BJ5" i="35"/>
  <c r="BH5" i="35"/>
  <c r="BF5" i="35"/>
  <c r="BD5" i="35"/>
  <c r="BB5" i="35"/>
  <c r="AZ5" i="35"/>
  <c r="AX5" i="35"/>
  <c r="AV5" i="35"/>
  <c r="AT5" i="35"/>
  <c r="AR5" i="35"/>
  <c r="AP5" i="35"/>
  <c r="AN5" i="35"/>
  <c r="AL5" i="35"/>
  <c r="AJ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D5" i="35"/>
  <c r="B5" i="35"/>
  <c r="B10" i="34"/>
  <c r="B9" i="34"/>
  <c r="B8" i="34"/>
  <c r="B7" i="34"/>
  <c r="B6" i="34"/>
  <c r="DR5" i="34"/>
  <c r="DP5" i="34"/>
  <c r="DN5" i="34"/>
  <c r="DL5" i="34"/>
  <c r="DJ5" i="34"/>
  <c r="DH5" i="34"/>
  <c r="DF5" i="34"/>
  <c r="DD5" i="34"/>
  <c r="DB5" i="34"/>
  <c r="CZ5" i="34"/>
  <c r="CX5" i="34"/>
  <c r="CV5" i="34"/>
  <c r="CT5" i="34"/>
  <c r="CR5" i="34"/>
  <c r="CP5" i="34"/>
  <c r="CN5" i="34"/>
  <c r="CL5" i="34"/>
  <c r="CJ5" i="34"/>
  <c r="CH5" i="34"/>
  <c r="CF5" i="34"/>
  <c r="CD5" i="34"/>
  <c r="CB5" i="34"/>
  <c r="BZ5" i="34"/>
  <c r="BX5" i="34"/>
  <c r="BV5" i="34"/>
  <c r="BT5" i="34"/>
  <c r="BR5" i="34"/>
  <c r="BP5" i="34"/>
  <c r="BN5" i="34"/>
  <c r="BL5" i="34"/>
  <c r="BJ5" i="34"/>
  <c r="BH5" i="34"/>
  <c r="BF5" i="34"/>
  <c r="BD5" i="34"/>
  <c r="BB5" i="34"/>
  <c r="AZ5" i="34"/>
  <c r="AX5" i="34"/>
  <c r="AV5" i="34"/>
  <c r="AT5" i="34"/>
  <c r="AR5" i="34"/>
  <c r="AP5" i="34"/>
  <c r="AN5" i="34"/>
  <c r="AL5" i="34"/>
  <c r="AJ5" i="34"/>
  <c r="AH5" i="34"/>
  <c r="AF5" i="34"/>
  <c r="AD5" i="34"/>
  <c r="AB5" i="34"/>
  <c r="Z5" i="34"/>
  <c r="X5" i="34"/>
  <c r="V5" i="34"/>
  <c r="T5" i="34"/>
  <c r="R5" i="34"/>
  <c r="P5" i="34"/>
  <c r="N5" i="34"/>
  <c r="L5" i="34"/>
  <c r="J5" i="34"/>
  <c r="H5" i="34"/>
  <c r="F5" i="34"/>
  <c r="D5" i="34"/>
  <c r="B5" i="34"/>
  <c r="B10" i="33"/>
  <c r="B9" i="33"/>
  <c r="B8" i="33"/>
  <c r="B7" i="33"/>
  <c r="B6" i="33"/>
  <c r="DR5" i="33"/>
  <c r="DP5" i="33"/>
  <c r="DN5" i="33"/>
  <c r="DL5" i="33"/>
  <c r="DJ5" i="33"/>
  <c r="DH5" i="33"/>
  <c r="DF5" i="33"/>
  <c r="DD5" i="33"/>
  <c r="DB5" i="33"/>
  <c r="CZ5" i="33"/>
  <c r="CX5" i="33"/>
  <c r="CV5" i="33"/>
  <c r="CT5" i="33"/>
  <c r="CR5" i="33"/>
  <c r="CP5" i="33"/>
  <c r="CN5" i="33"/>
  <c r="CL5" i="33"/>
  <c r="CJ5" i="33"/>
  <c r="CH5" i="33"/>
  <c r="CF5" i="33"/>
  <c r="CD5" i="33"/>
  <c r="CB5" i="33"/>
  <c r="BZ5" i="33"/>
  <c r="BX5" i="33"/>
  <c r="BV5" i="33"/>
  <c r="BT5" i="33"/>
  <c r="BR5" i="33"/>
  <c r="BP5" i="33"/>
  <c r="BN5" i="33"/>
  <c r="BL5" i="33"/>
  <c r="BJ5" i="33"/>
  <c r="BH5" i="33"/>
  <c r="BF5" i="33"/>
  <c r="BD5" i="33"/>
  <c r="BB5" i="33"/>
  <c r="AZ5" i="33"/>
  <c r="AX5" i="33"/>
  <c r="AV5" i="33"/>
  <c r="AT5" i="33"/>
  <c r="AR5" i="33"/>
  <c r="AP5" i="33"/>
  <c r="AN5" i="33"/>
  <c r="AL5" i="33"/>
  <c r="AJ5" i="33"/>
  <c r="AH5" i="33"/>
  <c r="AF5" i="33"/>
  <c r="AD5" i="33"/>
  <c r="AB5" i="33"/>
  <c r="Z5" i="33"/>
  <c r="X5" i="33"/>
  <c r="V5" i="33"/>
  <c r="T5" i="33"/>
  <c r="R5" i="33"/>
  <c r="P5" i="33"/>
  <c r="N5" i="33"/>
  <c r="L5" i="33"/>
  <c r="J5" i="33"/>
  <c r="H5" i="33"/>
  <c r="F5" i="33"/>
  <c r="D5" i="33"/>
  <c r="B5" i="33"/>
  <c r="B10" i="32"/>
  <c r="B9" i="32"/>
  <c r="B8" i="32"/>
  <c r="B7" i="32"/>
  <c r="B6" i="32"/>
  <c r="DR5" i="32"/>
  <c r="DP5" i="32"/>
  <c r="DN5" i="32"/>
  <c r="DL5" i="32"/>
  <c r="DJ5" i="32"/>
  <c r="DH5" i="32"/>
  <c r="DF5" i="32"/>
  <c r="DD5" i="32"/>
  <c r="DB5" i="32"/>
  <c r="CZ5" i="32"/>
  <c r="CX5" i="32"/>
  <c r="CV5" i="32"/>
  <c r="CT5" i="32"/>
  <c r="CR5" i="32"/>
  <c r="CP5" i="32"/>
  <c r="CN5" i="32"/>
  <c r="CL5" i="32"/>
  <c r="CJ5" i="32"/>
  <c r="CH5" i="32"/>
  <c r="CF5" i="32"/>
  <c r="CD5" i="32"/>
  <c r="CB5" i="32"/>
  <c r="BZ5" i="32"/>
  <c r="BX5" i="32"/>
  <c r="BV5" i="32"/>
  <c r="BT5" i="32"/>
  <c r="BR5" i="32"/>
  <c r="BP5" i="32"/>
  <c r="BN5" i="32"/>
  <c r="BL5" i="32"/>
  <c r="BJ5" i="32"/>
  <c r="BH5" i="32"/>
  <c r="BF5" i="32"/>
  <c r="BD5" i="32"/>
  <c r="BB5" i="32"/>
  <c r="AZ5" i="32"/>
  <c r="AX5" i="32"/>
  <c r="AV5" i="32"/>
  <c r="AT5" i="32"/>
  <c r="AR5" i="32"/>
  <c r="AP5" i="32"/>
  <c r="AN5" i="32"/>
  <c r="AL5" i="32"/>
  <c r="AJ5" i="32"/>
  <c r="AH5" i="32"/>
  <c r="AF5" i="32"/>
  <c r="AD5" i="32"/>
  <c r="AB5" i="32"/>
  <c r="Z5" i="32"/>
  <c r="X5" i="32"/>
  <c r="V5" i="32"/>
  <c r="T5" i="32"/>
  <c r="R5" i="32"/>
  <c r="P5" i="32"/>
  <c r="N5" i="32"/>
  <c r="L5" i="32"/>
  <c r="J5" i="32"/>
  <c r="H5" i="32"/>
  <c r="F5" i="32"/>
  <c r="D5" i="32"/>
  <c r="B5" i="32"/>
  <c r="B10" i="31"/>
  <c r="B9" i="31"/>
  <c r="B8" i="31"/>
  <c r="B7" i="31"/>
  <c r="B6" i="31"/>
  <c r="DR5" i="31"/>
  <c r="DP5" i="31"/>
  <c r="DN5" i="31"/>
  <c r="DL5" i="31"/>
  <c r="DJ5" i="31"/>
  <c r="DH5" i="31"/>
  <c r="DF5" i="31"/>
  <c r="DD5" i="31"/>
  <c r="DB5" i="31"/>
  <c r="CZ5" i="31"/>
  <c r="CX5" i="31"/>
  <c r="CV5" i="31"/>
  <c r="CT5" i="31"/>
  <c r="CR5" i="31"/>
  <c r="CP5" i="31"/>
  <c r="CN5" i="31"/>
  <c r="CL5" i="31"/>
  <c r="CJ5" i="31"/>
  <c r="CH5" i="31"/>
  <c r="CF5" i="31"/>
  <c r="CD5" i="31"/>
  <c r="CB5" i="31"/>
  <c r="BZ5" i="31"/>
  <c r="BX5" i="31"/>
  <c r="BV5" i="31"/>
  <c r="BT5" i="31"/>
  <c r="BR5" i="31"/>
  <c r="BP5" i="31"/>
  <c r="BN5" i="31"/>
  <c r="BL5" i="31"/>
  <c r="BJ5" i="31"/>
  <c r="BH5" i="31"/>
  <c r="BF5" i="31"/>
  <c r="BD5" i="31"/>
  <c r="BB5" i="31"/>
  <c r="AZ5" i="31"/>
  <c r="AX5" i="31"/>
  <c r="AV5" i="31"/>
  <c r="AT5" i="31"/>
  <c r="AR5" i="31"/>
  <c r="AP5" i="31"/>
  <c r="AN5" i="31"/>
  <c r="AL5" i="31"/>
  <c r="AJ5" i="31"/>
  <c r="AH5" i="31"/>
  <c r="AF5" i="31"/>
  <c r="AD5" i="31"/>
  <c r="AB5" i="31"/>
  <c r="Z5" i="31"/>
  <c r="X5" i="31"/>
  <c r="V5" i="31"/>
  <c r="T5" i="31"/>
  <c r="R5" i="31"/>
  <c r="P5" i="31"/>
  <c r="N5" i="31"/>
  <c r="L5" i="31"/>
  <c r="J5" i="31"/>
  <c r="H5" i="31"/>
  <c r="F5" i="31"/>
  <c r="D5" i="31"/>
  <c r="B5" i="31"/>
  <c r="B10" i="30"/>
  <c r="B9" i="30"/>
  <c r="B8" i="30"/>
  <c r="B7" i="30"/>
  <c r="B6" i="30"/>
  <c r="DR5" i="30"/>
  <c r="DP5" i="30"/>
  <c r="DN5" i="30"/>
  <c r="DL5" i="30"/>
  <c r="DJ5" i="30"/>
  <c r="DH5" i="30"/>
  <c r="DF5" i="30"/>
  <c r="DD5" i="30"/>
  <c r="DB5" i="30"/>
  <c r="CZ5" i="30"/>
  <c r="CX5" i="30"/>
  <c r="CV5" i="30"/>
  <c r="CT5" i="30"/>
  <c r="CR5" i="30"/>
  <c r="CP5" i="30"/>
  <c r="CN5" i="30"/>
  <c r="CL5" i="30"/>
  <c r="CJ5" i="30"/>
  <c r="CH5" i="30"/>
  <c r="CF5" i="30"/>
  <c r="CD5" i="30"/>
  <c r="CB5" i="30"/>
  <c r="BZ5" i="30"/>
  <c r="BX5" i="30"/>
  <c r="BV5" i="30"/>
  <c r="BT5" i="30"/>
  <c r="BR5" i="30"/>
  <c r="BP5" i="30"/>
  <c r="BN5" i="30"/>
  <c r="BL5" i="30"/>
  <c r="BJ5" i="30"/>
  <c r="BH5" i="30"/>
  <c r="BF5" i="30"/>
  <c r="BD5" i="30"/>
  <c r="BB5" i="30"/>
  <c r="AZ5" i="30"/>
  <c r="AX5" i="30"/>
  <c r="AV5" i="30"/>
  <c r="AT5" i="30"/>
  <c r="AR5" i="30"/>
  <c r="AP5" i="30"/>
  <c r="AN5" i="30"/>
  <c r="AL5" i="30"/>
  <c r="AJ5" i="30"/>
  <c r="AH5" i="30"/>
  <c r="AF5" i="30"/>
  <c r="AD5" i="30"/>
  <c r="AB5" i="30"/>
  <c r="Z5" i="30"/>
  <c r="X5" i="30"/>
  <c r="V5" i="30"/>
  <c r="T5" i="30"/>
  <c r="R5" i="30"/>
  <c r="P5" i="30"/>
  <c r="N5" i="30"/>
  <c r="L5" i="30"/>
  <c r="J5" i="30"/>
  <c r="H5" i="30"/>
  <c r="F5" i="30"/>
  <c r="D5" i="30"/>
  <c r="B5" i="30"/>
  <c r="B10" i="29"/>
  <c r="B9" i="29"/>
  <c r="B8" i="29"/>
  <c r="B7" i="29"/>
  <c r="B6" i="29"/>
  <c r="DR5" i="29"/>
  <c r="DP5" i="29"/>
  <c r="DN5" i="29"/>
  <c r="DL5" i="29"/>
  <c r="DJ5" i="29"/>
  <c r="DH5" i="29"/>
  <c r="DF5" i="29"/>
  <c r="DD5" i="29"/>
  <c r="DB5" i="29"/>
  <c r="CZ5" i="29"/>
  <c r="CX5" i="29"/>
  <c r="CV5" i="29"/>
  <c r="CT5" i="29"/>
  <c r="CR5" i="29"/>
  <c r="CP5" i="29"/>
  <c r="CN5" i="29"/>
  <c r="CL5" i="29"/>
  <c r="CJ5" i="29"/>
  <c r="CH5" i="29"/>
  <c r="CF5" i="29"/>
  <c r="CD5" i="29"/>
  <c r="CB5" i="29"/>
  <c r="BZ5" i="29"/>
  <c r="BX5" i="29"/>
  <c r="BV5" i="29"/>
  <c r="BT5" i="29"/>
  <c r="BR5" i="29"/>
  <c r="BP5" i="29"/>
  <c r="BN5" i="29"/>
  <c r="BL5" i="29"/>
  <c r="BJ5" i="29"/>
  <c r="BH5" i="29"/>
  <c r="BF5" i="29"/>
  <c r="BD5" i="29"/>
  <c r="BB5" i="29"/>
  <c r="AZ5" i="29"/>
  <c r="AX5" i="29"/>
  <c r="AV5" i="29"/>
  <c r="AT5" i="29"/>
  <c r="AR5" i="29"/>
  <c r="AP5" i="29"/>
  <c r="AN5" i="29"/>
  <c r="AL5" i="29"/>
  <c r="AJ5" i="29"/>
  <c r="AH5" i="29"/>
  <c r="AF5" i="29"/>
  <c r="AD5" i="29"/>
  <c r="AB5" i="29"/>
  <c r="Z5" i="29"/>
  <c r="X5" i="29"/>
  <c r="V5" i="29"/>
  <c r="T5" i="29"/>
  <c r="R5" i="29"/>
  <c r="P5" i="29"/>
  <c r="N5" i="29"/>
  <c r="L5" i="29"/>
  <c r="J5" i="29"/>
  <c r="H5" i="29"/>
  <c r="F5" i="29"/>
  <c r="D5" i="29"/>
  <c r="B5" i="29"/>
  <c r="B10" i="28"/>
  <c r="B9" i="28"/>
  <c r="B8" i="28"/>
  <c r="B7" i="28"/>
  <c r="B6" i="28"/>
  <c r="DR5" i="28"/>
  <c r="DP5" i="28"/>
  <c r="DN5" i="28"/>
  <c r="DL5" i="28"/>
  <c r="DJ5" i="28"/>
  <c r="DH5" i="28"/>
  <c r="DF5" i="28"/>
  <c r="DD5" i="28"/>
  <c r="DB5" i="28"/>
  <c r="CZ5" i="28"/>
  <c r="CX5" i="28"/>
  <c r="CV5" i="28"/>
  <c r="CT5" i="28"/>
  <c r="CR5" i="28"/>
  <c r="CP5" i="28"/>
  <c r="CN5" i="28"/>
  <c r="CL5" i="28"/>
  <c r="CJ5" i="28"/>
  <c r="CH5" i="28"/>
  <c r="CF5" i="28"/>
  <c r="CD5" i="28"/>
  <c r="CB5" i="28"/>
  <c r="BZ5" i="28"/>
  <c r="BX5" i="28"/>
  <c r="BV5" i="28"/>
  <c r="BT5" i="28"/>
  <c r="BR5" i="28"/>
  <c r="BP5" i="28"/>
  <c r="BN5" i="28"/>
  <c r="BL5" i="28"/>
  <c r="BJ5" i="28"/>
  <c r="BH5" i="28"/>
  <c r="BF5" i="28"/>
  <c r="BD5" i="28"/>
  <c r="BB5" i="28"/>
  <c r="AZ5" i="28"/>
  <c r="AX5" i="28"/>
  <c r="AV5" i="28"/>
  <c r="AT5" i="28"/>
  <c r="AR5" i="28"/>
  <c r="AP5" i="28"/>
  <c r="AN5" i="28"/>
  <c r="AL5" i="28"/>
  <c r="AJ5" i="28"/>
  <c r="AH5" i="28"/>
  <c r="AF5" i="28"/>
  <c r="AD5" i="28"/>
  <c r="AB5" i="28"/>
  <c r="Z5" i="28"/>
  <c r="X5" i="28"/>
  <c r="V5" i="28"/>
  <c r="T5" i="28"/>
  <c r="R5" i="28"/>
  <c r="P5" i="28"/>
  <c r="N5" i="28"/>
  <c r="L5" i="28"/>
  <c r="J5" i="28"/>
  <c r="H5" i="28"/>
  <c r="F5" i="28"/>
  <c r="D5" i="28"/>
  <c r="B5" i="28"/>
  <c r="B10" i="27"/>
  <c r="B9" i="27"/>
  <c r="B8" i="27"/>
  <c r="B7" i="27"/>
  <c r="B6" i="27"/>
  <c r="DR5" i="27"/>
  <c r="DP5" i="27"/>
  <c r="DN5" i="27"/>
  <c r="DL5" i="27"/>
  <c r="DJ5" i="27"/>
  <c r="DH5" i="27"/>
  <c r="DF5" i="27"/>
  <c r="DD5" i="27"/>
  <c r="DB5" i="27"/>
  <c r="CZ5" i="27"/>
  <c r="CX5" i="27"/>
  <c r="CV5" i="27"/>
  <c r="CT5" i="27"/>
  <c r="CR5" i="27"/>
  <c r="CP5" i="27"/>
  <c r="CN5" i="27"/>
  <c r="CL5" i="27"/>
  <c r="CJ5" i="27"/>
  <c r="CH5" i="27"/>
  <c r="CF5" i="27"/>
  <c r="CD5" i="27"/>
  <c r="CB5" i="27"/>
  <c r="BZ5" i="27"/>
  <c r="BX5" i="27"/>
  <c r="BV5" i="27"/>
  <c r="BT5" i="27"/>
  <c r="BR5" i="27"/>
  <c r="BP5" i="27"/>
  <c r="BN5" i="27"/>
  <c r="BL5" i="27"/>
  <c r="BJ5" i="27"/>
  <c r="BH5" i="27"/>
  <c r="BF5" i="27"/>
  <c r="BD5" i="27"/>
  <c r="BB5" i="27"/>
  <c r="AZ5" i="27"/>
  <c r="AX5" i="27"/>
  <c r="AV5" i="27"/>
  <c r="AT5" i="27"/>
  <c r="AR5" i="27"/>
  <c r="AP5" i="27"/>
  <c r="AN5" i="27"/>
  <c r="AL5" i="27"/>
  <c r="AJ5" i="27"/>
  <c r="AH5" i="27"/>
  <c r="AF5" i="27"/>
  <c r="AD5" i="27"/>
  <c r="AB5" i="27"/>
  <c r="Z5" i="27"/>
  <c r="X5" i="27"/>
  <c r="V5" i="27"/>
  <c r="T5" i="27"/>
  <c r="R5" i="27"/>
  <c r="P5" i="27"/>
  <c r="N5" i="27"/>
  <c r="L5" i="27"/>
  <c r="J5" i="27"/>
  <c r="H5" i="27"/>
  <c r="F5" i="27"/>
  <c r="D5" i="27"/>
  <c r="B5" i="27"/>
  <c r="B10" i="26"/>
  <c r="B9" i="26"/>
  <c r="B8" i="26"/>
  <c r="B7" i="26"/>
  <c r="B6" i="26"/>
  <c r="DR5" i="26"/>
  <c r="DP5" i="26"/>
  <c r="DN5" i="26"/>
  <c r="DL5" i="26"/>
  <c r="DJ5" i="26"/>
  <c r="DH5" i="26"/>
  <c r="DF5" i="26"/>
  <c r="DD5" i="26"/>
  <c r="DB5" i="26"/>
  <c r="CZ5" i="26"/>
  <c r="CX5" i="26"/>
  <c r="CV5" i="26"/>
  <c r="CT5" i="26"/>
  <c r="CR5" i="26"/>
  <c r="CP5" i="26"/>
  <c r="CN5" i="26"/>
  <c r="CL5" i="26"/>
  <c r="CJ5" i="26"/>
  <c r="CH5" i="26"/>
  <c r="CF5" i="26"/>
  <c r="CD5" i="26"/>
  <c r="CB5" i="26"/>
  <c r="BZ5" i="26"/>
  <c r="BX5" i="26"/>
  <c r="BV5" i="26"/>
  <c r="BT5" i="26"/>
  <c r="BR5" i="26"/>
  <c r="BP5" i="26"/>
  <c r="BN5" i="26"/>
  <c r="BL5" i="26"/>
  <c r="BJ5" i="26"/>
  <c r="BH5" i="26"/>
  <c r="BF5" i="26"/>
  <c r="BD5" i="26"/>
  <c r="BB5" i="26"/>
  <c r="AZ5" i="26"/>
  <c r="AX5" i="26"/>
  <c r="AV5" i="26"/>
  <c r="AT5" i="26"/>
  <c r="AR5" i="26"/>
  <c r="AP5" i="26"/>
  <c r="AN5" i="26"/>
  <c r="AL5" i="26"/>
  <c r="AJ5" i="26"/>
  <c r="AH5" i="26"/>
  <c r="AF5" i="26"/>
  <c r="AD5" i="26"/>
  <c r="AB5" i="26"/>
  <c r="Z5" i="26"/>
  <c r="X5" i="26"/>
  <c r="V5" i="26"/>
  <c r="T5" i="26"/>
  <c r="R5" i="26"/>
  <c r="P5" i="26"/>
  <c r="N5" i="26"/>
  <c r="L5" i="26"/>
  <c r="J5" i="26"/>
  <c r="H5" i="26"/>
  <c r="F5" i="26"/>
  <c r="D5" i="26"/>
  <c r="B5" i="26"/>
  <c r="B10" i="25"/>
  <c r="B9" i="25"/>
  <c r="B8" i="25"/>
  <c r="B7" i="25"/>
  <c r="B6" i="25"/>
  <c r="DR5" i="25"/>
  <c r="DP5" i="25"/>
  <c r="DN5" i="25"/>
  <c r="DL5" i="25"/>
  <c r="DJ5" i="25"/>
  <c r="DH5" i="25"/>
  <c r="DF5" i="25"/>
  <c r="DD5" i="25"/>
  <c r="DB5" i="25"/>
  <c r="CZ5" i="25"/>
  <c r="CX5" i="25"/>
  <c r="CV5" i="25"/>
  <c r="CT5" i="25"/>
  <c r="CR5" i="25"/>
  <c r="CP5" i="25"/>
  <c r="CN5" i="25"/>
  <c r="CL5" i="25"/>
  <c r="CJ5" i="25"/>
  <c r="CH5" i="25"/>
  <c r="CF5" i="25"/>
  <c r="CD5" i="25"/>
  <c r="CB5" i="25"/>
  <c r="BZ5" i="25"/>
  <c r="BX5" i="25"/>
  <c r="BV5" i="25"/>
  <c r="BT5" i="25"/>
  <c r="BR5" i="25"/>
  <c r="BP5" i="25"/>
  <c r="BN5" i="25"/>
  <c r="BL5" i="25"/>
  <c r="BJ5" i="25"/>
  <c r="BH5" i="25"/>
  <c r="BF5" i="25"/>
  <c r="BD5" i="25"/>
  <c r="BB5" i="25"/>
  <c r="AZ5" i="25"/>
  <c r="AX5" i="25"/>
  <c r="AV5" i="25"/>
  <c r="AT5" i="25"/>
  <c r="AR5" i="25"/>
  <c r="AP5" i="25"/>
  <c r="AN5" i="25"/>
  <c r="AL5" i="25"/>
  <c r="AJ5" i="25"/>
  <c r="AH5" i="25"/>
  <c r="AF5" i="25"/>
  <c r="AD5" i="25"/>
  <c r="AB5" i="25"/>
  <c r="Z5" i="25"/>
  <c r="X5" i="25"/>
  <c r="V5" i="25"/>
  <c r="T5" i="25"/>
  <c r="R5" i="25"/>
  <c r="P5" i="25"/>
  <c r="N5" i="25"/>
  <c r="L5" i="25"/>
  <c r="J5" i="25"/>
  <c r="H5" i="25"/>
  <c r="F5" i="25"/>
  <c r="D5" i="25"/>
  <c r="B5" i="25"/>
  <c r="B10" i="24"/>
  <c r="B9" i="24"/>
  <c r="B8" i="24"/>
  <c r="B7" i="24"/>
  <c r="B6" i="24"/>
  <c r="DR5" i="24"/>
  <c r="DP5" i="24"/>
  <c r="DN5" i="24"/>
  <c r="DL5" i="24"/>
  <c r="DJ5" i="24"/>
  <c r="DH5" i="24"/>
  <c r="DF5" i="24"/>
  <c r="DD5" i="24"/>
  <c r="DB5" i="24"/>
  <c r="CZ5" i="24"/>
  <c r="CX5" i="24"/>
  <c r="CV5" i="24"/>
  <c r="CT5" i="24"/>
  <c r="CR5" i="24"/>
  <c r="CP5" i="24"/>
  <c r="CN5" i="24"/>
  <c r="CL5" i="24"/>
  <c r="CJ5" i="24"/>
  <c r="CH5" i="24"/>
  <c r="CF5" i="24"/>
  <c r="CD5" i="24"/>
  <c r="CB5" i="24"/>
  <c r="BZ5" i="24"/>
  <c r="BX5" i="24"/>
  <c r="BV5" i="24"/>
  <c r="BT5" i="24"/>
  <c r="BR5" i="24"/>
  <c r="BP5" i="24"/>
  <c r="BN5" i="24"/>
  <c r="BL5" i="24"/>
  <c r="BJ5" i="24"/>
  <c r="BH5" i="24"/>
  <c r="BF5" i="24"/>
  <c r="BD5" i="24"/>
  <c r="BB5" i="24"/>
  <c r="AZ5" i="24"/>
  <c r="AX5" i="24"/>
  <c r="AV5" i="24"/>
  <c r="AT5" i="24"/>
  <c r="AR5" i="24"/>
  <c r="AP5" i="24"/>
  <c r="AN5" i="24"/>
  <c r="AL5" i="24"/>
  <c r="AJ5" i="24"/>
  <c r="AH5" i="24"/>
  <c r="AF5" i="24"/>
  <c r="AD5" i="24"/>
  <c r="AB5" i="24"/>
  <c r="Z5" i="24"/>
  <c r="X5" i="24"/>
  <c r="V5" i="24"/>
  <c r="T5" i="24"/>
  <c r="R5" i="24"/>
  <c r="P5" i="24"/>
  <c r="N5" i="24"/>
  <c r="L5" i="24"/>
  <c r="J5" i="24"/>
  <c r="H5" i="24"/>
  <c r="F5" i="24"/>
  <c r="D5" i="24"/>
  <c r="B5" i="24"/>
  <c r="B10" i="23"/>
  <c r="B9" i="23"/>
  <c r="B8" i="23"/>
  <c r="B7" i="23"/>
  <c r="B6" i="23"/>
  <c r="DR5" i="23"/>
  <c r="DP5" i="23"/>
  <c r="DN5" i="23"/>
  <c r="DL5" i="23"/>
  <c r="DJ5" i="23"/>
  <c r="DH5" i="23"/>
  <c r="DF5" i="23"/>
  <c r="DD5" i="23"/>
  <c r="DB5" i="23"/>
  <c r="CZ5" i="23"/>
  <c r="CX5" i="23"/>
  <c r="CV5" i="23"/>
  <c r="CT5" i="23"/>
  <c r="CR5" i="23"/>
  <c r="CP5" i="23"/>
  <c r="CN5" i="23"/>
  <c r="CL5" i="23"/>
  <c r="CJ5" i="23"/>
  <c r="CH5" i="23"/>
  <c r="CF5" i="23"/>
  <c r="CD5" i="23"/>
  <c r="CB5" i="23"/>
  <c r="BZ5" i="23"/>
  <c r="BX5" i="23"/>
  <c r="BV5" i="23"/>
  <c r="BT5" i="23"/>
  <c r="BR5" i="23"/>
  <c r="BP5" i="23"/>
  <c r="BN5" i="23"/>
  <c r="BL5" i="23"/>
  <c r="BJ5" i="23"/>
  <c r="BH5" i="23"/>
  <c r="BF5" i="23"/>
  <c r="BD5" i="23"/>
  <c r="BB5" i="23"/>
  <c r="AZ5" i="23"/>
  <c r="AX5" i="23"/>
  <c r="AV5" i="23"/>
  <c r="AT5" i="23"/>
  <c r="AR5" i="23"/>
  <c r="AP5" i="23"/>
  <c r="AN5" i="23"/>
  <c r="AL5" i="23"/>
  <c r="AJ5" i="23"/>
  <c r="AH5" i="23"/>
  <c r="AF5" i="23"/>
  <c r="AD5" i="23"/>
  <c r="AB5" i="23"/>
  <c r="Z5" i="23"/>
  <c r="X5" i="23"/>
  <c r="V5" i="23"/>
  <c r="T5" i="23"/>
  <c r="R5" i="23"/>
  <c r="P5" i="23"/>
  <c r="N5" i="23"/>
  <c r="L5" i="23"/>
  <c r="J5" i="23"/>
  <c r="H5" i="23"/>
  <c r="F5" i="23"/>
  <c r="D5" i="23"/>
  <c r="B5" i="23"/>
  <c r="B10" i="22"/>
  <c r="B9" i="22"/>
  <c r="B8" i="22"/>
  <c r="B7" i="22"/>
  <c r="B6" i="22"/>
  <c r="DR5" i="22"/>
  <c r="DP5" i="22"/>
  <c r="DN5" i="22"/>
  <c r="DL5" i="22"/>
  <c r="DJ5" i="22"/>
  <c r="DH5" i="22"/>
  <c r="DF5" i="22"/>
  <c r="DD5" i="22"/>
  <c r="DB5" i="22"/>
  <c r="CZ5" i="22"/>
  <c r="CX5" i="22"/>
  <c r="CV5" i="22"/>
  <c r="CT5" i="22"/>
  <c r="CR5" i="22"/>
  <c r="CP5" i="22"/>
  <c r="CN5" i="22"/>
  <c r="CL5" i="22"/>
  <c r="CJ5" i="22"/>
  <c r="CH5" i="22"/>
  <c r="CF5" i="22"/>
  <c r="CD5" i="22"/>
  <c r="CB5" i="22"/>
  <c r="BZ5" i="22"/>
  <c r="BX5" i="22"/>
  <c r="BV5" i="22"/>
  <c r="BT5" i="22"/>
  <c r="BR5" i="22"/>
  <c r="BP5" i="22"/>
  <c r="BN5" i="22"/>
  <c r="BL5" i="22"/>
  <c r="BJ5" i="22"/>
  <c r="BH5" i="22"/>
  <c r="BF5" i="22"/>
  <c r="BD5" i="22"/>
  <c r="BB5" i="22"/>
  <c r="AZ5" i="22"/>
  <c r="AX5" i="22"/>
  <c r="AV5" i="22"/>
  <c r="AT5" i="22"/>
  <c r="AR5" i="22"/>
  <c r="AP5" i="22"/>
  <c r="AN5" i="22"/>
  <c r="AL5" i="22"/>
  <c r="AJ5" i="22"/>
  <c r="AH5" i="22"/>
  <c r="AF5" i="22"/>
  <c r="AD5" i="22"/>
  <c r="AB5" i="22"/>
  <c r="Z5" i="22"/>
  <c r="X5" i="22"/>
  <c r="V5" i="22"/>
  <c r="T5" i="22"/>
  <c r="R5" i="22"/>
  <c r="P5" i="22"/>
  <c r="N5" i="22"/>
  <c r="L5" i="22"/>
  <c r="J5" i="22"/>
  <c r="H5" i="22"/>
  <c r="F5" i="22"/>
  <c r="D5" i="22"/>
  <c r="B5" i="22"/>
  <c r="B10" i="21"/>
  <c r="B9" i="21"/>
  <c r="B8" i="21"/>
  <c r="B7" i="21"/>
  <c r="B6" i="21"/>
  <c r="DR5" i="21"/>
  <c r="DP5" i="21"/>
  <c r="DN5" i="21"/>
  <c r="DL5" i="21"/>
  <c r="DJ5" i="21"/>
  <c r="DH5" i="21"/>
  <c r="DF5" i="21"/>
  <c r="DD5" i="21"/>
  <c r="DB5" i="21"/>
  <c r="CZ5" i="21"/>
  <c r="CX5" i="21"/>
  <c r="CV5" i="21"/>
  <c r="CT5" i="21"/>
  <c r="CR5" i="21"/>
  <c r="CP5" i="21"/>
  <c r="CN5" i="21"/>
  <c r="CL5" i="21"/>
  <c r="CJ5" i="21"/>
  <c r="CH5" i="21"/>
  <c r="CF5" i="21"/>
  <c r="CD5" i="21"/>
  <c r="CB5" i="21"/>
  <c r="BZ5" i="21"/>
  <c r="BX5" i="21"/>
  <c r="BV5" i="21"/>
  <c r="BT5" i="21"/>
  <c r="BR5" i="21"/>
  <c r="BP5" i="21"/>
  <c r="BN5" i="21"/>
  <c r="BL5" i="2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B10" i="20"/>
  <c r="B9" i="20"/>
  <c r="B8" i="20"/>
  <c r="B7" i="20"/>
  <c r="B6" i="20"/>
  <c r="DR5" i="20"/>
  <c r="DP5" i="20"/>
  <c r="DN5" i="20"/>
  <c r="DL5" i="20"/>
  <c r="DJ5" i="20"/>
  <c r="DH5" i="20"/>
  <c r="DF5" i="20"/>
  <c r="DD5" i="20"/>
  <c r="DB5" i="20"/>
  <c r="CZ5" i="20"/>
  <c r="CX5" i="20"/>
  <c r="CV5" i="20"/>
  <c r="CT5" i="20"/>
  <c r="CR5" i="20"/>
  <c r="CP5" i="20"/>
  <c r="CN5" i="20"/>
  <c r="CL5" i="20"/>
  <c r="CJ5" i="20"/>
  <c r="CH5" i="20"/>
  <c r="CF5" i="20"/>
  <c r="CD5" i="20"/>
  <c r="CB5" i="20"/>
  <c r="BZ5" i="20"/>
  <c r="BX5" i="20"/>
  <c r="BV5" i="20"/>
  <c r="BT5" i="20"/>
  <c r="BR5" i="20"/>
  <c r="BP5" i="20"/>
  <c r="BN5" i="20"/>
  <c r="BL5" i="20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10" i="19"/>
  <c r="B9" i="19"/>
  <c r="B8" i="19"/>
  <c r="B7" i="19"/>
  <c r="B6" i="19"/>
  <c r="DR5" i="19"/>
  <c r="DP5" i="19"/>
  <c r="DN5" i="19"/>
  <c r="DL5" i="19"/>
  <c r="DJ5" i="19"/>
  <c r="DH5" i="19"/>
  <c r="DF5" i="19"/>
  <c r="DD5" i="19"/>
  <c r="DB5" i="19"/>
  <c r="CZ5" i="19"/>
  <c r="CX5" i="19"/>
  <c r="CV5" i="19"/>
  <c r="CT5" i="19"/>
  <c r="CR5" i="19"/>
  <c r="CP5" i="19"/>
  <c r="CN5" i="19"/>
  <c r="CL5" i="19"/>
  <c r="CJ5" i="19"/>
  <c r="CH5" i="19"/>
  <c r="CF5" i="19"/>
  <c r="CD5" i="19"/>
  <c r="CB5" i="19"/>
  <c r="BZ5" i="19"/>
  <c r="BX5" i="19"/>
  <c r="BV5" i="19"/>
  <c r="BT5" i="19"/>
  <c r="BR5" i="19"/>
  <c r="BP5" i="19"/>
  <c r="BN5" i="19"/>
  <c r="BL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10" i="16"/>
  <c r="B9" i="16"/>
  <c r="B8" i="16"/>
  <c r="B7" i="16"/>
  <c r="B6" i="16"/>
  <c r="DR5" i="16"/>
  <c r="DP5" i="16"/>
  <c r="DN5" i="16"/>
  <c r="DL5" i="16"/>
  <c r="DJ5" i="16"/>
  <c r="DH5" i="16"/>
  <c r="DF5" i="16"/>
  <c r="DD5" i="16"/>
  <c r="DB5" i="16"/>
  <c r="CZ5" i="16"/>
  <c r="CX5" i="16"/>
  <c r="CV5" i="16"/>
  <c r="CT5" i="16"/>
  <c r="CR5" i="16"/>
  <c r="CP5" i="16"/>
  <c r="CN5" i="16"/>
  <c r="CL5" i="16"/>
  <c r="CJ5" i="16"/>
  <c r="CH5" i="16"/>
  <c r="CF5" i="16"/>
  <c r="CD5" i="16"/>
  <c r="CB5" i="16"/>
  <c r="BZ5" i="16"/>
  <c r="BX5" i="16"/>
  <c r="BV5" i="16"/>
  <c r="BT5" i="16"/>
  <c r="BR5" i="16"/>
  <c r="BP5" i="16"/>
  <c r="BN5" i="16"/>
  <c r="BL5" i="16"/>
  <c r="BJ5" i="16"/>
  <c r="BH5" i="16"/>
  <c r="BF5" i="16"/>
  <c r="BD5" i="16"/>
  <c r="BB5" i="16"/>
  <c r="AZ5" i="16"/>
  <c r="AX5" i="16"/>
  <c r="AV5" i="16"/>
  <c r="AT5" i="16"/>
  <c r="AR5" i="16"/>
  <c r="AP5" i="16"/>
  <c r="AN5" i="16"/>
  <c r="AL5" i="16"/>
  <c r="AJ5" i="16"/>
  <c r="AH5" i="16"/>
  <c r="AF5" i="16"/>
  <c r="AD5" i="16"/>
  <c r="AB5" i="16"/>
  <c r="Z5" i="16"/>
  <c r="X5" i="16"/>
  <c r="V5" i="16"/>
  <c r="T5" i="16"/>
  <c r="R5" i="16"/>
  <c r="P5" i="16"/>
  <c r="N5" i="16"/>
  <c r="L5" i="16"/>
  <c r="J5" i="16"/>
  <c r="H5" i="16"/>
  <c r="F5" i="16"/>
  <c r="D5" i="16"/>
  <c r="B5" i="16"/>
  <c r="B10" i="18"/>
  <c r="B9" i="18"/>
  <c r="B8" i="18"/>
  <c r="B7" i="18"/>
  <c r="B6" i="18"/>
  <c r="DR5" i="18"/>
  <c r="DP5" i="18"/>
  <c r="DN5" i="18"/>
  <c r="DL5" i="18"/>
  <c r="DJ5" i="18"/>
  <c r="DH5" i="18"/>
  <c r="DF5" i="18"/>
  <c r="DD5" i="18"/>
  <c r="DB5" i="18"/>
  <c r="CZ5" i="18"/>
  <c r="CX5" i="18"/>
  <c r="CV5" i="18"/>
  <c r="CT5" i="18"/>
  <c r="CR5" i="18"/>
  <c r="CP5" i="18"/>
  <c r="CN5" i="18"/>
  <c r="CL5" i="18"/>
  <c r="CJ5" i="18"/>
  <c r="CH5" i="18"/>
  <c r="CF5" i="18"/>
  <c r="CD5" i="18"/>
  <c r="CB5" i="18"/>
  <c r="BZ5" i="18"/>
  <c r="BX5" i="18"/>
  <c r="BV5" i="18"/>
  <c r="BT5" i="18"/>
  <c r="BR5" i="18"/>
  <c r="BP5" i="18"/>
  <c r="BN5" i="18"/>
  <c r="BL5" i="18"/>
  <c r="BJ5" i="18"/>
  <c r="BH5" i="18"/>
  <c r="BF5" i="18"/>
  <c r="BD5" i="18"/>
  <c r="BB5" i="18"/>
  <c r="AZ5" i="18"/>
  <c r="AX5" i="18"/>
  <c r="AV5" i="18"/>
  <c r="AT5" i="18"/>
  <c r="AR5" i="18"/>
  <c r="AP5" i="18"/>
  <c r="AN5" i="18"/>
  <c r="AL5" i="18"/>
  <c r="AJ5" i="18"/>
  <c r="AH5" i="18"/>
  <c r="AF5" i="18"/>
  <c r="AD5" i="18"/>
  <c r="AB5" i="18"/>
  <c r="Z5" i="18"/>
  <c r="X5" i="18"/>
  <c r="V5" i="18"/>
  <c r="T5" i="18"/>
  <c r="R5" i="18"/>
  <c r="P5" i="18"/>
  <c r="N5" i="18"/>
  <c r="L5" i="18"/>
  <c r="J5" i="18"/>
  <c r="H5" i="18"/>
  <c r="F5" i="18"/>
  <c r="D5" i="18"/>
  <c r="B5" i="18"/>
  <c r="B10" i="17"/>
  <c r="B9" i="17"/>
  <c r="B8" i="17"/>
  <c r="B7" i="17"/>
  <c r="B6" i="17"/>
  <c r="DR5" i="17"/>
  <c r="DP5" i="17"/>
  <c r="DN5" i="17"/>
  <c r="DL5" i="17"/>
  <c r="DJ5" i="17"/>
  <c r="DH5" i="17"/>
  <c r="DF5" i="17"/>
  <c r="DD5" i="17"/>
  <c r="DB5" i="17"/>
  <c r="CZ5" i="17"/>
  <c r="CX5" i="17"/>
  <c r="CV5" i="17"/>
  <c r="CT5" i="17"/>
  <c r="CR5" i="17"/>
  <c r="CP5" i="17"/>
  <c r="CN5" i="17"/>
  <c r="CL5" i="17"/>
  <c r="CJ5" i="17"/>
  <c r="CH5" i="17"/>
  <c r="CF5" i="17"/>
  <c r="CD5" i="17"/>
  <c r="CB5" i="17"/>
  <c r="BZ5" i="17"/>
  <c r="BX5" i="17"/>
  <c r="BV5" i="17"/>
  <c r="BT5" i="17"/>
  <c r="BR5" i="17"/>
  <c r="BP5" i="17"/>
  <c r="BN5" i="17"/>
  <c r="BL5" i="17"/>
  <c r="BJ5" i="17"/>
  <c r="BH5" i="17"/>
  <c r="BF5" i="17"/>
  <c r="BD5" i="17"/>
  <c r="BB5" i="17"/>
  <c r="AZ5" i="17"/>
  <c r="AX5" i="17"/>
  <c r="AV5" i="17"/>
  <c r="AT5" i="17"/>
  <c r="AR5" i="17"/>
  <c r="AP5" i="17"/>
  <c r="AN5" i="17"/>
  <c r="AL5" i="17"/>
  <c r="AJ5" i="17"/>
  <c r="AH5" i="17"/>
  <c r="AF5" i="17"/>
  <c r="AD5" i="17"/>
  <c r="AB5" i="17"/>
  <c r="Z5" i="17"/>
  <c r="X5" i="17"/>
  <c r="V5" i="17"/>
  <c r="T5" i="17"/>
  <c r="R5" i="17"/>
  <c r="P5" i="17"/>
  <c r="N5" i="17"/>
  <c r="L5" i="17"/>
  <c r="J5" i="17"/>
  <c r="H5" i="17"/>
  <c r="F5" i="17"/>
  <c r="D5" i="17"/>
  <c r="B5" i="17"/>
  <c r="B10" i="15"/>
  <c r="B9" i="15"/>
  <c r="B8" i="15"/>
  <c r="B7" i="15"/>
  <c r="B6" i="15"/>
  <c r="DR5" i="15"/>
  <c r="DP5" i="15"/>
  <c r="DN5" i="15"/>
  <c r="DL5" i="15"/>
  <c r="DJ5" i="15"/>
  <c r="DH5" i="15"/>
  <c r="DF5" i="15"/>
  <c r="DD5" i="15"/>
  <c r="DB5" i="15"/>
  <c r="CZ5" i="15"/>
  <c r="CX5" i="15"/>
  <c r="CV5" i="15"/>
  <c r="CT5" i="15"/>
  <c r="CR5" i="15"/>
  <c r="CP5" i="15"/>
  <c r="CN5" i="15"/>
  <c r="CL5" i="15"/>
  <c r="CJ5" i="15"/>
  <c r="CH5" i="15"/>
  <c r="CF5" i="15"/>
  <c r="CD5" i="15"/>
  <c r="CB5" i="15"/>
  <c r="BZ5" i="15"/>
  <c r="BX5" i="15"/>
  <c r="BV5" i="15"/>
  <c r="BT5" i="15"/>
  <c r="BR5" i="15"/>
  <c r="BP5" i="15"/>
  <c r="BN5" i="15"/>
  <c r="BL5" i="15"/>
  <c r="BJ5" i="15"/>
  <c r="BH5" i="15"/>
  <c r="BF5" i="15"/>
  <c r="BD5" i="15"/>
  <c r="BB5" i="15"/>
  <c r="AZ5" i="15"/>
  <c r="AX5" i="15"/>
  <c r="AV5" i="15"/>
  <c r="AT5" i="15"/>
  <c r="AR5" i="15"/>
  <c r="AP5" i="15"/>
  <c r="AN5" i="15"/>
  <c r="AL5" i="15"/>
  <c r="AJ5" i="15"/>
  <c r="AH5" i="15"/>
  <c r="AF5" i="15"/>
  <c r="AD5" i="15"/>
  <c r="AB5" i="15"/>
  <c r="Z5" i="15"/>
  <c r="X5" i="15"/>
  <c r="V5" i="15"/>
  <c r="T5" i="15"/>
  <c r="R5" i="15"/>
  <c r="P5" i="15"/>
  <c r="N5" i="15"/>
  <c r="L5" i="15"/>
  <c r="J5" i="15"/>
  <c r="H5" i="15"/>
  <c r="F5" i="15"/>
  <c r="D5" i="15"/>
  <c r="B5" i="15"/>
  <c r="B10" i="14"/>
  <c r="B9" i="14"/>
  <c r="B8" i="14"/>
  <c r="B7" i="14"/>
  <c r="B6" i="14"/>
  <c r="DR5" i="14"/>
  <c r="DP5" i="14"/>
  <c r="DN5" i="14"/>
  <c r="DL5" i="14"/>
  <c r="DJ5" i="14"/>
  <c r="DH5" i="14"/>
  <c r="DF5" i="14"/>
  <c r="DD5" i="14"/>
  <c r="DB5" i="14"/>
  <c r="CZ5" i="14"/>
  <c r="CX5" i="14"/>
  <c r="CV5" i="14"/>
  <c r="CT5" i="14"/>
  <c r="CR5" i="14"/>
  <c r="CP5" i="14"/>
  <c r="CN5" i="14"/>
  <c r="CL5" i="14"/>
  <c r="CJ5" i="14"/>
  <c r="CH5" i="14"/>
  <c r="CF5" i="14"/>
  <c r="CD5" i="14"/>
  <c r="CB5" i="14"/>
  <c r="BZ5" i="14"/>
  <c r="BX5" i="14"/>
  <c r="BV5" i="14"/>
  <c r="BT5" i="14"/>
  <c r="BR5" i="14"/>
  <c r="BP5" i="14"/>
  <c r="BN5" i="14"/>
  <c r="BL5" i="14"/>
  <c r="BJ5" i="14"/>
  <c r="BH5" i="14"/>
  <c r="BF5" i="14"/>
  <c r="BD5" i="14"/>
  <c r="BB5" i="14"/>
  <c r="AZ5" i="14"/>
  <c r="AX5" i="14"/>
  <c r="AV5" i="14"/>
  <c r="AT5" i="14"/>
  <c r="AR5" i="14"/>
  <c r="AP5" i="14"/>
  <c r="AN5" i="14"/>
  <c r="AL5" i="14"/>
  <c r="AJ5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F5" i="14"/>
  <c r="D5" i="14"/>
  <c r="B5" i="14"/>
  <c r="B10" i="13"/>
  <c r="B9" i="13"/>
  <c r="B8" i="13"/>
  <c r="B7" i="13"/>
  <c r="B6" i="13"/>
  <c r="DR5" i="13"/>
  <c r="DP5" i="13"/>
  <c r="DN5" i="13"/>
  <c r="DL5" i="13"/>
  <c r="DJ5" i="13"/>
  <c r="DH5" i="13"/>
  <c r="DF5" i="13"/>
  <c r="DD5" i="13"/>
  <c r="DB5" i="13"/>
  <c r="CZ5" i="13"/>
  <c r="CX5" i="13"/>
  <c r="CV5" i="13"/>
  <c r="CT5" i="13"/>
  <c r="CR5" i="13"/>
  <c r="CP5" i="13"/>
  <c r="CN5" i="13"/>
  <c r="CL5" i="13"/>
  <c r="CJ5" i="13"/>
  <c r="CH5" i="13"/>
  <c r="CF5" i="13"/>
  <c r="CD5" i="13"/>
  <c r="CB5" i="13"/>
  <c r="BZ5" i="13"/>
  <c r="BX5" i="13"/>
  <c r="BV5" i="13"/>
  <c r="BT5" i="13"/>
  <c r="BR5" i="13"/>
  <c r="BP5" i="13"/>
  <c r="BN5" i="13"/>
  <c r="BL5" i="13"/>
  <c r="BJ5" i="13"/>
  <c r="BH5" i="13"/>
  <c r="BF5" i="13"/>
  <c r="BD5" i="13"/>
  <c r="BB5" i="13"/>
  <c r="AZ5" i="13"/>
  <c r="AX5" i="13"/>
  <c r="AV5" i="13"/>
  <c r="AT5" i="13"/>
  <c r="AR5" i="13"/>
  <c r="AP5" i="13"/>
  <c r="AN5" i="13"/>
  <c r="AL5" i="13"/>
  <c r="AJ5" i="13"/>
  <c r="AH5" i="13"/>
  <c r="AF5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B5" i="13"/>
  <c r="B10" i="12"/>
  <c r="B9" i="12"/>
  <c r="B8" i="12"/>
  <c r="B7" i="12"/>
  <c r="B6" i="12"/>
  <c r="DR5" i="12"/>
  <c r="DP5" i="12"/>
  <c r="DN5" i="12"/>
  <c r="DL5" i="12"/>
  <c r="DJ5" i="12"/>
  <c r="DH5" i="12"/>
  <c r="DF5" i="12"/>
  <c r="DD5" i="12"/>
  <c r="DB5" i="12"/>
  <c r="CZ5" i="12"/>
  <c r="CX5" i="12"/>
  <c r="CV5" i="12"/>
  <c r="CT5" i="12"/>
  <c r="CR5" i="12"/>
  <c r="CP5" i="12"/>
  <c r="CN5" i="12"/>
  <c r="CL5" i="12"/>
  <c r="CJ5" i="12"/>
  <c r="CH5" i="12"/>
  <c r="CF5" i="12"/>
  <c r="CD5" i="12"/>
  <c r="CB5" i="12"/>
  <c r="BZ5" i="12"/>
  <c r="BX5" i="12"/>
  <c r="BV5" i="12"/>
  <c r="BT5" i="12"/>
  <c r="BR5" i="12"/>
  <c r="BP5" i="12"/>
  <c r="BN5" i="12"/>
  <c r="BL5" i="12"/>
  <c r="BJ5" i="12"/>
  <c r="BH5" i="12"/>
  <c r="BF5" i="12"/>
  <c r="BD5" i="12"/>
  <c r="BB5" i="12"/>
  <c r="AZ5" i="12"/>
  <c r="AX5" i="12"/>
  <c r="AV5" i="12"/>
  <c r="AT5" i="12"/>
  <c r="AR5" i="12"/>
  <c r="AP5" i="12"/>
  <c r="AN5" i="12"/>
  <c r="AL5" i="12"/>
  <c r="AJ5" i="12"/>
  <c r="AH5" i="12"/>
  <c r="AF5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B5" i="12"/>
  <c r="B10" i="11"/>
  <c r="B9" i="11"/>
  <c r="B8" i="11"/>
  <c r="B7" i="11"/>
  <c r="B6" i="11"/>
  <c r="DR5" i="11"/>
  <c r="DP5" i="11"/>
  <c r="DN5" i="11"/>
  <c r="DL5" i="11"/>
  <c r="DJ5" i="11"/>
  <c r="DH5" i="11"/>
  <c r="DF5" i="11"/>
  <c r="DD5" i="11"/>
  <c r="DB5" i="11"/>
  <c r="CZ5" i="11"/>
  <c r="CX5" i="11"/>
  <c r="CV5" i="11"/>
  <c r="CT5" i="11"/>
  <c r="CR5" i="11"/>
  <c r="CP5" i="11"/>
  <c r="CN5" i="11"/>
  <c r="CL5" i="11"/>
  <c r="CJ5" i="11"/>
  <c r="CH5" i="11"/>
  <c r="CF5" i="11"/>
  <c r="CD5" i="11"/>
  <c r="CB5" i="11"/>
  <c r="BZ5" i="11"/>
  <c r="BX5" i="11"/>
  <c r="BV5" i="11"/>
  <c r="BT5" i="11"/>
  <c r="BR5" i="11"/>
  <c r="BP5" i="11"/>
  <c r="BN5" i="11"/>
  <c r="BL5" i="11"/>
  <c r="BJ5" i="11"/>
  <c r="BH5" i="11"/>
  <c r="BF5" i="11"/>
  <c r="BD5" i="11"/>
  <c r="BB5" i="11"/>
  <c r="AZ5" i="11"/>
  <c r="AX5" i="11"/>
  <c r="AV5" i="11"/>
  <c r="AT5" i="11"/>
  <c r="AR5" i="11"/>
  <c r="AP5" i="11"/>
  <c r="AN5" i="11"/>
  <c r="AL5" i="11"/>
  <c r="AJ5" i="11"/>
  <c r="AH5" i="11"/>
  <c r="AF5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B5" i="11"/>
  <c r="B10" i="10"/>
  <c r="B9" i="10"/>
  <c r="B8" i="10"/>
  <c r="B7" i="10"/>
  <c r="B6" i="10"/>
  <c r="DR5" i="10"/>
  <c r="DP5" i="10"/>
  <c r="DN5" i="10"/>
  <c r="DL5" i="10"/>
  <c r="DJ5" i="10"/>
  <c r="DH5" i="10"/>
  <c r="DF5" i="10"/>
  <c r="DD5" i="10"/>
  <c r="DB5" i="10"/>
  <c r="CZ5" i="10"/>
  <c r="CX5" i="10"/>
  <c r="CV5" i="10"/>
  <c r="CT5" i="10"/>
  <c r="CR5" i="10"/>
  <c r="CP5" i="10"/>
  <c r="CN5" i="10"/>
  <c r="CL5" i="10"/>
  <c r="CJ5" i="10"/>
  <c r="CH5" i="10"/>
  <c r="CF5" i="10"/>
  <c r="CD5" i="10"/>
  <c r="CB5" i="10"/>
  <c r="BZ5" i="10"/>
  <c r="BX5" i="10"/>
  <c r="BV5" i="10"/>
  <c r="BT5" i="10"/>
  <c r="BR5" i="10"/>
  <c r="BP5" i="10"/>
  <c r="BN5" i="10"/>
  <c r="BL5" i="10"/>
  <c r="BJ5" i="10"/>
  <c r="BH5" i="10"/>
  <c r="BF5" i="10"/>
  <c r="BD5" i="10"/>
  <c r="BB5" i="10"/>
  <c r="AZ5" i="10"/>
  <c r="AX5" i="10"/>
  <c r="AV5" i="10"/>
  <c r="AT5" i="10"/>
  <c r="AR5" i="10"/>
  <c r="AP5" i="10"/>
  <c r="AN5" i="10"/>
  <c r="AL5" i="10"/>
  <c r="AJ5" i="10"/>
  <c r="AH5" i="10"/>
  <c r="AF5" i="10"/>
  <c r="AD5" i="10"/>
  <c r="AB5" i="10"/>
  <c r="Z5" i="10"/>
  <c r="X5" i="10"/>
  <c r="V5" i="10"/>
  <c r="T5" i="10"/>
  <c r="R5" i="10"/>
  <c r="P5" i="10"/>
  <c r="N5" i="10"/>
  <c r="L5" i="10"/>
  <c r="J5" i="10"/>
  <c r="H5" i="10"/>
  <c r="F5" i="10"/>
  <c r="D5" i="10"/>
  <c r="B5" i="10"/>
  <c r="B10" i="9"/>
  <c r="B9" i="9"/>
  <c r="B8" i="9"/>
  <c r="B7" i="9"/>
  <c r="B6" i="9"/>
  <c r="DR5" i="9"/>
  <c r="DP5" i="9"/>
  <c r="DN5" i="9"/>
  <c r="DL5" i="9"/>
  <c r="DJ5" i="9"/>
  <c r="DH5" i="9"/>
  <c r="DF5" i="9"/>
  <c r="DD5" i="9"/>
  <c r="DB5" i="9"/>
  <c r="CZ5" i="9"/>
  <c r="CX5" i="9"/>
  <c r="CV5" i="9"/>
  <c r="CT5" i="9"/>
  <c r="CR5" i="9"/>
  <c r="CP5" i="9"/>
  <c r="CN5" i="9"/>
  <c r="CL5" i="9"/>
  <c r="CJ5" i="9"/>
  <c r="CH5" i="9"/>
  <c r="CF5" i="9"/>
  <c r="CD5" i="9"/>
  <c r="CB5" i="9"/>
  <c r="BZ5" i="9"/>
  <c r="BX5" i="9"/>
  <c r="BV5" i="9"/>
  <c r="BT5" i="9"/>
  <c r="BR5" i="9"/>
  <c r="BP5" i="9"/>
  <c r="BN5" i="9"/>
  <c r="BL5" i="9"/>
  <c r="BJ5" i="9"/>
  <c r="BH5" i="9"/>
  <c r="BF5" i="9"/>
  <c r="BD5" i="9"/>
  <c r="BB5" i="9"/>
  <c r="AZ5" i="9"/>
  <c r="AX5" i="9"/>
  <c r="AV5" i="9"/>
  <c r="AT5" i="9"/>
  <c r="AR5" i="9"/>
  <c r="AP5" i="9"/>
  <c r="AN5" i="9"/>
  <c r="AL5" i="9"/>
  <c r="AJ5" i="9"/>
  <c r="AH5" i="9"/>
  <c r="AF5" i="9"/>
  <c r="AD5" i="9"/>
  <c r="AB5" i="9"/>
  <c r="Z5" i="9"/>
  <c r="X5" i="9"/>
  <c r="V5" i="9"/>
  <c r="T5" i="9"/>
  <c r="R5" i="9"/>
  <c r="P5" i="9"/>
  <c r="N5" i="9"/>
  <c r="L5" i="9"/>
  <c r="J5" i="9"/>
  <c r="H5" i="9"/>
  <c r="F5" i="9"/>
  <c r="D5" i="9"/>
  <c r="B5" i="9"/>
  <c r="B10" i="8"/>
  <c r="B9" i="8"/>
  <c r="B8" i="8"/>
  <c r="B7" i="8"/>
  <c r="B6" i="8"/>
  <c r="DR5" i="8"/>
  <c r="DP5" i="8"/>
  <c r="DN5" i="8"/>
  <c r="DL5" i="8"/>
  <c r="DJ5" i="8"/>
  <c r="DH5" i="8"/>
  <c r="DF5" i="8"/>
  <c r="DD5" i="8"/>
  <c r="DB5" i="8"/>
  <c r="CZ5" i="8"/>
  <c r="CX5" i="8"/>
  <c r="CV5" i="8"/>
  <c r="CT5" i="8"/>
  <c r="CR5" i="8"/>
  <c r="CP5" i="8"/>
  <c r="CN5" i="8"/>
  <c r="CL5" i="8"/>
  <c r="CJ5" i="8"/>
  <c r="CH5" i="8"/>
  <c r="CF5" i="8"/>
  <c r="CD5" i="8"/>
  <c r="CB5" i="8"/>
  <c r="BZ5" i="8"/>
  <c r="BX5" i="8"/>
  <c r="BV5" i="8"/>
  <c r="BT5" i="8"/>
  <c r="BR5" i="8"/>
  <c r="BP5" i="8"/>
  <c r="BN5" i="8"/>
  <c r="BL5" i="8"/>
  <c r="BJ5" i="8"/>
  <c r="BH5" i="8"/>
  <c r="BF5" i="8"/>
  <c r="BD5" i="8"/>
  <c r="BB5" i="8"/>
  <c r="AZ5" i="8"/>
  <c r="AX5" i="8"/>
  <c r="AV5" i="8"/>
  <c r="AT5" i="8"/>
  <c r="AR5" i="8"/>
  <c r="AP5" i="8"/>
  <c r="AN5" i="8"/>
  <c r="AL5" i="8"/>
  <c r="AJ5" i="8"/>
  <c r="AH5" i="8"/>
  <c r="AF5" i="8"/>
  <c r="AD5" i="8"/>
  <c r="AB5" i="8"/>
  <c r="Z5" i="8"/>
  <c r="X5" i="8"/>
  <c r="V5" i="8"/>
  <c r="T5" i="8"/>
  <c r="R5" i="8"/>
  <c r="P5" i="8"/>
  <c r="N5" i="8"/>
  <c r="L5" i="8"/>
  <c r="J5" i="8"/>
  <c r="H5" i="8"/>
  <c r="F5" i="8"/>
  <c r="D5" i="8"/>
  <c r="B5" i="8"/>
  <c r="B10" i="7"/>
  <c r="B9" i="7"/>
  <c r="B8" i="7"/>
  <c r="B7" i="7"/>
  <c r="B6" i="7"/>
  <c r="DR5" i="7"/>
  <c r="DP5" i="7"/>
  <c r="DN5" i="7"/>
  <c r="DL5" i="7"/>
  <c r="DJ5" i="7"/>
  <c r="DH5" i="7"/>
  <c r="DF5" i="7"/>
  <c r="DD5" i="7"/>
  <c r="DB5" i="7"/>
  <c r="CZ5" i="7"/>
  <c r="CX5" i="7"/>
  <c r="CV5" i="7"/>
  <c r="CT5" i="7"/>
  <c r="CR5" i="7"/>
  <c r="CP5" i="7"/>
  <c r="CN5" i="7"/>
  <c r="CL5" i="7"/>
  <c r="CJ5" i="7"/>
  <c r="CH5" i="7"/>
  <c r="CF5" i="7"/>
  <c r="CD5" i="7"/>
  <c r="CB5" i="7"/>
  <c r="BZ5" i="7"/>
  <c r="BX5" i="7"/>
  <c r="BV5" i="7"/>
  <c r="BT5" i="7"/>
  <c r="BR5" i="7"/>
  <c r="BP5" i="7"/>
  <c r="BN5" i="7"/>
  <c r="BL5" i="7"/>
  <c r="BJ5" i="7"/>
  <c r="BH5" i="7"/>
  <c r="BF5" i="7"/>
  <c r="BD5" i="7"/>
  <c r="BB5" i="7"/>
  <c r="AZ5" i="7"/>
  <c r="AX5" i="7"/>
  <c r="AV5" i="7"/>
  <c r="AT5" i="7"/>
  <c r="AR5" i="7"/>
  <c r="AP5" i="7"/>
  <c r="AN5" i="7"/>
  <c r="AL5" i="7"/>
  <c r="AJ5" i="7"/>
  <c r="AH5" i="7"/>
  <c r="AF5" i="7"/>
  <c r="AD5" i="7"/>
  <c r="AB5" i="7"/>
  <c r="Z5" i="7"/>
  <c r="X5" i="7"/>
  <c r="V5" i="7"/>
  <c r="T5" i="7"/>
  <c r="R5" i="7"/>
  <c r="P5" i="7"/>
  <c r="N5" i="7"/>
  <c r="L5" i="7"/>
  <c r="J5" i="7"/>
  <c r="H5" i="7"/>
  <c r="F5" i="7"/>
  <c r="D5" i="7"/>
  <c r="B5" i="7"/>
  <c r="B10" i="6"/>
  <c r="B9" i="6"/>
  <c r="B8" i="6"/>
  <c r="B7" i="6"/>
  <c r="B6" i="6"/>
  <c r="DR5" i="6"/>
  <c r="DP5" i="6"/>
  <c r="DN5" i="6"/>
  <c r="DL5" i="6"/>
  <c r="DJ5" i="6"/>
  <c r="DH5" i="6"/>
  <c r="DF5" i="6"/>
  <c r="DD5" i="6"/>
  <c r="DB5" i="6"/>
  <c r="CZ5" i="6"/>
  <c r="CX5" i="6"/>
  <c r="CV5" i="6"/>
  <c r="CT5" i="6"/>
  <c r="CR5" i="6"/>
  <c r="CP5" i="6"/>
  <c r="CN5" i="6"/>
  <c r="CL5" i="6"/>
  <c r="CJ5" i="6"/>
  <c r="CH5" i="6"/>
  <c r="CF5" i="6"/>
  <c r="CD5" i="6"/>
  <c r="CB5" i="6"/>
  <c r="BZ5" i="6"/>
  <c r="BX5" i="6"/>
  <c r="BV5" i="6"/>
  <c r="BT5" i="6"/>
  <c r="BR5" i="6"/>
  <c r="BP5" i="6"/>
  <c r="BN5" i="6"/>
  <c r="BL5" i="6"/>
  <c r="BJ5" i="6"/>
  <c r="BH5" i="6"/>
  <c r="BF5" i="6"/>
  <c r="BD5" i="6"/>
  <c r="BB5" i="6"/>
  <c r="AZ5" i="6"/>
  <c r="AX5" i="6"/>
  <c r="AV5" i="6"/>
  <c r="AT5" i="6"/>
  <c r="AR5" i="6"/>
  <c r="AP5" i="6"/>
  <c r="AN5" i="6"/>
  <c r="AL5" i="6"/>
  <c r="AJ5" i="6"/>
  <c r="AH5" i="6"/>
  <c r="AF5" i="6"/>
  <c r="AD5" i="6"/>
  <c r="AB5" i="6"/>
  <c r="Z5" i="6"/>
  <c r="X5" i="6"/>
  <c r="V5" i="6"/>
  <c r="T5" i="6"/>
  <c r="R5" i="6"/>
  <c r="P5" i="6"/>
  <c r="N5" i="6"/>
  <c r="L5" i="6"/>
  <c r="J5" i="6"/>
  <c r="H5" i="6"/>
  <c r="F5" i="6"/>
  <c r="D5" i="6"/>
  <c r="B5" i="6"/>
  <c r="B10" i="5"/>
  <c r="B9" i="5"/>
  <c r="B8" i="5"/>
  <c r="B7" i="5"/>
  <c r="B6" i="5"/>
  <c r="DR5" i="5"/>
  <c r="DP5" i="5"/>
  <c r="DN5" i="5"/>
  <c r="DL5" i="5"/>
  <c r="DJ5" i="5"/>
  <c r="DH5" i="5"/>
  <c r="DF5" i="5"/>
  <c r="DD5" i="5"/>
  <c r="DB5" i="5"/>
  <c r="CZ5" i="5"/>
  <c r="CX5" i="5"/>
  <c r="CV5" i="5"/>
  <c r="CT5" i="5"/>
  <c r="CR5" i="5"/>
  <c r="CP5" i="5"/>
  <c r="CN5" i="5"/>
  <c r="CL5" i="5"/>
  <c r="CJ5" i="5"/>
  <c r="CH5" i="5"/>
  <c r="CF5" i="5"/>
  <c r="CD5" i="5"/>
  <c r="CB5" i="5"/>
  <c r="BZ5" i="5"/>
  <c r="BX5" i="5"/>
  <c r="BV5" i="5"/>
  <c r="BT5" i="5"/>
  <c r="BR5" i="5"/>
  <c r="BP5" i="5"/>
  <c r="BN5" i="5"/>
  <c r="BL5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B5" i="5"/>
  <c r="B10" i="4"/>
  <c r="B9" i="4"/>
  <c r="B8" i="4"/>
  <c r="B7" i="4"/>
  <c r="B6" i="4"/>
  <c r="DR5" i="4"/>
  <c r="DP5" i="4"/>
  <c r="DN5" i="4"/>
  <c r="DL5" i="4"/>
  <c r="DJ5" i="4"/>
  <c r="DH5" i="4"/>
  <c r="DF5" i="4"/>
  <c r="DD5" i="4"/>
  <c r="DB5" i="4"/>
  <c r="CZ5" i="4"/>
  <c r="CX5" i="4"/>
  <c r="CV5" i="4"/>
  <c r="CT5" i="4"/>
  <c r="CR5" i="4"/>
  <c r="CP5" i="4"/>
  <c r="CN5" i="4"/>
  <c r="CL5" i="4"/>
  <c r="CJ5" i="4"/>
  <c r="CH5" i="4"/>
  <c r="CF5" i="4"/>
  <c r="CD5" i="4"/>
  <c r="CB5" i="4"/>
  <c r="BZ5" i="4"/>
  <c r="BX5" i="4"/>
  <c r="BV5" i="4"/>
  <c r="BT5" i="4"/>
  <c r="BR5" i="4"/>
  <c r="BP5" i="4"/>
  <c r="BN5" i="4"/>
  <c r="BL5" i="4"/>
  <c r="BJ5" i="4"/>
  <c r="BH5" i="4"/>
  <c r="BF5" i="4"/>
  <c r="BD5" i="4"/>
  <c r="BB5" i="4"/>
  <c r="AZ5" i="4"/>
  <c r="AX5" i="4"/>
  <c r="AV5" i="4"/>
  <c r="AT5" i="4"/>
  <c r="AR5" i="4"/>
  <c r="AP5" i="4"/>
  <c r="AN5" i="4"/>
  <c r="AL5" i="4"/>
  <c r="AJ5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B10" i="2"/>
  <c r="B9" i="2"/>
  <c r="B8" i="2"/>
  <c r="B7" i="2"/>
  <c r="B6" i="2"/>
  <c r="DR5" i="2"/>
  <c r="DP5" i="2"/>
  <c r="DN5" i="2"/>
  <c r="DL5" i="2"/>
  <c r="DJ5" i="2"/>
  <c r="DH5" i="2"/>
  <c r="DF5" i="2"/>
  <c r="DD5" i="2"/>
  <c r="DB5" i="2"/>
  <c r="CZ5" i="2"/>
  <c r="CX5" i="2"/>
  <c r="CV5" i="2"/>
  <c r="CT5" i="2"/>
  <c r="CR5" i="2"/>
  <c r="CP5" i="2"/>
  <c r="CN5" i="2"/>
  <c r="CL5" i="2"/>
  <c r="CJ5" i="2"/>
  <c r="CH5" i="2"/>
  <c r="CF5" i="2"/>
  <c r="CD5" i="2"/>
  <c r="CB5" i="2"/>
  <c r="BZ5" i="2"/>
  <c r="BX5" i="2"/>
  <c r="BV5" i="2"/>
  <c r="BT5" i="2"/>
  <c r="BR5" i="2"/>
  <c r="BP5" i="2"/>
  <c r="BN5" i="2"/>
  <c r="BL5" i="2"/>
  <c r="BJ5" i="2"/>
  <c r="BH5" i="2"/>
  <c r="BF5" i="2"/>
  <c r="BD5" i="2"/>
  <c r="BB5" i="2"/>
  <c r="AZ5" i="2"/>
  <c r="AX5" i="2"/>
  <c r="AV5" i="2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L5" i="2"/>
  <c r="J5" i="2"/>
  <c r="H5" i="2"/>
  <c r="F5" i="2"/>
  <c r="D5" i="2"/>
  <c r="B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<sst xmlns="http://schemas.openxmlformats.org/spreadsheetml/2006/main" count="4947" uniqueCount="12">
  <si>
    <t>Mol. Wt</t>
  </si>
  <si>
    <t>Relative Front</t>
  </si>
  <si>
    <t>Volume (OD)</t>
  </si>
  <si>
    <t>Rel. Quant.</t>
  </si>
  <si>
    <t xml:space="preserve">Band % </t>
  </si>
  <si>
    <t>Lane %</t>
  </si>
  <si>
    <t>pI</t>
  </si>
  <si>
    <t>RF</t>
  </si>
  <si>
    <t>Mol WT</t>
  </si>
  <si>
    <t>Rel Quant</t>
  </si>
  <si>
    <t xml:space="preserve">Sample 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</si>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</sst>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6" fontId="1" fillId="2" borderId="0" xfId="0" applyNumberFormat="1" applyFont="1" applyFill="1"/>
    <xf numFmtId="166" fontId="0" fillId="0" borderId="0" xfId="0" applyNumberFormat="1" applyFont="1" applyFill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Layout" zoomScaleNormal="100" workbookViewId="0">
      <selection activeCell="I50" sqref="I50"/>
    </sheetView>
  </sheetViews>
  <sheetFormatPr defaultRowHeight="15"/>
  <cols>
    <col min="2" max="2" width="11.7109375" customWidth="1"/>
    <col min="3" max="3" width="13.42578125" customWidth="1"/>
    <col min="4" max="4" width="12.28515625" customWidth="1"/>
    <col min="8" max="8" width="12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6</v>
      </c>
    </row>
    <row r="2" spans="1:10">
      <c r="A2">
        <v>250</v>
      </c>
      <c r="B2">
        <v>6.0000000000000001E-3</v>
      </c>
      <c r="C2">
        <v>10.34</v>
      </c>
      <c r="D2">
        <v>0.56999999999999995</v>
      </c>
      <c r="E2">
        <v>3.5</v>
      </c>
      <c r="F2">
        <v>2.9</v>
      </c>
      <c r="I2">
        <v>1</v>
      </c>
      <c r="J2">
        <f>3+(I2*0.116666667)</f>
        <v>3.1166666670000001</v>
      </c>
    </row>
    <row r="3" spans="1:10">
      <c r="A3">
        <v>150</v>
      </c>
      <c r="B3">
        <v>5.0999999999999997E-2</v>
      </c>
      <c r="C3">
        <v>18.07</v>
      </c>
      <c r="D3">
        <v>1</v>
      </c>
      <c r="E3">
        <v>6.1</v>
      </c>
      <c r="F3">
        <v>5.0999999999999996</v>
      </c>
      <c r="I3">
        <v>2</v>
      </c>
      <c r="J3">
        <f t="shared" ref="J3:J51" si="0">3+(I3*0.116666667)</f>
        <v>3.2333333340000001</v>
      </c>
    </row>
    <row r="4" spans="1:10">
      <c r="A4">
        <v>100</v>
      </c>
      <c r="B4">
        <v>0.122</v>
      </c>
      <c r="C4">
        <v>15.62</v>
      </c>
      <c r="D4">
        <v>0.86</v>
      </c>
      <c r="E4">
        <v>5.3</v>
      </c>
      <c r="F4">
        <v>4.4000000000000004</v>
      </c>
      <c r="I4">
        <v>3</v>
      </c>
      <c r="J4">
        <f t="shared" si="0"/>
        <v>3.3500000010000002</v>
      </c>
    </row>
    <row r="5" spans="1:10">
      <c r="A5">
        <v>75</v>
      </c>
      <c r="B5">
        <v>0.188</v>
      </c>
      <c r="C5">
        <v>47.9</v>
      </c>
      <c r="D5">
        <v>2.65</v>
      </c>
      <c r="E5">
        <v>16.100000000000001</v>
      </c>
      <c r="F5">
        <v>13.6</v>
      </c>
      <c r="I5">
        <v>4</v>
      </c>
      <c r="J5">
        <f t="shared" si="0"/>
        <v>3.4666666680000002</v>
      </c>
    </row>
    <row r="6" spans="1:10">
      <c r="A6">
        <v>50</v>
      </c>
      <c r="B6">
        <v>0.32800000000000001</v>
      </c>
      <c r="C6">
        <v>67.25</v>
      </c>
      <c r="D6">
        <v>3.72</v>
      </c>
      <c r="E6">
        <v>22.6</v>
      </c>
      <c r="F6">
        <v>19.100000000000001</v>
      </c>
      <c r="I6">
        <v>5</v>
      </c>
      <c r="J6">
        <f t="shared" si="0"/>
        <v>3.5833333349999998</v>
      </c>
    </row>
    <row r="7" spans="1:10">
      <c r="A7">
        <v>37</v>
      </c>
      <c r="B7">
        <v>0.47799999999999998</v>
      </c>
      <c r="C7">
        <v>35.159999999999997</v>
      </c>
      <c r="D7">
        <v>1.95</v>
      </c>
      <c r="E7">
        <v>11.8</v>
      </c>
      <c r="F7">
        <v>10</v>
      </c>
      <c r="I7">
        <v>6</v>
      </c>
      <c r="J7">
        <f t="shared" si="0"/>
        <v>3.7000000019999999</v>
      </c>
    </row>
    <row r="8" spans="1:10">
      <c r="A8">
        <v>25</v>
      </c>
      <c r="B8">
        <v>0.74</v>
      </c>
      <c r="C8">
        <v>60.16</v>
      </c>
      <c r="D8">
        <v>3.33</v>
      </c>
      <c r="E8">
        <v>20.2</v>
      </c>
      <c r="F8">
        <v>17.100000000000001</v>
      </c>
      <c r="I8">
        <v>7</v>
      </c>
      <c r="J8">
        <f t="shared" si="0"/>
        <v>3.816666669</v>
      </c>
    </row>
    <row r="9" spans="1:10">
      <c r="A9">
        <v>20</v>
      </c>
      <c r="B9">
        <v>0.86199999999999999</v>
      </c>
      <c r="C9">
        <v>25.38</v>
      </c>
      <c r="D9">
        <v>1.4</v>
      </c>
      <c r="E9">
        <v>8.5</v>
      </c>
      <c r="F9">
        <v>7.2</v>
      </c>
      <c r="I9">
        <v>8</v>
      </c>
      <c r="J9">
        <f t="shared" si="0"/>
        <v>3.933333336</v>
      </c>
    </row>
    <row r="10" spans="1:10">
      <c r="A10">
        <v>15</v>
      </c>
      <c r="B10">
        <v>0.997</v>
      </c>
      <c r="C10">
        <v>17.43</v>
      </c>
      <c r="D10">
        <v>0.96</v>
      </c>
      <c r="E10">
        <v>5.9</v>
      </c>
      <c r="F10">
        <v>4.9000000000000004</v>
      </c>
      <c r="I10">
        <v>9</v>
      </c>
      <c r="J10">
        <f t="shared" si="0"/>
        <v>4.0500000030000001</v>
      </c>
    </row>
    <row r="11" spans="1:10">
      <c r="I11">
        <v>10</v>
      </c>
      <c r="J11">
        <f t="shared" si="0"/>
        <v>4.1666666699999997</v>
      </c>
    </row>
    <row r="12" spans="1:10">
      <c r="I12">
        <v>11</v>
      </c>
      <c r="J12">
        <f t="shared" si="0"/>
        <v>4.2833333370000002</v>
      </c>
    </row>
    <row r="13" spans="1:10">
      <c r="I13">
        <v>12</v>
      </c>
      <c r="J13">
        <f t="shared" si="0"/>
        <v>4.4000000039999998</v>
      </c>
    </row>
    <row r="14" spans="1:10">
      <c r="I14">
        <v>13</v>
      </c>
      <c r="J14">
        <f t="shared" si="0"/>
        <v>4.5166666710000003</v>
      </c>
    </row>
    <row r="15" spans="1:10">
      <c r="I15">
        <v>14</v>
      </c>
      <c r="J15">
        <f t="shared" si="0"/>
        <v>4.6333333379999999</v>
      </c>
    </row>
    <row r="16" spans="1:10">
      <c r="I16">
        <v>15</v>
      </c>
      <c r="J16">
        <f t="shared" si="0"/>
        <v>4.7500000050000004</v>
      </c>
    </row>
    <row r="17" spans="9:10">
      <c r="I17">
        <v>16</v>
      </c>
      <c r="J17">
        <f t="shared" si="0"/>
        <v>4.866666672</v>
      </c>
    </row>
    <row r="18" spans="9:10">
      <c r="I18">
        <v>17</v>
      </c>
      <c r="J18">
        <f t="shared" si="0"/>
        <v>4.9833333389999996</v>
      </c>
    </row>
    <row r="19" spans="9:10">
      <c r="I19">
        <v>18</v>
      </c>
      <c r="J19">
        <f t="shared" si="0"/>
        <v>5.1000000060000001</v>
      </c>
    </row>
    <row r="20" spans="9:10">
      <c r="I20">
        <v>19</v>
      </c>
      <c r="J20">
        <f t="shared" si="0"/>
        <v>5.2166666730000006</v>
      </c>
    </row>
    <row r="21" spans="9:10">
      <c r="I21">
        <v>20</v>
      </c>
      <c r="J21">
        <f t="shared" si="0"/>
        <v>5.3333333400000003</v>
      </c>
    </row>
    <row r="22" spans="9:10">
      <c r="I22">
        <v>21</v>
      </c>
      <c r="J22">
        <f t="shared" si="0"/>
        <v>5.4500000069999999</v>
      </c>
    </row>
    <row r="23" spans="9:10">
      <c r="I23">
        <v>22</v>
      </c>
      <c r="J23">
        <f t="shared" si="0"/>
        <v>5.5666666740000004</v>
      </c>
    </row>
    <row r="24" spans="9:10">
      <c r="I24">
        <v>23</v>
      </c>
      <c r="J24">
        <f t="shared" si="0"/>
        <v>5.683333341</v>
      </c>
    </row>
    <row r="25" spans="9:10">
      <c r="I25">
        <v>24</v>
      </c>
      <c r="J25">
        <f t="shared" si="0"/>
        <v>5.8000000079999996</v>
      </c>
    </row>
    <row r="26" spans="9:10">
      <c r="I26">
        <v>25</v>
      </c>
      <c r="J26">
        <f t="shared" si="0"/>
        <v>5.9166666750000001</v>
      </c>
    </row>
    <row r="27" spans="9:10">
      <c r="I27">
        <v>26</v>
      </c>
      <c r="J27">
        <f t="shared" si="0"/>
        <v>6.0333333420000006</v>
      </c>
    </row>
    <row r="28" spans="9:10">
      <c r="I28">
        <v>27</v>
      </c>
      <c r="J28">
        <f t="shared" si="0"/>
        <v>6.1500000090000002</v>
      </c>
    </row>
    <row r="29" spans="9:10">
      <c r="I29">
        <v>28</v>
      </c>
      <c r="J29">
        <f t="shared" si="0"/>
        <v>6.2666666759999998</v>
      </c>
    </row>
    <row r="30" spans="9:10">
      <c r="I30">
        <v>29</v>
      </c>
      <c r="J30">
        <f t="shared" si="0"/>
        <v>6.3833333430000003</v>
      </c>
    </row>
    <row r="31" spans="9:10">
      <c r="I31">
        <v>30</v>
      </c>
      <c r="J31">
        <f t="shared" si="0"/>
        <v>6.5000000099999999</v>
      </c>
    </row>
    <row r="32" spans="9:10">
      <c r="I32">
        <v>31</v>
      </c>
      <c r="J32">
        <f t="shared" si="0"/>
        <v>6.6166666769999996</v>
      </c>
    </row>
    <row r="33" spans="9:10">
      <c r="I33">
        <v>32</v>
      </c>
      <c r="J33">
        <f t="shared" si="0"/>
        <v>6.7333333440000001</v>
      </c>
    </row>
    <row r="34" spans="9:10">
      <c r="I34">
        <v>33</v>
      </c>
      <c r="J34">
        <f t="shared" si="0"/>
        <v>6.8500000110000006</v>
      </c>
    </row>
    <row r="35" spans="9:10">
      <c r="I35">
        <v>34</v>
      </c>
      <c r="J35">
        <f t="shared" si="0"/>
        <v>6.9666666780000002</v>
      </c>
    </row>
    <row r="36" spans="9:10">
      <c r="I36">
        <v>35</v>
      </c>
      <c r="J36">
        <f t="shared" si="0"/>
        <v>7.0833333449999998</v>
      </c>
    </row>
    <row r="37" spans="9:10">
      <c r="I37">
        <v>36</v>
      </c>
      <c r="J37">
        <f t="shared" si="0"/>
        <v>7.2000000120000003</v>
      </c>
    </row>
    <row r="38" spans="9:10">
      <c r="I38">
        <v>37</v>
      </c>
      <c r="J38">
        <f t="shared" si="0"/>
        <v>7.3166666789999999</v>
      </c>
    </row>
    <row r="39" spans="9:10">
      <c r="I39">
        <v>38</v>
      </c>
      <c r="J39">
        <f t="shared" si="0"/>
        <v>7.4333333460000004</v>
      </c>
    </row>
    <row r="40" spans="9:10">
      <c r="I40">
        <v>39</v>
      </c>
      <c r="J40">
        <f t="shared" si="0"/>
        <v>7.550000013</v>
      </c>
    </row>
    <row r="41" spans="9:10">
      <c r="I41">
        <v>40</v>
      </c>
      <c r="J41">
        <f t="shared" si="0"/>
        <v>7.6666666800000005</v>
      </c>
    </row>
    <row r="42" spans="9:10">
      <c r="I42">
        <v>41</v>
      </c>
      <c r="J42">
        <f t="shared" si="0"/>
        <v>7.7833333470000001</v>
      </c>
    </row>
    <row r="43" spans="9:10">
      <c r="I43">
        <v>42</v>
      </c>
      <c r="J43">
        <f t="shared" si="0"/>
        <v>7.9000000139999997</v>
      </c>
    </row>
    <row r="44" spans="9:10">
      <c r="I44">
        <v>43</v>
      </c>
      <c r="J44">
        <f t="shared" si="0"/>
        <v>8.0166666810000002</v>
      </c>
    </row>
    <row r="45" spans="9:10">
      <c r="I45">
        <v>44</v>
      </c>
      <c r="J45">
        <f t="shared" si="0"/>
        <v>8.1333333480000007</v>
      </c>
    </row>
    <row r="46" spans="9:10">
      <c r="I46">
        <v>45</v>
      </c>
      <c r="J46">
        <f t="shared" si="0"/>
        <v>8.2500000150000012</v>
      </c>
    </row>
    <row r="47" spans="9:10">
      <c r="I47">
        <v>46</v>
      </c>
      <c r="J47">
        <f t="shared" si="0"/>
        <v>8.366666682</v>
      </c>
    </row>
    <row r="48" spans="9:10">
      <c r="I48">
        <v>47</v>
      </c>
      <c r="J48">
        <f t="shared" si="0"/>
        <v>8.4833333490000005</v>
      </c>
    </row>
    <row r="49" spans="9:10">
      <c r="I49">
        <v>48</v>
      </c>
      <c r="J49">
        <f t="shared" si="0"/>
        <v>8.6000000159999992</v>
      </c>
    </row>
    <row r="50" spans="9:10">
      <c r="I50">
        <v>49</v>
      </c>
      <c r="J50">
        <f t="shared" si="0"/>
        <v>8.7166666829999997</v>
      </c>
    </row>
    <row r="51" spans="9:10">
      <c r="I51">
        <v>50</v>
      </c>
      <c r="J51">
        <f t="shared" si="0"/>
        <v>8.8333333500000002</v>
      </c>
    </row>
  </sheetData>
  <pageMargins left="0.7" right="0.7" top="0.75" bottom="0.75" header="0.3" footer="0.3"/>
  <pageSetup paperSize="9" orientation="portrait" horizontalDpi="4294967293" r:id="rId1"/>
  <headerFooter>
    <oddHeader>&amp;Ldelta pI = 0.116666667
&amp;CE. Coli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topLeftCell="C1"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A1" t="s">
        <v>10</v>
      </c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A1" t="s">
        <v>10</v>
      </c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26"/>
  <sheetViews>
    <sheetView topLeftCell="A28" workbookViewId="0">
      <selection activeCell="N5" sqref="N5:N22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6.0000000000000001E-3</v>
      </c>
      <c r="B5">
        <f>-15.79546+(293.76934+15.79546)/(1+(A5/0.06155)^0.77468)</f>
        <v>249.98991102241899</v>
      </c>
      <c r="C5">
        <v>49.22</v>
      </c>
      <c r="D5">
        <f>0.05532*C5</f>
        <v>2.7228504</v>
      </c>
      <c r="E5">
        <v>0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0.04</v>
      </c>
      <c r="B6">
        <f t="shared" ref="B6:B68" si="0">-15.79546+(293.76934+15.79546)/(1+(A6/0.06155)^0.77468)</f>
        <v>164.58772778772627</v>
      </c>
      <c r="C6">
        <v>11.88</v>
      </c>
      <c r="D6">
        <f t="shared" ref="D6:D45" si="1">0.05532*C6</f>
        <v>0.65720160000000005</v>
      </c>
      <c r="F6">
        <f t="shared" ref="F6:F45" si="2">0.05532*E6</f>
        <v>0</v>
      </c>
      <c r="H6">
        <f t="shared" ref="H6:H69" si="3">0.05532*G6</f>
        <v>0</v>
      </c>
      <c r="J6">
        <f t="shared" ref="J6:J69" si="4">0.05532*I6</f>
        <v>0</v>
      </c>
      <c r="L6">
        <f t="shared" ref="L6:L69" si="5">0.05532*K6</f>
        <v>0</v>
      </c>
      <c r="N6">
        <f t="shared" ref="N6:N69" si="6">0.05532*M6</f>
        <v>0</v>
      </c>
    </row>
    <row r="7" spans="1:122">
      <c r="A7">
        <v>0.106</v>
      </c>
      <c r="B7">
        <f t="shared" si="0"/>
        <v>106.87012272101951</v>
      </c>
      <c r="C7">
        <v>20.29</v>
      </c>
      <c r="D7">
        <f t="shared" si="1"/>
        <v>1.1224428</v>
      </c>
      <c r="F7">
        <f t="shared" si="2"/>
        <v>0</v>
      </c>
      <c r="H7">
        <f t="shared" si="3"/>
        <v>0</v>
      </c>
      <c r="J7">
        <f t="shared" si="4"/>
        <v>0</v>
      </c>
      <c r="L7">
        <f t="shared" si="5"/>
        <v>0</v>
      </c>
      <c r="N7">
        <f t="shared" si="6"/>
        <v>0</v>
      </c>
    </row>
    <row r="8" spans="1:122">
      <c r="A8">
        <v>0.151</v>
      </c>
      <c r="B8">
        <f t="shared" si="0"/>
        <v>87.250189319671165</v>
      </c>
      <c r="C8">
        <v>4.0999999999999996</v>
      </c>
      <c r="D8">
        <f t="shared" si="1"/>
        <v>0.22681199999999999</v>
      </c>
      <c r="F8">
        <f t="shared" si="2"/>
        <v>0</v>
      </c>
      <c r="H8">
        <f t="shared" si="3"/>
        <v>0</v>
      </c>
      <c r="J8">
        <f t="shared" si="4"/>
        <v>0</v>
      </c>
      <c r="L8">
        <f t="shared" si="5"/>
        <v>0</v>
      </c>
      <c r="N8">
        <f t="shared" si="6"/>
        <v>0</v>
      </c>
    </row>
    <row r="9" spans="1:122">
      <c r="A9">
        <v>0.17399999999999999</v>
      </c>
      <c r="B9">
        <f t="shared" si="0"/>
        <v>79.843332730518171</v>
      </c>
      <c r="C9">
        <v>3.65</v>
      </c>
      <c r="D9">
        <f t="shared" si="1"/>
        <v>0.20191799999999999</v>
      </c>
      <c r="F9">
        <f t="shared" si="2"/>
        <v>0</v>
      </c>
      <c r="H9">
        <f t="shared" si="3"/>
        <v>0</v>
      </c>
      <c r="J9">
        <f t="shared" si="4"/>
        <v>0</v>
      </c>
      <c r="L9">
        <f t="shared" si="5"/>
        <v>0</v>
      </c>
      <c r="N9">
        <f t="shared" si="6"/>
        <v>0</v>
      </c>
    </row>
    <row r="10" spans="1:122">
      <c r="A10">
        <v>0.27900000000000003</v>
      </c>
      <c r="B10">
        <f t="shared" si="0"/>
        <v>57.480528403501005</v>
      </c>
      <c r="C10">
        <v>9.69</v>
      </c>
      <c r="D10">
        <f t="shared" si="1"/>
        <v>0.53605079999999994</v>
      </c>
      <c r="F10">
        <f t="shared" si="2"/>
        <v>0</v>
      </c>
      <c r="H10">
        <f t="shared" si="3"/>
        <v>0</v>
      </c>
      <c r="J10">
        <f t="shared" si="4"/>
        <v>0</v>
      </c>
      <c r="L10">
        <f t="shared" si="5"/>
        <v>0</v>
      </c>
      <c r="N10">
        <f t="shared" si="6"/>
        <v>0</v>
      </c>
    </row>
    <row r="11" spans="1:122">
      <c r="A11">
        <v>0.30399999999999999</v>
      </c>
      <c r="B11">
        <f t="shared" si="0"/>
        <v>53.82752302949411</v>
      </c>
      <c r="C11">
        <v>6.39</v>
      </c>
      <c r="D11">
        <f t="shared" si="1"/>
        <v>0.3534948</v>
      </c>
      <c r="F11">
        <f t="shared" si="2"/>
        <v>0</v>
      </c>
      <c r="H11">
        <f t="shared" si="3"/>
        <v>0</v>
      </c>
      <c r="J11">
        <f t="shared" si="4"/>
        <v>0</v>
      </c>
      <c r="L11">
        <f t="shared" si="5"/>
        <v>0</v>
      </c>
      <c r="N11">
        <f t="shared" si="6"/>
        <v>0</v>
      </c>
    </row>
    <row r="12" spans="1:122">
      <c r="A12">
        <v>0.33700000000000002</v>
      </c>
      <c r="B12">
        <f t="shared" si="0"/>
        <v>49.614062169570808</v>
      </c>
      <c r="C12">
        <v>5</v>
      </c>
      <c r="D12">
        <f t="shared" si="1"/>
        <v>0.27660000000000001</v>
      </c>
      <c r="F12">
        <f t="shared" si="2"/>
        <v>0</v>
      </c>
      <c r="H12">
        <f t="shared" si="3"/>
        <v>0</v>
      </c>
      <c r="J12">
        <f t="shared" si="4"/>
        <v>0</v>
      </c>
      <c r="L12">
        <f t="shared" si="5"/>
        <v>0</v>
      </c>
      <c r="N12">
        <f t="shared" si="6"/>
        <v>0</v>
      </c>
    </row>
    <row r="13" spans="1:122">
      <c r="A13">
        <v>0.36399999999999999</v>
      </c>
      <c r="B13">
        <f t="shared" si="0"/>
        <v>46.587013072413022</v>
      </c>
      <c r="C13">
        <v>1.26</v>
      </c>
      <c r="D13">
        <f t="shared" si="1"/>
        <v>6.9703200000000007E-2</v>
      </c>
      <c r="F13">
        <f t="shared" si="2"/>
        <v>0</v>
      </c>
      <c r="H13">
        <f t="shared" si="3"/>
        <v>0</v>
      </c>
      <c r="J13">
        <f t="shared" si="4"/>
        <v>0</v>
      </c>
      <c r="L13">
        <f t="shared" si="5"/>
        <v>0</v>
      </c>
      <c r="N13">
        <f t="shared" si="6"/>
        <v>0</v>
      </c>
    </row>
    <row r="14" spans="1:122">
      <c r="A14">
        <v>0.378</v>
      </c>
      <c r="B14">
        <f t="shared" si="0"/>
        <v>45.143395099686131</v>
      </c>
      <c r="C14">
        <v>7.69</v>
      </c>
      <c r="D14">
        <f t="shared" si="1"/>
        <v>0.42541080000000003</v>
      </c>
      <c r="F14">
        <f t="shared" si="2"/>
        <v>0</v>
      </c>
      <c r="H14">
        <f t="shared" si="3"/>
        <v>0</v>
      </c>
      <c r="J14">
        <f t="shared" si="4"/>
        <v>0</v>
      </c>
      <c r="L14">
        <f t="shared" si="5"/>
        <v>0</v>
      </c>
      <c r="N14">
        <f t="shared" si="6"/>
        <v>0</v>
      </c>
    </row>
    <row r="15" spans="1:122">
      <c r="A15">
        <v>0.39800000000000002</v>
      </c>
      <c r="B15">
        <f t="shared" si="0"/>
        <v>43.212217991197726</v>
      </c>
      <c r="C15">
        <v>0.72</v>
      </c>
      <c r="D15">
        <f t="shared" si="1"/>
        <v>3.9830400000000002E-2</v>
      </c>
      <c r="F15">
        <f t="shared" si="2"/>
        <v>0</v>
      </c>
      <c r="H15">
        <f t="shared" si="3"/>
        <v>0</v>
      </c>
      <c r="J15">
        <f t="shared" si="4"/>
        <v>0</v>
      </c>
      <c r="L15">
        <f t="shared" si="5"/>
        <v>0</v>
      </c>
      <c r="N15">
        <f t="shared" si="6"/>
        <v>0</v>
      </c>
    </row>
    <row r="16" spans="1:122">
      <c r="A16">
        <v>0.41599999999999998</v>
      </c>
      <c r="B16">
        <f t="shared" si="0"/>
        <v>41.592971636896863</v>
      </c>
      <c r="C16">
        <v>0.6</v>
      </c>
      <c r="D16">
        <f t="shared" si="1"/>
        <v>3.3191999999999999E-2</v>
      </c>
      <c r="F16">
        <f t="shared" si="2"/>
        <v>0</v>
      </c>
      <c r="H16">
        <f t="shared" si="3"/>
        <v>0</v>
      </c>
      <c r="J16">
        <f t="shared" si="4"/>
        <v>0</v>
      </c>
      <c r="L16">
        <f t="shared" si="5"/>
        <v>0</v>
      </c>
      <c r="N16">
        <f t="shared" si="6"/>
        <v>0</v>
      </c>
    </row>
    <row r="17" spans="1:14">
      <c r="A17">
        <v>0.45200000000000001</v>
      </c>
      <c r="B17">
        <f t="shared" si="0"/>
        <v>38.647753937861431</v>
      </c>
      <c r="C17">
        <v>28.54</v>
      </c>
      <c r="D17">
        <f t="shared" si="1"/>
        <v>1.5788328</v>
      </c>
      <c r="F17">
        <f t="shared" si="2"/>
        <v>0</v>
      </c>
      <c r="H17">
        <f t="shared" si="3"/>
        <v>0</v>
      </c>
      <c r="J17">
        <f t="shared" si="4"/>
        <v>0</v>
      </c>
      <c r="L17">
        <f t="shared" si="5"/>
        <v>0</v>
      </c>
      <c r="N17">
        <f t="shared" si="6"/>
        <v>0</v>
      </c>
    </row>
    <row r="18" spans="1:14">
      <c r="A18">
        <v>0.49</v>
      </c>
      <c r="B18">
        <f t="shared" si="0"/>
        <v>35.898552019881997</v>
      </c>
      <c r="C18">
        <v>43.09</v>
      </c>
      <c r="D18">
        <f t="shared" si="1"/>
        <v>2.3837388000000002</v>
      </c>
      <c r="F18">
        <f t="shared" si="2"/>
        <v>0</v>
      </c>
      <c r="H18">
        <f t="shared" si="3"/>
        <v>0</v>
      </c>
      <c r="J18">
        <f t="shared" si="4"/>
        <v>0</v>
      </c>
      <c r="L18">
        <f t="shared" si="5"/>
        <v>0</v>
      </c>
      <c r="N18">
        <f t="shared" si="6"/>
        <v>0</v>
      </c>
    </row>
    <row r="19" spans="1:14">
      <c r="A19">
        <v>0.57499999999999996</v>
      </c>
      <c r="B19">
        <f t="shared" si="0"/>
        <v>30.780063573320952</v>
      </c>
      <c r="C19">
        <v>5.92</v>
      </c>
      <c r="D19">
        <f t="shared" si="1"/>
        <v>0.32749440000000002</v>
      </c>
      <c r="F19">
        <f t="shared" si="2"/>
        <v>0</v>
      </c>
      <c r="H19">
        <f t="shared" si="3"/>
        <v>0</v>
      </c>
      <c r="J19">
        <f t="shared" si="4"/>
        <v>0</v>
      </c>
      <c r="L19">
        <f t="shared" si="5"/>
        <v>0</v>
      </c>
      <c r="N19">
        <f t="shared" si="6"/>
        <v>0</v>
      </c>
    </row>
    <row r="20" spans="1:14">
      <c r="A20">
        <v>0.58599999999999997</v>
      </c>
      <c r="B20">
        <f t="shared" si="0"/>
        <v>30.202181197889011</v>
      </c>
      <c r="C20">
        <v>7.69</v>
      </c>
      <c r="D20">
        <f t="shared" si="1"/>
        <v>0.42541080000000003</v>
      </c>
      <c r="F20">
        <f t="shared" si="2"/>
        <v>0</v>
      </c>
      <c r="H20">
        <f t="shared" si="3"/>
        <v>0</v>
      </c>
      <c r="J20">
        <f t="shared" si="4"/>
        <v>0</v>
      </c>
      <c r="L20">
        <f t="shared" si="5"/>
        <v>0</v>
      </c>
      <c r="N20">
        <f t="shared" si="6"/>
        <v>0</v>
      </c>
    </row>
    <row r="21" spans="1:14">
      <c r="A21">
        <v>0.60499999999999998</v>
      </c>
      <c r="B21">
        <f t="shared" si="0"/>
        <v>29.242497416312311</v>
      </c>
      <c r="C21">
        <v>25.58</v>
      </c>
      <c r="D21">
        <f t="shared" si="1"/>
        <v>1.4150855999999998</v>
      </c>
      <c r="F21">
        <f t="shared" si="2"/>
        <v>0</v>
      </c>
      <c r="H21">
        <f t="shared" si="3"/>
        <v>0</v>
      </c>
      <c r="J21">
        <f t="shared" si="4"/>
        <v>0</v>
      </c>
      <c r="L21">
        <f t="shared" si="5"/>
        <v>0</v>
      </c>
      <c r="N21">
        <f t="shared" si="6"/>
        <v>0</v>
      </c>
    </row>
    <row r="22" spans="1:14">
      <c r="A22">
        <v>0.61899999999999999</v>
      </c>
      <c r="B22">
        <f t="shared" si="0"/>
        <v>28.564725699881443</v>
      </c>
      <c r="C22">
        <v>22.19</v>
      </c>
      <c r="D22">
        <f t="shared" si="1"/>
        <v>1.2275508000000002</v>
      </c>
      <c r="F22">
        <f t="shared" si="2"/>
        <v>0</v>
      </c>
      <c r="H22">
        <f t="shared" si="3"/>
        <v>0</v>
      </c>
      <c r="J22">
        <f t="shared" si="4"/>
        <v>0</v>
      </c>
      <c r="L22">
        <f t="shared" si="5"/>
        <v>0</v>
      </c>
      <c r="N22">
        <f t="shared" si="6"/>
        <v>0</v>
      </c>
    </row>
    <row r="23" spans="1:14">
      <c r="A23">
        <v>0.83199999999999996</v>
      </c>
      <c r="B23">
        <f t="shared" si="0"/>
        <v>20.548472626037842</v>
      </c>
      <c r="C23">
        <v>14.28</v>
      </c>
      <c r="D23">
        <f t="shared" si="1"/>
        <v>0.78996959999999994</v>
      </c>
      <c r="F23">
        <f t="shared" si="2"/>
        <v>0</v>
      </c>
      <c r="H23">
        <f t="shared" si="3"/>
        <v>0</v>
      </c>
      <c r="J23">
        <f t="shared" si="4"/>
        <v>0</v>
      </c>
      <c r="L23">
        <f t="shared" si="5"/>
        <v>0</v>
      </c>
      <c r="N23">
        <f t="shared" si="6"/>
        <v>0</v>
      </c>
    </row>
    <row r="24" spans="1:14">
      <c r="A24">
        <v>0.90600000000000003</v>
      </c>
      <c r="B24">
        <f t="shared" si="0"/>
        <v>18.484016247187405</v>
      </c>
      <c r="C24">
        <v>9.2100000000000009</v>
      </c>
      <c r="D24">
        <f t="shared" si="1"/>
        <v>0.50949720000000009</v>
      </c>
      <c r="F24">
        <f t="shared" si="2"/>
        <v>0</v>
      </c>
      <c r="H24">
        <f t="shared" si="3"/>
        <v>0</v>
      </c>
      <c r="J24">
        <f t="shared" si="4"/>
        <v>0</v>
      </c>
      <c r="L24">
        <f t="shared" si="5"/>
        <v>0</v>
      </c>
      <c r="N24">
        <f t="shared" si="6"/>
        <v>0</v>
      </c>
    </row>
    <row r="25" spans="1:14">
      <c r="A25">
        <v>0.95799999999999996</v>
      </c>
      <c r="B25">
        <f t="shared" si="0"/>
        <v>17.188110168102639</v>
      </c>
      <c r="C25">
        <v>0</v>
      </c>
      <c r="D25">
        <f t="shared" si="1"/>
        <v>0</v>
      </c>
      <c r="F25">
        <f t="shared" si="2"/>
        <v>0</v>
      </c>
      <c r="H25">
        <f t="shared" si="3"/>
        <v>0</v>
      </c>
      <c r="J25">
        <f t="shared" si="4"/>
        <v>0</v>
      </c>
      <c r="L25">
        <f t="shared" si="5"/>
        <v>0</v>
      </c>
      <c r="N25">
        <f t="shared" si="6"/>
        <v>0</v>
      </c>
    </row>
    <row r="26" spans="1:14">
      <c r="A26">
        <v>0.97899999999999998</v>
      </c>
      <c r="B26">
        <f t="shared" si="0"/>
        <v>16.696346123548203</v>
      </c>
      <c r="C26">
        <v>0</v>
      </c>
      <c r="D26">
        <f t="shared" si="1"/>
        <v>0</v>
      </c>
      <c r="F26">
        <f t="shared" si="2"/>
        <v>0</v>
      </c>
      <c r="H26">
        <f t="shared" si="3"/>
        <v>0</v>
      </c>
      <c r="J26">
        <f t="shared" si="4"/>
        <v>0</v>
      </c>
      <c r="L26">
        <f t="shared" si="5"/>
        <v>0</v>
      </c>
      <c r="N26">
        <f t="shared" si="6"/>
        <v>0</v>
      </c>
    </row>
    <row r="27" spans="1:14">
      <c r="A27">
        <v>3.0000000000000001E-3</v>
      </c>
      <c r="B27">
        <f t="shared" si="0"/>
        <v>266.58197652106321</v>
      </c>
      <c r="D27">
        <f t="shared" si="1"/>
        <v>0</v>
      </c>
      <c r="E27">
        <v>10</v>
      </c>
      <c r="F27">
        <f t="shared" si="2"/>
        <v>0.55320000000000003</v>
      </c>
      <c r="H27">
        <f t="shared" si="3"/>
        <v>0</v>
      </c>
      <c r="J27">
        <f t="shared" si="4"/>
        <v>0</v>
      </c>
      <c r="L27">
        <f t="shared" si="5"/>
        <v>0</v>
      </c>
      <c r="N27">
        <f t="shared" si="6"/>
        <v>0</v>
      </c>
    </row>
    <row r="28" spans="1:14">
      <c r="A28">
        <v>3.9E-2</v>
      </c>
      <c r="B28">
        <f t="shared" si="0"/>
        <v>166.06165446199395</v>
      </c>
      <c r="D28">
        <f t="shared" si="1"/>
        <v>0</v>
      </c>
      <c r="E28">
        <v>3.63</v>
      </c>
      <c r="F28">
        <f t="shared" si="2"/>
        <v>0.20081160000000001</v>
      </c>
      <c r="H28">
        <f t="shared" si="3"/>
        <v>0</v>
      </c>
      <c r="J28">
        <f t="shared" si="4"/>
        <v>0</v>
      </c>
      <c r="L28">
        <f t="shared" si="5"/>
        <v>0</v>
      </c>
      <c r="N28">
        <f t="shared" si="6"/>
        <v>0</v>
      </c>
    </row>
    <row r="29" spans="1:14">
      <c r="A29">
        <v>7.0000000000000007E-2</v>
      </c>
      <c r="B29">
        <f t="shared" si="0"/>
        <v>131.28058678767673</v>
      </c>
      <c r="D29">
        <f t="shared" si="1"/>
        <v>0</v>
      </c>
      <c r="E29">
        <v>2.16</v>
      </c>
      <c r="F29">
        <f t="shared" si="2"/>
        <v>0.11949120000000001</v>
      </c>
      <c r="H29">
        <f t="shared" si="3"/>
        <v>0</v>
      </c>
      <c r="J29">
        <f t="shared" si="4"/>
        <v>0</v>
      </c>
      <c r="L29">
        <f t="shared" si="5"/>
        <v>0</v>
      </c>
      <c r="N29">
        <f t="shared" si="6"/>
        <v>0</v>
      </c>
    </row>
    <row r="30" spans="1:14">
      <c r="A30">
        <v>9.9000000000000005E-2</v>
      </c>
      <c r="B30">
        <f t="shared" si="0"/>
        <v>110.81045973080964</v>
      </c>
      <c r="D30">
        <f t="shared" si="1"/>
        <v>0</v>
      </c>
      <c r="E30">
        <v>7.25</v>
      </c>
      <c r="F30">
        <f t="shared" si="2"/>
        <v>0.40106999999999998</v>
      </c>
      <c r="H30">
        <f t="shared" si="3"/>
        <v>0</v>
      </c>
      <c r="J30">
        <f t="shared" si="4"/>
        <v>0</v>
      </c>
      <c r="L30">
        <f t="shared" si="5"/>
        <v>0</v>
      </c>
      <c r="N30">
        <f t="shared" si="6"/>
        <v>0</v>
      </c>
    </row>
    <row r="31" spans="1:14">
      <c r="A31">
        <v>0.17</v>
      </c>
      <c r="B31">
        <f t="shared" si="0"/>
        <v>81.03816036566846</v>
      </c>
      <c r="D31">
        <f t="shared" si="1"/>
        <v>0</v>
      </c>
      <c r="E31">
        <v>4.7300000000000004</v>
      </c>
      <c r="F31">
        <f t="shared" si="2"/>
        <v>0.26166360000000005</v>
      </c>
      <c r="H31">
        <f t="shared" si="3"/>
        <v>0</v>
      </c>
      <c r="J31">
        <f t="shared" si="4"/>
        <v>0</v>
      </c>
      <c r="L31">
        <f t="shared" si="5"/>
        <v>0</v>
      </c>
      <c r="N31">
        <f t="shared" si="6"/>
        <v>0</v>
      </c>
    </row>
    <row r="32" spans="1:14">
      <c r="A32">
        <v>0.184</v>
      </c>
      <c r="B32">
        <f t="shared" si="0"/>
        <v>77.006171423003423</v>
      </c>
      <c r="D32">
        <f t="shared" si="1"/>
        <v>0</v>
      </c>
      <c r="E32">
        <v>4.93</v>
      </c>
      <c r="F32">
        <f t="shared" si="2"/>
        <v>0.27272760000000001</v>
      </c>
      <c r="H32">
        <f t="shared" si="3"/>
        <v>0</v>
      </c>
      <c r="J32">
        <f t="shared" si="4"/>
        <v>0</v>
      </c>
      <c r="L32">
        <f t="shared" si="5"/>
        <v>0</v>
      </c>
      <c r="N32">
        <f t="shared" si="6"/>
        <v>0</v>
      </c>
    </row>
    <row r="33" spans="1:14">
      <c r="A33">
        <v>0.30299999999999999</v>
      </c>
      <c r="B33">
        <f t="shared" si="0"/>
        <v>53.965363218898254</v>
      </c>
      <c r="D33">
        <f t="shared" si="1"/>
        <v>0</v>
      </c>
      <c r="E33">
        <v>4.3600000000000003</v>
      </c>
      <c r="F33">
        <f t="shared" si="2"/>
        <v>0.24119520000000003</v>
      </c>
      <c r="H33">
        <f t="shared" si="3"/>
        <v>0</v>
      </c>
      <c r="J33">
        <f t="shared" si="4"/>
        <v>0</v>
      </c>
      <c r="L33">
        <f t="shared" si="5"/>
        <v>0</v>
      </c>
      <c r="N33">
        <f t="shared" si="6"/>
        <v>0</v>
      </c>
    </row>
    <row r="34" spans="1:14">
      <c r="A34">
        <v>0.35199999999999998</v>
      </c>
      <c r="B34">
        <f t="shared" si="0"/>
        <v>47.890613757512597</v>
      </c>
      <c r="D34">
        <f t="shared" si="1"/>
        <v>0</v>
      </c>
      <c r="E34">
        <v>5.43</v>
      </c>
      <c r="F34">
        <f t="shared" si="2"/>
        <v>0.30038759999999998</v>
      </c>
      <c r="H34">
        <f t="shared" si="3"/>
        <v>0</v>
      </c>
      <c r="J34">
        <f t="shared" si="4"/>
        <v>0</v>
      </c>
      <c r="L34">
        <f t="shared" si="5"/>
        <v>0</v>
      </c>
      <c r="N34">
        <f t="shared" si="6"/>
        <v>0</v>
      </c>
    </row>
    <row r="35" spans="1:14">
      <c r="A35">
        <v>0.38800000000000001</v>
      </c>
      <c r="B35">
        <f t="shared" si="0"/>
        <v>44.159457093860382</v>
      </c>
      <c r="D35">
        <f t="shared" si="1"/>
        <v>0</v>
      </c>
      <c r="E35">
        <v>1.0900000000000001</v>
      </c>
      <c r="F35">
        <f t="shared" si="2"/>
        <v>6.0298800000000007E-2</v>
      </c>
      <c r="H35">
        <f t="shared" si="3"/>
        <v>0</v>
      </c>
      <c r="J35">
        <f t="shared" si="4"/>
        <v>0</v>
      </c>
      <c r="L35">
        <f t="shared" si="5"/>
        <v>0</v>
      </c>
      <c r="N35">
        <f t="shared" si="6"/>
        <v>0</v>
      </c>
    </row>
    <row r="36" spans="1:14">
      <c r="A36">
        <v>0.41699999999999998</v>
      </c>
      <c r="B36">
        <f t="shared" si="0"/>
        <v>41.506069485841046</v>
      </c>
      <c r="D36">
        <f t="shared" si="1"/>
        <v>0</v>
      </c>
      <c r="E36">
        <v>1.45</v>
      </c>
      <c r="F36">
        <f t="shared" si="2"/>
        <v>8.0213999999999994E-2</v>
      </c>
      <c r="H36">
        <f t="shared" si="3"/>
        <v>0</v>
      </c>
      <c r="J36">
        <f t="shared" si="4"/>
        <v>0</v>
      </c>
      <c r="L36">
        <f t="shared" si="5"/>
        <v>0</v>
      </c>
      <c r="N36">
        <f t="shared" si="6"/>
        <v>0</v>
      </c>
    </row>
    <row r="37" spans="1:14">
      <c r="A37">
        <v>0.442</v>
      </c>
      <c r="B37">
        <f t="shared" si="0"/>
        <v>39.429756127162868</v>
      </c>
      <c r="D37">
        <f t="shared" si="1"/>
        <v>0</v>
      </c>
      <c r="E37">
        <v>12.29</v>
      </c>
      <c r="F37">
        <f t="shared" si="2"/>
        <v>0.67988280000000001</v>
      </c>
      <c r="H37">
        <f t="shared" si="3"/>
        <v>0</v>
      </c>
      <c r="J37">
        <f t="shared" si="4"/>
        <v>0</v>
      </c>
      <c r="L37">
        <f t="shared" si="5"/>
        <v>0</v>
      </c>
      <c r="N37">
        <f t="shared" si="6"/>
        <v>0</v>
      </c>
    </row>
    <row r="38" spans="1:14">
      <c r="A38">
        <v>0.45900000000000002</v>
      </c>
      <c r="B38">
        <f t="shared" si="0"/>
        <v>38.115643018906788</v>
      </c>
      <c r="D38">
        <f t="shared" si="1"/>
        <v>0</v>
      </c>
      <c r="E38">
        <v>2.91</v>
      </c>
      <c r="F38">
        <f t="shared" si="2"/>
        <v>0.16098120000000002</v>
      </c>
      <c r="H38">
        <f t="shared" si="3"/>
        <v>0</v>
      </c>
      <c r="J38">
        <f t="shared" si="4"/>
        <v>0</v>
      </c>
      <c r="L38">
        <f t="shared" si="5"/>
        <v>0</v>
      </c>
      <c r="N38">
        <f t="shared" si="6"/>
        <v>0</v>
      </c>
    </row>
    <row r="39" spans="1:14">
      <c r="A39">
        <v>0.48599999999999999</v>
      </c>
      <c r="B39">
        <f t="shared" si="0"/>
        <v>36.172566565864827</v>
      </c>
      <c r="D39">
        <f t="shared" si="1"/>
        <v>0</v>
      </c>
      <c r="E39">
        <v>20.46</v>
      </c>
      <c r="F39">
        <f t="shared" si="2"/>
        <v>1.1318472000000002</v>
      </c>
      <c r="H39">
        <f t="shared" si="3"/>
        <v>0</v>
      </c>
      <c r="J39">
        <f t="shared" si="4"/>
        <v>0</v>
      </c>
      <c r="L39">
        <f t="shared" si="5"/>
        <v>0</v>
      </c>
      <c r="N39">
        <f t="shared" si="6"/>
        <v>0</v>
      </c>
    </row>
    <row r="40" spans="1:14">
      <c r="A40">
        <v>0.59599999999999997</v>
      </c>
      <c r="B40">
        <f t="shared" si="0"/>
        <v>29.691184165188645</v>
      </c>
      <c r="D40">
        <f t="shared" si="1"/>
        <v>0</v>
      </c>
      <c r="E40">
        <v>14.86</v>
      </c>
      <c r="F40">
        <f t="shared" si="2"/>
        <v>0.82205519999999999</v>
      </c>
      <c r="H40">
        <f t="shared" si="3"/>
        <v>0</v>
      </c>
      <c r="J40">
        <f t="shared" si="4"/>
        <v>0</v>
      </c>
      <c r="L40">
        <f t="shared" si="5"/>
        <v>0</v>
      </c>
      <c r="N40">
        <f t="shared" si="6"/>
        <v>0</v>
      </c>
    </row>
    <row r="41" spans="1:14">
      <c r="A41">
        <v>0.90600000000000003</v>
      </c>
      <c r="B41">
        <f t="shared" si="0"/>
        <v>18.484016247187405</v>
      </c>
      <c r="D41">
        <f t="shared" si="1"/>
        <v>0</v>
      </c>
      <c r="E41">
        <v>2.34</v>
      </c>
      <c r="F41">
        <f t="shared" si="2"/>
        <v>0.1294488</v>
      </c>
      <c r="H41">
        <f t="shared" si="3"/>
        <v>0</v>
      </c>
      <c r="J41">
        <f t="shared" si="4"/>
        <v>0</v>
      </c>
      <c r="L41">
        <f t="shared" si="5"/>
        <v>0</v>
      </c>
      <c r="N41">
        <f t="shared" si="6"/>
        <v>0</v>
      </c>
    </row>
    <row r="42" spans="1:14">
      <c r="A42">
        <v>0.92500000000000004</v>
      </c>
      <c r="B42">
        <f t="shared" si="0"/>
        <v>17.996959084475108</v>
      </c>
      <c r="D42">
        <f t="shared" si="1"/>
        <v>0</v>
      </c>
      <c r="E42">
        <v>9.01</v>
      </c>
      <c r="F42">
        <f t="shared" si="2"/>
        <v>0.49843320000000002</v>
      </c>
      <c r="H42">
        <f t="shared" si="3"/>
        <v>0</v>
      </c>
      <c r="J42">
        <f t="shared" si="4"/>
        <v>0</v>
      </c>
      <c r="L42">
        <f t="shared" si="5"/>
        <v>0</v>
      </c>
      <c r="N42">
        <f t="shared" si="6"/>
        <v>0</v>
      </c>
    </row>
    <row r="43" spans="1:14">
      <c r="A43">
        <v>0.97099999999999997</v>
      </c>
      <c r="B43">
        <f t="shared" si="0"/>
        <v>16.881663891882191</v>
      </c>
      <c r="D43">
        <f t="shared" si="1"/>
        <v>0</v>
      </c>
      <c r="E43">
        <v>7.29</v>
      </c>
      <c r="F43">
        <f t="shared" si="2"/>
        <v>0.4032828</v>
      </c>
      <c r="H43">
        <f t="shared" si="3"/>
        <v>0</v>
      </c>
      <c r="J43">
        <f t="shared" si="4"/>
        <v>0</v>
      </c>
      <c r="L43">
        <f t="shared" si="5"/>
        <v>0</v>
      </c>
      <c r="N43">
        <f t="shared" si="6"/>
        <v>0</v>
      </c>
    </row>
    <row r="44" spans="1:14">
      <c r="A44">
        <v>0.97799999999999998</v>
      </c>
      <c r="B44">
        <f t="shared" si="0"/>
        <v>16.719377179806415</v>
      </c>
      <c r="D44">
        <f t="shared" si="1"/>
        <v>0</v>
      </c>
      <c r="E44">
        <v>5.67</v>
      </c>
      <c r="F44">
        <f t="shared" si="2"/>
        <v>0.31366440000000001</v>
      </c>
      <c r="H44">
        <f t="shared" si="3"/>
        <v>0</v>
      </c>
      <c r="J44">
        <f t="shared" si="4"/>
        <v>0</v>
      </c>
      <c r="L44">
        <f t="shared" si="5"/>
        <v>0</v>
      </c>
      <c r="N44">
        <f t="shared" si="6"/>
        <v>0</v>
      </c>
    </row>
    <row r="45" spans="1:14">
      <c r="A45">
        <v>0.98199999999999998</v>
      </c>
      <c r="B45">
        <f t="shared" si="0"/>
        <v>16.627479918107866</v>
      </c>
      <c r="D45">
        <f t="shared" si="1"/>
        <v>0</v>
      </c>
      <c r="E45">
        <v>5.95</v>
      </c>
      <c r="F45">
        <f t="shared" si="2"/>
        <v>0.329154</v>
      </c>
      <c r="H45">
        <f t="shared" si="3"/>
        <v>0</v>
      </c>
      <c r="J45">
        <f t="shared" si="4"/>
        <v>0</v>
      </c>
      <c r="L45">
        <f t="shared" si="5"/>
        <v>0</v>
      </c>
      <c r="N45">
        <f t="shared" si="6"/>
        <v>0</v>
      </c>
    </row>
    <row r="46" spans="1:14">
      <c r="A46">
        <v>3.0000000000000001E-3</v>
      </c>
      <c r="B46">
        <f t="shared" si="0"/>
        <v>266.58197652106321</v>
      </c>
      <c r="G46">
        <v>15.42</v>
      </c>
      <c r="H46">
        <f t="shared" si="3"/>
        <v>0.85303439999999997</v>
      </c>
      <c r="J46">
        <f t="shared" si="4"/>
        <v>0</v>
      </c>
      <c r="L46">
        <f t="shared" si="5"/>
        <v>0</v>
      </c>
      <c r="N46">
        <f t="shared" si="6"/>
        <v>0</v>
      </c>
    </row>
    <row r="47" spans="1:14">
      <c r="A47">
        <v>0.374</v>
      </c>
      <c r="B47">
        <f t="shared" si="0"/>
        <v>45.547758332271755</v>
      </c>
      <c r="G47">
        <v>1.44</v>
      </c>
      <c r="H47">
        <f t="shared" si="3"/>
        <v>7.9660800000000004E-2</v>
      </c>
      <c r="J47">
        <f t="shared" si="4"/>
        <v>0</v>
      </c>
      <c r="L47">
        <f t="shared" si="5"/>
        <v>0</v>
      </c>
      <c r="N47">
        <f t="shared" si="6"/>
        <v>0</v>
      </c>
    </row>
    <row r="48" spans="1:14">
      <c r="A48">
        <v>0.38300000000000001</v>
      </c>
      <c r="B48">
        <f t="shared" si="0"/>
        <v>44.646698495122806</v>
      </c>
      <c r="G48">
        <v>2.11</v>
      </c>
      <c r="H48">
        <f t="shared" si="3"/>
        <v>0.1167252</v>
      </c>
      <c r="J48">
        <f t="shared" si="4"/>
        <v>0</v>
      </c>
      <c r="L48">
        <f t="shared" si="5"/>
        <v>0</v>
      </c>
      <c r="N48">
        <f t="shared" si="6"/>
        <v>0</v>
      </c>
    </row>
    <row r="49" spans="1:14">
      <c r="A49">
        <v>0.4</v>
      </c>
      <c r="B49">
        <f t="shared" si="0"/>
        <v>43.026983407174306</v>
      </c>
      <c r="G49">
        <v>4.1100000000000003</v>
      </c>
      <c r="H49">
        <f t="shared" si="3"/>
        <v>0.22736520000000002</v>
      </c>
      <c r="J49">
        <f t="shared" si="4"/>
        <v>0</v>
      </c>
      <c r="L49">
        <f t="shared" si="5"/>
        <v>0</v>
      </c>
      <c r="N49">
        <f t="shared" si="6"/>
        <v>0</v>
      </c>
    </row>
    <row r="50" spans="1:14">
      <c r="A50">
        <v>0.41599999999999998</v>
      </c>
      <c r="B50">
        <f t="shared" si="0"/>
        <v>41.592971636896863</v>
      </c>
      <c r="G50">
        <v>3.44</v>
      </c>
      <c r="H50">
        <f t="shared" si="3"/>
        <v>0.19030079999999999</v>
      </c>
      <c r="J50">
        <f t="shared" si="4"/>
        <v>0</v>
      </c>
      <c r="L50">
        <f t="shared" si="5"/>
        <v>0</v>
      </c>
      <c r="N50">
        <f t="shared" si="6"/>
        <v>0</v>
      </c>
    </row>
    <row r="51" spans="1:14">
      <c r="A51">
        <v>0.64100000000000001</v>
      </c>
      <c r="B51">
        <f t="shared" si="0"/>
        <v>27.546429466380594</v>
      </c>
      <c r="G51">
        <v>4.33</v>
      </c>
      <c r="H51">
        <f t="shared" si="3"/>
        <v>0.23953560000000002</v>
      </c>
      <c r="J51">
        <f t="shared" si="4"/>
        <v>0</v>
      </c>
      <c r="L51">
        <f t="shared" si="5"/>
        <v>0</v>
      </c>
      <c r="N51">
        <f t="shared" si="6"/>
        <v>0</v>
      </c>
    </row>
    <row r="52" spans="1:14">
      <c r="A52">
        <v>0.66700000000000004</v>
      </c>
      <c r="B52">
        <f t="shared" si="0"/>
        <v>26.411016663719337</v>
      </c>
      <c r="G52">
        <v>3.43</v>
      </c>
      <c r="H52">
        <f t="shared" si="3"/>
        <v>0.18974760000000002</v>
      </c>
      <c r="J52">
        <f t="shared" si="4"/>
        <v>0</v>
      </c>
      <c r="L52">
        <f t="shared" si="5"/>
        <v>0</v>
      </c>
      <c r="N52">
        <f t="shared" si="6"/>
        <v>0</v>
      </c>
    </row>
    <row r="53" spans="1:14">
      <c r="A53">
        <v>0.72199999999999998</v>
      </c>
      <c r="B53">
        <f t="shared" si="0"/>
        <v>24.223053145922087</v>
      </c>
      <c r="G53">
        <v>1.87</v>
      </c>
      <c r="H53">
        <f t="shared" si="3"/>
        <v>0.10344840000000001</v>
      </c>
      <c r="J53">
        <f t="shared" si="4"/>
        <v>0</v>
      </c>
      <c r="L53">
        <f t="shared" si="5"/>
        <v>0</v>
      </c>
      <c r="N53">
        <f t="shared" si="6"/>
        <v>0</v>
      </c>
    </row>
    <row r="54" spans="1:14">
      <c r="A54">
        <v>0.72899999999999998</v>
      </c>
      <c r="B54">
        <f t="shared" si="0"/>
        <v>23.963321256473371</v>
      </c>
      <c r="G54">
        <v>2.0099999999999998</v>
      </c>
      <c r="H54">
        <f t="shared" si="3"/>
        <v>0.11119319999999999</v>
      </c>
      <c r="J54">
        <f t="shared" si="4"/>
        <v>0</v>
      </c>
      <c r="L54">
        <f t="shared" si="5"/>
        <v>0</v>
      </c>
      <c r="N54">
        <f t="shared" si="6"/>
        <v>0</v>
      </c>
    </row>
    <row r="55" spans="1:14">
      <c r="A55">
        <v>0.78400000000000003</v>
      </c>
      <c r="B55">
        <f t="shared" si="0"/>
        <v>22.051314609269276</v>
      </c>
      <c r="G55">
        <v>1.72</v>
      </c>
      <c r="H55">
        <f t="shared" si="3"/>
        <v>9.5150399999999996E-2</v>
      </c>
      <c r="J55">
        <f t="shared" si="4"/>
        <v>0</v>
      </c>
      <c r="L55">
        <f t="shared" si="5"/>
        <v>0</v>
      </c>
      <c r="N55">
        <f t="shared" si="6"/>
        <v>0</v>
      </c>
    </row>
    <row r="56" spans="1:14">
      <c r="A56">
        <v>0.95099999999999996</v>
      </c>
      <c r="B56">
        <f t="shared" si="0"/>
        <v>17.355907824300928</v>
      </c>
      <c r="G56">
        <v>4.87</v>
      </c>
      <c r="H56">
        <f t="shared" si="3"/>
        <v>0.26940839999999999</v>
      </c>
      <c r="J56">
        <f t="shared" si="4"/>
        <v>0</v>
      </c>
      <c r="L56">
        <f t="shared" si="5"/>
        <v>0</v>
      </c>
      <c r="N56">
        <f t="shared" si="6"/>
        <v>0</v>
      </c>
    </row>
    <row r="57" spans="1:14">
      <c r="A57">
        <v>0.97</v>
      </c>
      <c r="B57">
        <f t="shared" si="0"/>
        <v>16.905001667475446</v>
      </c>
      <c r="G57">
        <v>7.72</v>
      </c>
      <c r="H57">
        <f t="shared" si="3"/>
        <v>0.42707040000000002</v>
      </c>
      <c r="J57">
        <f t="shared" si="4"/>
        <v>0</v>
      </c>
      <c r="L57">
        <f t="shared" si="5"/>
        <v>0</v>
      </c>
      <c r="N57">
        <f t="shared" si="6"/>
        <v>0</v>
      </c>
    </row>
    <row r="58" spans="1:14">
      <c r="A58">
        <v>0.97699999999999998</v>
      </c>
      <c r="B58">
        <f t="shared" si="0"/>
        <v>16.742446227277313</v>
      </c>
      <c r="G58">
        <v>5.84</v>
      </c>
      <c r="H58">
        <f t="shared" si="3"/>
        <v>0.32306879999999999</v>
      </c>
      <c r="J58">
        <f t="shared" si="4"/>
        <v>0</v>
      </c>
      <c r="L58">
        <f t="shared" si="5"/>
        <v>0</v>
      </c>
      <c r="N58">
        <f t="shared" si="6"/>
        <v>0</v>
      </c>
    </row>
    <row r="59" spans="1:14">
      <c r="A59">
        <v>0.98399999999999999</v>
      </c>
      <c r="B59">
        <f t="shared" si="0"/>
        <v>16.581757272742514</v>
      </c>
      <c r="G59">
        <v>10.55</v>
      </c>
      <c r="H59">
        <f t="shared" si="3"/>
        <v>0.58362600000000009</v>
      </c>
      <c r="J59">
        <f t="shared" si="4"/>
        <v>0</v>
      </c>
      <c r="L59">
        <f t="shared" si="5"/>
        <v>0</v>
      </c>
      <c r="N59">
        <f t="shared" si="6"/>
        <v>0</v>
      </c>
    </row>
    <row r="60" spans="1:14">
      <c r="A60">
        <v>3.0000000000000001E-3</v>
      </c>
      <c r="B60">
        <f t="shared" si="0"/>
        <v>266.58197652106321</v>
      </c>
      <c r="H60">
        <f t="shared" si="3"/>
        <v>0</v>
      </c>
      <c r="I60">
        <v>29.07</v>
      </c>
      <c r="J60">
        <f t="shared" si="4"/>
        <v>1.6081524</v>
      </c>
      <c r="L60">
        <f t="shared" si="5"/>
        <v>0</v>
      </c>
      <c r="N60">
        <f t="shared" si="6"/>
        <v>0</v>
      </c>
    </row>
    <row r="61" spans="1:14">
      <c r="A61">
        <v>3.4000000000000002E-2</v>
      </c>
      <c r="B61">
        <f t="shared" si="0"/>
        <v>173.95484211067242</v>
      </c>
      <c r="H61">
        <f t="shared" si="3"/>
        <v>0</v>
      </c>
      <c r="I61">
        <v>9.59</v>
      </c>
      <c r="J61">
        <f t="shared" si="4"/>
        <v>0.53051879999999996</v>
      </c>
      <c r="L61">
        <f t="shared" si="5"/>
        <v>0</v>
      </c>
      <c r="N61">
        <f t="shared" si="6"/>
        <v>0</v>
      </c>
    </row>
    <row r="62" spans="1:14">
      <c r="A62">
        <v>0.106</v>
      </c>
      <c r="B62">
        <f t="shared" si="0"/>
        <v>106.87012272101951</v>
      </c>
      <c r="H62">
        <f t="shared" si="3"/>
        <v>0</v>
      </c>
      <c r="I62">
        <v>1.61</v>
      </c>
      <c r="J62">
        <f t="shared" si="4"/>
        <v>8.9065200000000011E-2</v>
      </c>
      <c r="L62">
        <f t="shared" si="5"/>
        <v>0</v>
      </c>
      <c r="N62">
        <f t="shared" si="6"/>
        <v>0</v>
      </c>
    </row>
    <row r="63" spans="1:14">
      <c r="A63">
        <v>0.31900000000000001</v>
      </c>
      <c r="B63">
        <f t="shared" si="0"/>
        <v>51.834732239794938</v>
      </c>
      <c r="H63">
        <f t="shared" si="3"/>
        <v>0</v>
      </c>
      <c r="I63">
        <v>1.74</v>
      </c>
      <c r="J63">
        <f t="shared" si="4"/>
        <v>9.6256800000000003E-2</v>
      </c>
      <c r="L63">
        <f t="shared" si="5"/>
        <v>0</v>
      </c>
      <c r="N63">
        <f t="shared" si="6"/>
        <v>0</v>
      </c>
    </row>
    <row r="64" spans="1:14">
      <c r="A64">
        <v>0.68899999999999995</v>
      </c>
      <c r="B64">
        <f t="shared" si="0"/>
        <v>25.502987754951967</v>
      </c>
      <c r="H64">
        <f t="shared" si="3"/>
        <v>0</v>
      </c>
      <c r="I64">
        <v>2.42</v>
      </c>
      <c r="J64">
        <f t="shared" si="4"/>
        <v>0.1338744</v>
      </c>
      <c r="L64">
        <f t="shared" si="5"/>
        <v>0</v>
      </c>
      <c r="N64">
        <f t="shared" si="6"/>
        <v>0</v>
      </c>
    </row>
    <row r="65" spans="1:14">
      <c r="A65">
        <v>0.84799999999999998</v>
      </c>
      <c r="B65">
        <f t="shared" si="0"/>
        <v>20.077801508193311</v>
      </c>
      <c r="H65">
        <f t="shared" si="3"/>
        <v>0</v>
      </c>
      <c r="I65">
        <v>2.91</v>
      </c>
      <c r="J65">
        <f t="shared" si="4"/>
        <v>0.16098120000000002</v>
      </c>
      <c r="L65">
        <f t="shared" si="5"/>
        <v>0</v>
      </c>
      <c r="N65">
        <f t="shared" si="6"/>
        <v>0</v>
      </c>
    </row>
    <row r="66" spans="1:14">
      <c r="A66">
        <v>0.90800000000000003</v>
      </c>
      <c r="B66">
        <f t="shared" si="0"/>
        <v>18.431978067364945</v>
      </c>
      <c r="H66">
        <f t="shared" si="3"/>
        <v>0</v>
      </c>
      <c r="I66">
        <v>3.49</v>
      </c>
      <c r="J66">
        <f t="shared" si="4"/>
        <v>0.19306680000000001</v>
      </c>
      <c r="L66">
        <f t="shared" si="5"/>
        <v>0</v>
      </c>
      <c r="N66">
        <f t="shared" si="6"/>
        <v>0</v>
      </c>
    </row>
    <row r="67" spans="1:14">
      <c r="A67">
        <v>0.95199999999999996</v>
      </c>
      <c r="B67">
        <f t="shared" si="0"/>
        <v>17.331815223497735</v>
      </c>
      <c r="H67">
        <f t="shared" si="3"/>
        <v>0</v>
      </c>
      <c r="I67">
        <v>3.6</v>
      </c>
      <c r="J67">
        <f t="shared" si="4"/>
        <v>0.199152</v>
      </c>
      <c r="L67">
        <f t="shared" si="5"/>
        <v>0</v>
      </c>
      <c r="N67">
        <f t="shared" si="6"/>
        <v>0</v>
      </c>
    </row>
    <row r="68" spans="1:14">
      <c r="A68">
        <v>0.98499999999999999</v>
      </c>
      <c r="B68">
        <f t="shared" si="0"/>
        <v>16.558952105997513</v>
      </c>
      <c r="H68">
        <f t="shared" si="3"/>
        <v>0</v>
      </c>
      <c r="I68">
        <v>1.83</v>
      </c>
      <c r="J68">
        <f t="shared" si="4"/>
        <v>0.10123560000000001</v>
      </c>
      <c r="L68">
        <f t="shared" si="5"/>
        <v>0</v>
      </c>
      <c r="N68">
        <f t="shared" si="6"/>
        <v>0</v>
      </c>
    </row>
    <row r="69" spans="1:14">
      <c r="H69">
        <f t="shared" si="3"/>
        <v>0</v>
      </c>
      <c r="J69">
        <f t="shared" si="4"/>
        <v>0</v>
      </c>
      <c r="L69">
        <f t="shared" si="5"/>
        <v>0</v>
      </c>
      <c r="N69">
        <f t="shared" si="6"/>
        <v>0</v>
      </c>
    </row>
    <row r="70" spans="1:14">
      <c r="H70">
        <f t="shared" ref="H70:H93" si="7">0.05532*G70</f>
        <v>0</v>
      </c>
      <c r="J70">
        <f t="shared" ref="J70:J123" si="8">0.05532*I70</f>
        <v>0</v>
      </c>
      <c r="L70">
        <f t="shared" ref="L70:L123" si="9">0.05532*K70</f>
        <v>0</v>
      </c>
      <c r="N70">
        <f t="shared" ref="N70:N133" si="10">0.05532*M70</f>
        <v>0</v>
      </c>
    </row>
    <row r="71" spans="1:14">
      <c r="H71">
        <f t="shared" si="7"/>
        <v>0</v>
      </c>
      <c r="J71">
        <f t="shared" si="8"/>
        <v>0</v>
      </c>
      <c r="L71">
        <f t="shared" si="9"/>
        <v>0</v>
      </c>
      <c r="N71">
        <f t="shared" si="10"/>
        <v>0</v>
      </c>
    </row>
    <row r="72" spans="1:14">
      <c r="H72">
        <f t="shared" si="7"/>
        <v>0</v>
      </c>
      <c r="J72">
        <f t="shared" si="8"/>
        <v>0</v>
      </c>
      <c r="L72">
        <f t="shared" si="9"/>
        <v>0</v>
      </c>
      <c r="N72">
        <f t="shared" si="10"/>
        <v>0</v>
      </c>
    </row>
    <row r="73" spans="1:14">
      <c r="H73">
        <f t="shared" si="7"/>
        <v>0</v>
      </c>
      <c r="J73">
        <f t="shared" si="8"/>
        <v>0</v>
      </c>
      <c r="L73">
        <f t="shared" si="9"/>
        <v>0</v>
      </c>
      <c r="N73">
        <f t="shared" si="10"/>
        <v>0</v>
      </c>
    </row>
    <row r="74" spans="1:14">
      <c r="H74">
        <f t="shared" si="7"/>
        <v>0</v>
      </c>
      <c r="J74">
        <f t="shared" si="8"/>
        <v>0</v>
      </c>
      <c r="L74">
        <f t="shared" si="9"/>
        <v>0</v>
      </c>
      <c r="N74">
        <f t="shared" si="10"/>
        <v>0</v>
      </c>
    </row>
    <row r="75" spans="1:14">
      <c r="H75">
        <f t="shared" si="7"/>
        <v>0</v>
      </c>
      <c r="J75">
        <f t="shared" si="8"/>
        <v>0</v>
      </c>
      <c r="L75">
        <f t="shared" si="9"/>
        <v>0</v>
      </c>
      <c r="N75">
        <f t="shared" si="10"/>
        <v>0</v>
      </c>
    </row>
    <row r="76" spans="1:14">
      <c r="H76">
        <f t="shared" si="7"/>
        <v>0</v>
      </c>
      <c r="J76">
        <f t="shared" si="8"/>
        <v>0</v>
      </c>
      <c r="L76">
        <f t="shared" si="9"/>
        <v>0</v>
      </c>
      <c r="N76">
        <f t="shared" si="10"/>
        <v>0</v>
      </c>
    </row>
    <row r="77" spans="1:14">
      <c r="H77">
        <f t="shared" si="7"/>
        <v>0</v>
      </c>
      <c r="J77">
        <f t="shared" si="8"/>
        <v>0</v>
      </c>
      <c r="L77">
        <f t="shared" si="9"/>
        <v>0</v>
      </c>
      <c r="N77">
        <f t="shared" si="10"/>
        <v>0</v>
      </c>
    </row>
    <row r="78" spans="1:14">
      <c r="H78">
        <f t="shared" si="7"/>
        <v>0</v>
      </c>
      <c r="J78">
        <f t="shared" si="8"/>
        <v>0</v>
      </c>
      <c r="L78">
        <f t="shared" si="9"/>
        <v>0</v>
      </c>
      <c r="N78">
        <f t="shared" si="10"/>
        <v>0</v>
      </c>
    </row>
    <row r="79" spans="1:14">
      <c r="H79">
        <f t="shared" si="7"/>
        <v>0</v>
      </c>
      <c r="J79">
        <f t="shared" si="8"/>
        <v>0</v>
      </c>
      <c r="L79">
        <f t="shared" si="9"/>
        <v>0</v>
      </c>
      <c r="N79">
        <f t="shared" si="10"/>
        <v>0</v>
      </c>
    </row>
    <row r="80" spans="1:14">
      <c r="H80">
        <f t="shared" si="7"/>
        <v>0</v>
      </c>
      <c r="J80">
        <f t="shared" si="8"/>
        <v>0</v>
      </c>
      <c r="L80">
        <f t="shared" si="9"/>
        <v>0</v>
      </c>
      <c r="N80">
        <f t="shared" si="10"/>
        <v>0</v>
      </c>
    </row>
    <row r="81" spans="8:14">
      <c r="H81">
        <f t="shared" si="7"/>
        <v>0</v>
      </c>
      <c r="J81">
        <f t="shared" si="8"/>
        <v>0</v>
      </c>
      <c r="L81">
        <f t="shared" si="9"/>
        <v>0</v>
      </c>
      <c r="N81">
        <f t="shared" si="10"/>
        <v>0</v>
      </c>
    </row>
    <row r="82" spans="8:14">
      <c r="H82">
        <f t="shared" si="7"/>
        <v>0</v>
      </c>
      <c r="J82">
        <f t="shared" si="8"/>
        <v>0</v>
      </c>
      <c r="L82">
        <f t="shared" si="9"/>
        <v>0</v>
      </c>
      <c r="N82">
        <f t="shared" si="10"/>
        <v>0</v>
      </c>
    </row>
    <row r="83" spans="8:14">
      <c r="H83">
        <f t="shared" si="7"/>
        <v>0</v>
      </c>
      <c r="J83">
        <f t="shared" si="8"/>
        <v>0</v>
      </c>
      <c r="L83">
        <f t="shared" si="9"/>
        <v>0</v>
      </c>
      <c r="N83">
        <f t="shared" si="10"/>
        <v>0</v>
      </c>
    </row>
    <row r="84" spans="8:14">
      <c r="H84">
        <f t="shared" si="7"/>
        <v>0</v>
      </c>
      <c r="J84">
        <f t="shared" si="8"/>
        <v>0</v>
      </c>
      <c r="L84">
        <f t="shared" si="9"/>
        <v>0</v>
      </c>
      <c r="N84">
        <f t="shared" si="10"/>
        <v>0</v>
      </c>
    </row>
    <row r="85" spans="8:14">
      <c r="H85">
        <f t="shared" si="7"/>
        <v>0</v>
      </c>
      <c r="J85">
        <f t="shared" si="8"/>
        <v>0</v>
      </c>
      <c r="L85">
        <f t="shared" si="9"/>
        <v>0</v>
      </c>
      <c r="N85">
        <f t="shared" si="10"/>
        <v>0</v>
      </c>
    </row>
    <row r="86" spans="8:14">
      <c r="H86">
        <f t="shared" si="7"/>
        <v>0</v>
      </c>
      <c r="J86">
        <f t="shared" si="8"/>
        <v>0</v>
      </c>
      <c r="L86">
        <f t="shared" si="9"/>
        <v>0</v>
      </c>
      <c r="N86">
        <f t="shared" si="10"/>
        <v>0</v>
      </c>
    </row>
    <row r="87" spans="8:14">
      <c r="H87">
        <f t="shared" si="7"/>
        <v>0</v>
      </c>
      <c r="J87">
        <f t="shared" si="8"/>
        <v>0</v>
      </c>
      <c r="L87">
        <f t="shared" si="9"/>
        <v>0</v>
      </c>
      <c r="N87">
        <f t="shared" si="10"/>
        <v>0</v>
      </c>
    </row>
    <row r="88" spans="8:14">
      <c r="H88">
        <f t="shared" si="7"/>
        <v>0</v>
      </c>
      <c r="J88">
        <f t="shared" si="8"/>
        <v>0</v>
      </c>
      <c r="L88">
        <f t="shared" si="9"/>
        <v>0</v>
      </c>
      <c r="N88">
        <f t="shared" si="10"/>
        <v>0</v>
      </c>
    </row>
    <row r="89" spans="8:14">
      <c r="H89">
        <f t="shared" si="7"/>
        <v>0</v>
      </c>
      <c r="J89">
        <f t="shared" si="8"/>
        <v>0</v>
      </c>
      <c r="L89">
        <f t="shared" si="9"/>
        <v>0</v>
      </c>
      <c r="N89">
        <f t="shared" si="10"/>
        <v>0</v>
      </c>
    </row>
    <row r="90" spans="8:14">
      <c r="H90">
        <f t="shared" si="7"/>
        <v>0</v>
      </c>
      <c r="J90">
        <f t="shared" si="8"/>
        <v>0</v>
      </c>
      <c r="L90">
        <f t="shared" si="9"/>
        <v>0</v>
      </c>
      <c r="N90">
        <f t="shared" si="10"/>
        <v>0</v>
      </c>
    </row>
    <row r="91" spans="8:14">
      <c r="H91">
        <f t="shared" si="7"/>
        <v>0</v>
      </c>
      <c r="J91">
        <f t="shared" si="8"/>
        <v>0</v>
      </c>
      <c r="L91">
        <f t="shared" si="9"/>
        <v>0</v>
      </c>
      <c r="N91">
        <f t="shared" si="10"/>
        <v>0</v>
      </c>
    </row>
    <row r="92" spans="8:14">
      <c r="H92">
        <f t="shared" si="7"/>
        <v>0</v>
      </c>
      <c r="J92">
        <f t="shared" si="8"/>
        <v>0</v>
      </c>
      <c r="L92">
        <f t="shared" si="9"/>
        <v>0</v>
      </c>
      <c r="N92">
        <f t="shared" si="10"/>
        <v>0</v>
      </c>
    </row>
    <row r="93" spans="8:14">
      <c r="H93">
        <f t="shared" si="7"/>
        <v>0</v>
      </c>
      <c r="J93">
        <f t="shared" si="8"/>
        <v>0</v>
      </c>
      <c r="L93">
        <f t="shared" si="9"/>
        <v>0</v>
      </c>
      <c r="N93">
        <f t="shared" si="10"/>
        <v>0</v>
      </c>
    </row>
    <row r="94" spans="8:14">
      <c r="J94">
        <f t="shared" si="8"/>
        <v>0</v>
      </c>
      <c r="L94">
        <f t="shared" si="9"/>
        <v>0</v>
      </c>
      <c r="N94">
        <f t="shared" si="10"/>
        <v>0</v>
      </c>
    </row>
    <row r="95" spans="8:14">
      <c r="J95">
        <f t="shared" si="8"/>
        <v>0</v>
      </c>
      <c r="L95">
        <f t="shared" si="9"/>
        <v>0</v>
      </c>
      <c r="N95">
        <f t="shared" si="10"/>
        <v>0</v>
      </c>
    </row>
    <row r="96" spans="8:14">
      <c r="J96">
        <f t="shared" si="8"/>
        <v>0</v>
      </c>
      <c r="L96">
        <f t="shared" si="9"/>
        <v>0</v>
      </c>
      <c r="N96">
        <f t="shared" si="10"/>
        <v>0</v>
      </c>
    </row>
    <row r="97" spans="10:14">
      <c r="J97">
        <f t="shared" si="8"/>
        <v>0</v>
      </c>
      <c r="L97">
        <f t="shared" si="9"/>
        <v>0</v>
      </c>
      <c r="N97">
        <f t="shared" si="10"/>
        <v>0</v>
      </c>
    </row>
    <row r="98" spans="10:14">
      <c r="J98">
        <f t="shared" si="8"/>
        <v>0</v>
      </c>
      <c r="L98">
        <f t="shared" si="9"/>
        <v>0</v>
      </c>
      <c r="N98">
        <f t="shared" si="10"/>
        <v>0</v>
      </c>
    </row>
    <row r="99" spans="10:14">
      <c r="J99">
        <f t="shared" si="8"/>
        <v>0</v>
      </c>
      <c r="L99">
        <f t="shared" si="9"/>
        <v>0</v>
      </c>
      <c r="N99">
        <f t="shared" si="10"/>
        <v>0</v>
      </c>
    </row>
    <row r="100" spans="10:14">
      <c r="J100">
        <f t="shared" si="8"/>
        <v>0</v>
      </c>
      <c r="L100">
        <f t="shared" si="9"/>
        <v>0</v>
      </c>
      <c r="N100">
        <f t="shared" si="10"/>
        <v>0</v>
      </c>
    </row>
    <row r="101" spans="10:14">
      <c r="J101">
        <f t="shared" si="8"/>
        <v>0</v>
      </c>
      <c r="L101">
        <f t="shared" si="9"/>
        <v>0</v>
      </c>
      <c r="N101">
        <f t="shared" si="10"/>
        <v>0</v>
      </c>
    </row>
    <row r="102" spans="10:14">
      <c r="J102">
        <f t="shared" si="8"/>
        <v>0</v>
      </c>
      <c r="L102">
        <f t="shared" si="9"/>
        <v>0</v>
      </c>
      <c r="N102">
        <f t="shared" si="10"/>
        <v>0</v>
      </c>
    </row>
    <row r="103" spans="10:14">
      <c r="J103">
        <f t="shared" si="8"/>
        <v>0</v>
      </c>
      <c r="L103">
        <f t="shared" si="9"/>
        <v>0</v>
      </c>
      <c r="N103">
        <f t="shared" si="10"/>
        <v>0</v>
      </c>
    </row>
    <row r="104" spans="10:14">
      <c r="J104">
        <f t="shared" si="8"/>
        <v>0</v>
      </c>
      <c r="L104">
        <f t="shared" si="9"/>
        <v>0</v>
      </c>
      <c r="N104">
        <f t="shared" si="10"/>
        <v>0</v>
      </c>
    </row>
    <row r="105" spans="10:14">
      <c r="J105">
        <f t="shared" si="8"/>
        <v>0</v>
      </c>
      <c r="L105">
        <f t="shared" si="9"/>
        <v>0</v>
      </c>
      <c r="N105">
        <f t="shared" si="10"/>
        <v>0</v>
      </c>
    </row>
    <row r="106" spans="10:14">
      <c r="J106">
        <f t="shared" si="8"/>
        <v>0</v>
      </c>
      <c r="L106">
        <f t="shared" si="9"/>
        <v>0</v>
      </c>
      <c r="N106">
        <f t="shared" si="10"/>
        <v>0</v>
      </c>
    </row>
    <row r="107" spans="10:14">
      <c r="J107">
        <f t="shared" si="8"/>
        <v>0</v>
      </c>
      <c r="L107">
        <f t="shared" si="9"/>
        <v>0</v>
      </c>
      <c r="N107">
        <f t="shared" si="10"/>
        <v>0</v>
      </c>
    </row>
    <row r="108" spans="10:14">
      <c r="J108">
        <f t="shared" si="8"/>
        <v>0</v>
      </c>
      <c r="L108">
        <f t="shared" si="9"/>
        <v>0</v>
      </c>
      <c r="N108">
        <f t="shared" si="10"/>
        <v>0</v>
      </c>
    </row>
    <row r="109" spans="10:14">
      <c r="J109">
        <f t="shared" si="8"/>
        <v>0</v>
      </c>
      <c r="L109">
        <f t="shared" si="9"/>
        <v>0</v>
      </c>
      <c r="N109">
        <f t="shared" si="10"/>
        <v>0</v>
      </c>
    </row>
    <row r="110" spans="10:14">
      <c r="J110">
        <f t="shared" si="8"/>
        <v>0</v>
      </c>
      <c r="L110">
        <f t="shared" si="9"/>
        <v>0</v>
      </c>
      <c r="N110">
        <f t="shared" si="10"/>
        <v>0</v>
      </c>
    </row>
    <row r="111" spans="10:14">
      <c r="J111">
        <f t="shared" si="8"/>
        <v>0</v>
      </c>
      <c r="L111">
        <f t="shared" si="9"/>
        <v>0</v>
      </c>
      <c r="N111">
        <f t="shared" si="10"/>
        <v>0</v>
      </c>
    </row>
    <row r="112" spans="10:14">
      <c r="J112">
        <f t="shared" si="8"/>
        <v>0</v>
      </c>
      <c r="L112">
        <f t="shared" si="9"/>
        <v>0</v>
      </c>
      <c r="N112">
        <f t="shared" si="10"/>
        <v>0</v>
      </c>
    </row>
    <row r="113" spans="10:14">
      <c r="J113">
        <f t="shared" si="8"/>
        <v>0</v>
      </c>
      <c r="L113">
        <f t="shared" si="9"/>
        <v>0</v>
      </c>
      <c r="N113">
        <f t="shared" si="10"/>
        <v>0</v>
      </c>
    </row>
    <row r="114" spans="10:14">
      <c r="J114">
        <f t="shared" si="8"/>
        <v>0</v>
      </c>
      <c r="L114">
        <f t="shared" si="9"/>
        <v>0</v>
      </c>
      <c r="N114">
        <f t="shared" si="10"/>
        <v>0</v>
      </c>
    </row>
    <row r="115" spans="10:14">
      <c r="J115">
        <f t="shared" si="8"/>
        <v>0</v>
      </c>
      <c r="L115">
        <f t="shared" si="9"/>
        <v>0</v>
      </c>
      <c r="N115">
        <f t="shared" si="10"/>
        <v>0</v>
      </c>
    </row>
    <row r="116" spans="10:14">
      <c r="J116">
        <f t="shared" si="8"/>
        <v>0</v>
      </c>
      <c r="L116">
        <f t="shared" si="9"/>
        <v>0</v>
      </c>
      <c r="N116">
        <f t="shared" si="10"/>
        <v>0</v>
      </c>
    </row>
    <row r="117" spans="10:14">
      <c r="J117">
        <f t="shared" si="8"/>
        <v>0</v>
      </c>
      <c r="L117">
        <f t="shared" si="9"/>
        <v>0</v>
      </c>
      <c r="N117">
        <f t="shared" si="10"/>
        <v>0</v>
      </c>
    </row>
    <row r="118" spans="10:14">
      <c r="J118">
        <f t="shared" si="8"/>
        <v>0</v>
      </c>
      <c r="L118">
        <f t="shared" si="9"/>
        <v>0</v>
      </c>
      <c r="N118">
        <f t="shared" si="10"/>
        <v>0</v>
      </c>
    </row>
    <row r="119" spans="10:14">
      <c r="J119">
        <f t="shared" si="8"/>
        <v>0</v>
      </c>
      <c r="L119">
        <f t="shared" si="9"/>
        <v>0</v>
      </c>
      <c r="N119">
        <f t="shared" si="10"/>
        <v>0</v>
      </c>
    </row>
    <row r="120" spans="10:14">
      <c r="J120">
        <f t="shared" si="8"/>
        <v>0</v>
      </c>
      <c r="L120">
        <f t="shared" si="9"/>
        <v>0</v>
      </c>
      <c r="N120">
        <f t="shared" si="10"/>
        <v>0</v>
      </c>
    </row>
    <row r="121" spans="10:14">
      <c r="J121">
        <f t="shared" si="8"/>
        <v>0</v>
      </c>
      <c r="L121">
        <f t="shared" si="9"/>
        <v>0</v>
      </c>
      <c r="N121">
        <f t="shared" si="10"/>
        <v>0</v>
      </c>
    </row>
    <row r="122" spans="10:14">
      <c r="J122">
        <f t="shared" si="8"/>
        <v>0</v>
      </c>
      <c r="L122">
        <f t="shared" si="9"/>
        <v>0</v>
      </c>
      <c r="N122">
        <f t="shared" si="10"/>
        <v>0</v>
      </c>
    </row>
    <row r="123" spans="10:14">
      <c r="J123">
        <f t="shared" si="8"/>
        <v>0</v>
      </c>
      <c r="L123">
        <f t="shared" si="9"/>
        <v>0</v>
      </c>
      <c r="N123">
        <f t="shared" si="10"/>
        <v>0</v>
      </c>
    </row>
    <row r="124" spans="10:14">
      <c r="N124">
        <f t="shared" si="10"/>
        <v>0</v>
      </c>
    </row>
    <row r="125" spans="10:14">
      <c r="N125">
        <f t="shared" si="10"/>
        <v>0</v>
      </c>
    </row>
    <row r="126" spans="10:14">
      <c r="N126">
        <f t="shared" si="10"/>
        <v>0</v>
      </c>
    </row>
    <row r="127" spans="10:14">
      <c r="N127">
        <f t="shared" si="10"/>
        <v>0</v>
      </c>
    </row>
    <row r="128" spans="10:14">
      <c r="N128">
        <f t="shared" si="10"/>
        <v>0</v>
      </c>
    </row>
    <row r="129" spans="14:14">
      <c r="N129">
        <f t="shared" si="10"/>
        <v>0</v>
      </c>
    </row>
    <row r="130" spans="14:14">
      <c r="N130">
        <f t="shared" si="10"/>
        <v>0</v>
      </c>
    </row>
    <row r="131" spans="14:14">
      <c r="N131">
        <f t="shared" si="10"/>
        <v>0</v>
      </c>
    </row>
    <row r="132" spans="14:14">
      <c r="N132">
        <f t="shared" si="10"/>
        <v>0</v>
      </c>
    </row>
    <row r="133" spans="14:14">
      <c r="N133">
        <f t="shared" si="10"/>
        <v>0</v>
      </c>
    </row>
    <row r="134" spans="14:14">
      <c r="N134">
        <f t="shared" ref="N134:N197" si="11">0.05532*M134</f>
        <v>0</v>
      </c>
    </row>
    <row r="135" spans="14:14">
      <c r="N135">
        <f t="shared" si="11"/>
        <v>0</v>
      </c>
    </row>
    <row r="136" spans="14:14">
      <c r="N136">
        <f t="shared" si="11"/>
        <v>0</v>
      </c>
    </row>
    <row r="137" spans="14:14">
      <c r="N137">
        <f t="shared" si="11"/>
        <v>0</v>
      </c>
    </row>
    <row r="138" spans="14:14">
      <c r="N138">
        <f t="shared" si="11"/>
        <v>0</v>
      </c>
    </row>
    <row r="139" spans="14:14">
      <c r="N139">
        <f t="shared" si="11"/>
        <v>0</v>
      </c>
    </row>
    <row r="140" spans="14:14">
      <c r="N140">
        <f t="shared" si="11"/>
        <v>0</v>
      </c>
    </row>
    <row r="141" spans="14:14">
      <c r="N141">
        <f t="shared" si="11"/>
        <v>0</v>
      </c>
    </row>
    <row r="142" spans="14:14">
      <c r="N142">
        <f t="shared" si="11"/>
        <v>0</v>
      </c>
    </row>
    <row r="143" spans="14:14">
      <c r="N143">
        <f t="shared" si="11"/>
        <v>0</v>
      </c>
    </row>
    <row r="144" spans="14:14">
      <c r="N144">
        <f t="shared" si="11"/>
        <v>0</v>
      </c>
    </row>
    <row r="145" spans="14:14">
      <c r="N145">
        <f t="shared" si="11"/>
        <v>0</v>
      </c>
    </row>
    <row r="146" spans="14:14">
      <c r="N146">
        <f t="shared" si="11"/>
        <v>0</v>
      </c>
    </row>
    <row r="147" spans="14:14">
      <c r="N147">
        <f t="shared" si="11"/>
        <v>0</v>
      </c>
    </row>
    <row r="148" spans="14:14">
      <c r="N148">
        <f t="shared" si="11"/>
        <v>0</v>
      </c>
    </row>
    <row r="149" spans="14:14">
      <c r="N149">
        <f t="shared" si="11"/>
        <v>0</v>
      </c>
    </row>
    <row r="150" spans="14:14">
      <c r="N150">
        <f t="shared" si="11"/>
        <v>0</v>
      </c>
    </row>
    <row r="151" spans="14:14">
      <c r="N151">
        <f t="shared" si="11"/>
        <v>0</v>
      </c>
    </row>
    <row r="152" spans="14:14">
      <c r="N152">
        <f t="shared" si="11"/>
        <v>0</v>
      </c>
    </row>
    <row r="153" spans="14:14">
      <c r="N153">
        <f t="shared" si="11"/>
        <v>0</v>
      </c>
    </row>
    <row r="154" spans="14:14">
      <c r="N154">
        <f t="shared" si="11"/>
        <v>0</v>
      </c>
    </row>
    <row r="155" spans="14:14">
      <c r="N155">
        <f t="shared" si="11"/>
        <v>0</v>
      </c>
    </row>
    <row r="156" spans="14:14">
      <c r="N156">
        <f t="shared" si="11"/>
        <v>0</v>
      </c>
    </row>
    <row r="157" spans="14:14">
      <c r="N157">
        <f t="shared" si="11"/>
        <v>0</v>
      </c>
    </row>
    <row r="158" spans="14:14">
      <c r="N158">
        <f t="shared" si="11"/>
        <v>0</v>
      </c>
    </row>
    <row r="159" spans="14:14">
      <c r="N159">
        <f t="shared" si="11"/>
        <v>0</v>
      </c>
    </row>
    <row r="160" spans="14:14">
      <c r="N160">
        <f t="shared" si="11"/>
        <v>0</v>
      </c>
    </row>
    <row r="161" spans="14:14">
      <c r="N161">
        <f t="shared" si="11"/>
        <v>0</v>
      </c>
    </row>
    <row r="162" spans="14:14">
      <c r="N162">
        <f t="shared" si="11"/>
        <v>0</v>
      </c>
    </row>
    <row r="163" spans="14:14">
      <c r="N163">
        <f t="shared" si="11"/>
        <v>0</v>
      </c>
    </row>
    <row r="164" spans="14:14">
      <c r="N164">
        <f t="shared" si="11"/>
        <v>0</v>
      </c>
    </row>
    <row r="165" spans="14:14">
      <c r="N165">
        <f t="shared" si="11"/>
        <v>0</v>
      </c>
    </row>
    <row r="166" spans="14:14">
      <c r="N166">
        <f t="shared" si="11"/>
        <v>0</v>
      </c>
    </row>
    <row r="167" spans="14:14">
      <c r="N167">
        <f t="shared" si="11"/>
        <v>0</v>
      </c>
    </row>
    <row r="168" spans="14:14">
      <c r="N168">
        <f t="shared" si="11"/>
        <v>0</v>
      </c>
    </row>
    <row r="169" spans="14:14">
      <c r="N169">
        <f t="shared" si="11"/>
        <v>0</v>
      </c>
    </row>
    <row r="170" spans="14:14">
      <c r="N170">
        <f t="shared" si="11"/>
        <v>0</v>
      </c>
    </row>
    <row r="171" spans="14:14">
      <c r="N171">
        <f t="shared" si="11"/>
        <v>0</v>
      </c>
    </row>
    <row r="172" spans="14:14">
      <c r="N172">
        <f t="shared" si="11"/>
        <v>0</v>
      </c>
    </row>
    <row r="173" spans="14:14">
      <c r="N173">
        <f t="shared" si="11"/>
        <v>0</v>
      </c>
    </row>
    <row r="174" spans="14:14">
      <c r="N174">
        <f t="shared" si="11"/>
        <v>0</v>
      </c>
    </row>
    <row r="175" spans="14:14">
      <c r="N175">
        <f t="shared" si="11"/>
        <v>0</v>
      </c>
    </row>
    <row r="176" spans="14:14">
      <c r="N176">
        <f t="shared" si="11"/>
        <v>0</v>
      </c>
    </row>
    <row r="177" spans="14:14">
      <c r="N177">
        <f t="shared" si="11"/>
        <v>0</v>
      </c>
    </row>
    <row r="178" spans="14:14">
      <c r="N178">
        <f t="shared" si="11"/>
        <v>0</v>
      </c>
    </row>
    <row r="179" spans="14:14">
      <c r="N179">
        <f t="shared" si="11"/>
        <v>0</v>
      </c>
    </row>
    <row r="180" spans="14:14">
      <c r="N180">
        <f t="shared" si="11"/>
        <v>0</v>
      </c>
    </row>
    <row r="181" spans="14:14">
      <c r="N181">
        <f t="shared" si="11"/>
        <v>0</v>
      </c>
    </row>
    <row r="182" spans="14:14">
      <c r="N182">
        <f t="shared" si="11"/>
        <v>0</v>
      </c>
    </row>
    <row r="183" spans="14:14">
      <c r="N183">
        <f t="shared" si="11"/>
        <v>0</v>
      </c>
    </row>
    <row r="184" spans="14:14">
      <c r="N184">
        <f t="shared" si="11"/>
        <v>0</v>
      </c>
    </row>
    <row r="185" spans="14:14">
      <c r="N185">
        <f t="shared" si="11"/>
        <v>0</v>
      </c>
    </row>
    <row r="186" spans="14:14">
      <c r="N186">
        <f t="shared" si="11"/>
        <v>0</v>
      </c>
    </row>
    <row r="187" spans="14:14">
      <c r="N187">
        <f t="shared" si="11"/>
        <v>0</v>
      </c>
    </row>
    <row r="188" spans="14:14">
      <c r="N188">
        <f t="shared" si="11"/>
        <v>0</v>
      </c>
    </row>
    <row r="189" spans="14:14">
      <c r="N189">
        <f t="shared" si="11"/>
        <v>0</v>
      </c>
    </row>
    <row r="190" spans="14:14">
      <c r="N190">
        <f t="shared" si="11"/>
        <v>0</v>
      </c>
    </row>
    <row r="191" spans="14:14">
      <c r="N191">
        <f t="shared" si="11"/>
        <v>0</v>
      </c>
    </row>
    <row r="192" spans="14:14">
      <c r="N192">
        <f t="shared" si="11"/>
        <v>0</v>
      </c>
    </row>
    <row r="193" spans="14:14">
      <c r="N193">
        <f t="shared" si="11"/>
        <v>0</v>
      </c>
    </row>
    <row r="194" spans="14:14">
      <c r="N194">
        <f t="shared" si="11"/>
        <v>0</v>
      </c>
    </row>
    <row r="195" spans="14:14">
      <c r="N195">
        <f t="shared" si="11"/>
        <v>0</v>
      </c>
    </row>
    <row r="196" spans="14:14">
      <c r="N196">
        <f t="shared" si="11"/>
        <v>0</v>
      </c>
    </row>
    <row r="197" spans="14:14">
      <c r="N197">
        <f t="shared" si="11"/>
        <v>0</v>
      </c>
    </row>
    <row r="198" spans="14:14">
      <c r="N198">
        <f t="shared" ref="N198:N226" si="12">0.05532*M198</f>
        <v>0</v>
      </c>
    </row>
    <row r="199" spans="14:14">
      <c r="N199">
        <f t="shared" si="12"/>
        <v>0</v>
      </c>
    </row>
    <row r="200" spans="14:14">
      <c r="N200">
        <f t="shared" si="12"/>
        <v>0</v>
      </c>
    </row>
    <row r="201" spans="14:14">
      <c r="N201">
        <f t="shared" si="12"/>
        <v>0</v>
      </c>
    </row>
    <row r="202" spans="14:14">
      <c r="N202">
        <f t="shared" si="12"/>
        <v>0</v>
      </c>
    </row>
    <row r="203" spans="14:14">
      <c r="N203">
        <f t="shared" si="12"/>
        <v>0</v>
      </c>
    </row>
    <row r="204" spans="14:14">
      <c r="N204">
        <f t="shared" si="12"/>
        <v>0</v>
      </c>
    </row>
    <row r="205" spans="14:14">
      <c r="N205">
        <f t="shared" si="12"/>
        <v>0</v>
      </c>
    </row>
    <row r="206" spans="14:14">
      <c r="N206">
        <f t="shared" si="12"/>
        <v>0</v>
      </c>
    </row>
    <row r="207" spans="14:14">
      <c r="N207">
        <f t="shared" si="12"/>
        <v>0</v>
      </c>
    </row>
    <row r="208" spans="14:14">
      <c r="N208">
        <f t="shared" si="12"/>
        <v>0</v>
      </c>
    </row>
    <row r="209" spans="14:14">
      <c r="N209">
        <f t="shared" si="12"/>
        <v>0</v>
      </c>
    </row>
    <row r="210" spans="14:14">
      <c r="N210">
        <f t="shared" si="12"/>
        <v>0</v>
      </c>
    </row>
    <row r="211" spans="14:14">
      <c r="N211">
        <f t="shared" si="12"/>
        <v>0</v>
      </c>
    </row>
    <row r="212" spans="14:14">
      <c r="N212">
        <f t="shared" si="12"/>
        <v>0</v>
      </c>
    </row>
    <row r="213" spans="14:14">
      <c r="N213">
        <f t="shared" si="12"/>
        <v>0</v>
      </c>
    </row>
    <row r="214" spans="14:14">
      <c r="N214">
        <f t="shared" si="12"/>
        <v>0</v>
      </c>
    </row>
    <row r="215" spans="14:14">
      <c r="N215">
        <f t="shared" si="12"/>
        <v>0</v>
      </c>
    </row>
    <row r="216" spans="14:14">
      <c r="N216">
        <f t="shared" si="12"/>
        <v>0</v>
      </c>
    </row>
    <row r="217" spans="14:14">
      <c r="N217">
        <f t="shared" si="12"/>
        <v>0</v>
      </c>
    </row>
    <row r="218" spans="14:14">
      <c r="N218">
        <f t="shared" si="12"/>
        <v>0</v>
      </c>
    </row>
    <row r="219" spans="14:14">
      <c r="N219">
        <f t="shared" si="12"/>
        <v>0</v>
      </c>
    </row>
    <row r="220" spans="14:14">
      <c r="N220">
        <f t="shared" si="12"/>
        <v>0</v>
      </c>
    </row>
    <row r="221" spans="14:14">
      <c r="N221">
        <f t="shared" si="12"/>
        <v>0</v>
      </c>
    </row>
    <row r="222" spans="14:14">
      <c r="N222">
        <f t="shared" si="12"/>
        <v>0</v>
      </c>
    </row>
    <row r="223" spans="14:14">
      <c r="N223">
        <f t="shared" si="12"/>
        <v>0</v>
      </c>
    </row>
    <row r="224" spans="14:14">
      <c r="N224">
        <f t="shared" si="12"/>
        <v>0</v>
      </c>
    </row>
    <row r="225" spans="14:14">
      <c r="N225">
        <f t="shared" si="12"/>
        <v>0</v>
      </c>
    </row>
    <row r="226" spans="14:14">
      <c r="N226">
        <f t="shared" si="12"/>
        <v>0</v>
      </c>
    </row>
  </sheetData>
  <mergeCells count="120">
    <mergeCell ref="DI3:DJ3"/>
    <mergeCell ref="DK3:DL3"/>
    <mergeCell ref="DM3:DN3"/>
    <mergeCell ref="DO3:DP3"/>
    <mergeCell ref="DQ3:DR3"/>
    <mergeCell ref="CY3:CZ3"/>
    <mergeCell ref="DA3:DB3"/>
    <mergeCell ref="DC3:DD3"/>
    <mergeCell ref="DE3:DF3"/>
    <mergeCell ref="DG3:DH3"/>
    <mergeCell ref="CO3:CP3"/>
    <mergeCell ref="CQ3:CR3"/>
    <mergeCell ref="CS3:CT3"/>
    <mergeCell ref="CU3:CV3"/>
    <mergeCell ref="CW3:CX3"/>
    <mergeCell ref="CE3:CF3"/>
    <mergeCell ref="CG3:CH3"/>
    <mergeCell ref="CI3:CJ3"/>
    <mergeCell ref="CK3:CL3"/>
    <mergeCell ref="CM3:CN3"/>
    <mergeCell ref="BU3:BV3"/>
    <mergeCell ref="BW3:BX3"/>
    <mergeCell ref="BY3:BZ3"/>
    <mergeCell ref="CA3:CB3"/>
    <mergeCell ref="CC3:CD3"/>
    <mergeCell ref="BK3:BL3"/>
    <mergeCell ref="BM3:BN3"/>
    <mergeCell ref="BO3:BP3"/>
    <mergeCell ref="BQ3:BR3"/>
    <mergeCell ref="BS3:BT3"/>
    <mergeCell ref="BA3:BB3"/>
    <mergeCell ref="BC3:BD3"/>
    <mergeCell ref="BE3:BF3"/>
    <mergeCell ref="BG3:BH3"/>
    <mergeCell ref="BI3:BJ3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W3:X3"/>
    <mergeCell ref="Y3:Z3"/>
    <mergeCell ref="AA3:AB3"/>
    <mergeCell ref="AC3:AD3"/>
    <mergeCell ref="AE3:AF3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DI1:DJ1"/>
    <mergeCell ref="DK1:DL1"/>
    <mergeCell ref="DM1:DN1"/>
    <mergeCell ref="DO1:DP1"/>
    <mergeCell ref="DQ1:DR1"/>
    <mergeCell ref="CY1:CZ1"/>
    <mergeCell ref="DA1:DB1"/>
    <mergeCell ref="DC1:DD1"/>
    <mergeCell ref="DE1:DF1"/>
    <mergeCell ref="DG1:DH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BU1:BV1"/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A1:BB1"/>
    <mergeCell ref="BC1:BD1"/>
    <mergeCell ref="BE1:BF1"/>
    <mergeCell ref="BG1:BH1"/>
    <mergeCell ref="BI1:BJ1"/>
    <mergeCell ref="AQ1:AR1"/>
    <mergeCell ref="AS1:AT1"/>
    <mergeCell ref="AU1:AV1"/>
    <mergeCell ref="AW1:AX1"/>
    <mergeCell ref="AY1:AZ1"/>
    <mergeCell ref="AG1:AH1"/>
    <mergeCell ref="AI1:AJ1"/>
    <mergeCell ref="AK1:AL1"/>
    <mergeCell ref="AM1:AN1"/>
    <mergeCell ref="AO1:AP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2"/>
  <sheetViews>
    <sheetView tabSelected="1" topLeftCell="AG1" zoomScale="80" zoomScaleNormal="80" workbookViewId="0">
      <selection activeCell="AN9" sqref="A1:BD332"/>
    </sheetView>
  </sheetViews>
  <sheetFormatPr defaultColWidth="9" defaultRowHeight="15"/>
  <cols>
    <col min="1" max="1" width="9" style="2"/>
    <col min="2" max="2" width="10.42578125" style="1" customWidth="1"/>
    <col min="3" max="17" width="9.28515625" style="1" bestFit="1" customWidth="1"/>
    <col min="18" max="20" width="9.42578125" style="1" bestFit="1" customWidth="1"/>
    <col min="21" max="23" width="9.28515625" style="1" bestFit="1" customWidth="1"/>
    <col min="24" max="30" width="9.42578125" style="1" bestFit="1" customWidth="1"/>
    <col min="31" max="39" width="9.28515625" style="1" bestFit="1" customWidth="1"/>
    <col min="40" max="40" width="9.42578125" style="1" bestFit="1" customWidth="1"/>
    <col min="41" max="55" width="9.28515625" style="1" bestFit="1" customWidth="1"/>
    <col min="56" max="56" width="9" style="3"/>
    <col min="57" max="16384" width="9" style="1"/>
  </cols>
  <sheetData>
    <row r="1" spans="1:56">
      <c r="A1" s="4" t="s">
        <v>11</v>
      </c>
      <c r="B1" s="10">
        <v>3.1166666670000001</v>
      </c>
      <c r="C1" s="10">
        <v>3.2333333340000001</v>
      </c>
      <c r="D1" s="10">
        <v>3.3500000010000002</v>
      </c>
      <c r="E1" s="10">
        <v>3.4666666679999998</v>
      </c>
      <c r="F1" s="10">
        <v>3.5833333349999998</v>
      </c>
      <c r="G1" s="10">
        <v>3.7000000019999999</v>
      </c>
      <c r="H1" s="10">
        <v>3.816666669</v>
      </c>
      <c r="I1" s="10">
        <v>3.933333336</v>
      </c>
      <c r="J1" s="10">
        <v>4.0500000030000001</v>
      </c>
      <c r="K1" s="10">
        <v>4.1666666699999997</v>
      </c>
      <c r="L1" s="10">
        <v>4.2833333370000002</v>
      </c>
      <c r="M1" s="10">
        <v>4.4000000039999998</v>
      </c>
      <c r="N1" s="10">
        <v>4.5166666710000003</v>
      </c>
      <c r="O1" s="10">
        <v>4.6333333379999999</v>
      </c>
      <c r="P1" s="10">
        <v>4.7500000050000004</v>
      </c>
      <c r="Q1" s="10">
        <v>4.866666672</v>
      </c>
      <c r="R1" s="10">
        <v>4.9833333389999996</v>
      </c>
      <c r="S1" s="10">
        <v>5.1000000060000001</v>
      </c>
      <c r="T1" s="10">
        <v>5.2166666730000006</v>
      </c>
      <c r="U1" s="10">
        <v>5.3333333400000003</v>
      </c>
      <c r="V1" s="10">
        <v>5.4500000069999999</v>
      </c>
      <c r="W1" s="10">
        <v>5.5666666740000004</v>
      </c>
      <c r="X1" s="10">
        <v>5.683333341</v>
      </c>
      <c r="Y1" s="10">
        <v>5.8000000079999996</v>
      </c>
      <c r="Z1" s="10">
        <v>5.9166666750000001</v>
      </c>
      <c r="AA1" s="10">
        <v>6.0333333420000006</v>
      </c>
      <c r="AB1" s="10">
        <v>6.1500000090000002</v>
      </c>
      <c r="AC1" s="10">
        <v>6.2666666759999998</v>
      </c>
      <c r="AD1" s="10">
        <v>6.3833333430000003</v>
      </c>
      <c r="AE1" s="10">
        <v>6.5000000099999999</v>
      </c>
      <c r="AF1" s="10">
        <v>6.6166666769999996</v>
      </c>
      <c r="AG1" s="10">
        <v>6.7333333440000001</v>
      </c>
      <c r="AH1" s="10">
        <v>6.8500000110000006</v>
      </c>
      <c r="AI1" s="10">
        <v>6.9666666780000002</v>
      </c>
      <c r="AJ1" s="10">
        <v>7.0833333449999998</v>
      </c>
      <c r="AK1" s="10">
        <v>7.2000000120000003</v>
      </c>
      <c r="AL1" s="10">
        <v>7.3166666789999999</v>
      </c>
      <c r="AM1" s="10">
        <v>7.4333333460000004</v>
      </c>
      <c r="AN1" s="10">
        <v>7.550000013</v>
      </c>
      <c r="AO1" s="10">
        <v>7.6666666800000005</v>
      </c>
      <c r="AP1" s="10">
        <v>7.7833333470000001</v>
      </c>
      <c r="AQ1" s="10">
        <v>7.9000000139999997</v>
      </c>
      <c r="AR1" s="10">
        <v>8.0166666810000002</v>
      </c>
      <c r="AS1" s="10">
        <v>8.1333333480000007</v>
      </c>
      <c r="AT1" s="10">
        <v>8.2500000150000012</v>
      </c>
      <c r="AU1" s="10">
        <v>8.366666682</v>
      </c>
      <c r="AV1" s="10">
        <v>8.4833333490000005</v>
      </c>
      <c r="AW1" s="10">
        <v>8.6000000159999992</v>
      </c>
      <c r="AX1" s="10">
        <v>8.7166666829999997</v>
      </c>
      <c r="AY1" s="10">
        <v>8.8333333500000002</v>
      </c>
      <c r="AZ1" s="10">
        <v>8.9500000170000007</v>
      </c>
      <c r="BA1" s="10">
        <v>9.0666666840000012</v>
      </c>
      <c r="BB1" s="10">
        <v>9.1833333509999999</v>
      </c>
      <c r="BC1" s="10">
        <v>9.3000000180000004</v>
      </c>
      <c r="BD1" s="10">
        <v>9.4166666849999991</v>
      </c>
    </row>
    <row r="2" spans="1:56">
      <c r="A2" s="2" t="s">
        <v>7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1" t="s">
        <v>9</v>
      </c>
      <c r="U2" s="1" t="s">
        <v>9</v>
      </c>
      <c r="V2" s="1" t="s">
        <v>9</v>
      </c>
      <c r="W2" s="1" t="s">
        <v>9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9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  <c r="AI2" s="1" t="s">
        <v>9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9</v>
      </c>
      <c r="AO2" s="1" t="s">
        <v>9</v>
      </c>
      <c r="AP2" s="1" t="s">
        <v>9</v>
      </c>
      <c r="AQ2" s="1" t="s">
        <v>9</v>
      </c>
      <c r="AR2" s="1" t="s">
        <v>9</v>
      </c>
      <c r="AS2" s="1" t="s">
        <v>9</v>
      </c>
      <c r="AT2" s="1" t="s">
        <v>9</v>
      </c>
      <c r="AU2" s="1" t="s">
        <v>9</v>
      </c>
      <c r="AV2" s="1" t="s">
        <v>9</v>
      </c>
      <c r="AW2" s="1" t="s">
        <v>9</v>
      </c>
      <c r="AX2" s="1" t="s">
        <v>9</v>
      </c>
      <c r="AY2" s="1" t="s">
        <v>9</v>
      </c>
      <c r="AZ2" s="1" t="s">
        <v>9</v>
      </c>
      <c r="BA2" s="1" t="s">
        <v>9</v>
      </c>
      <c r="BB2" s="1" t="s">
        <v>9</v>
      </c>
      <c r="BC2" s="1" t="s">
        <v>9</v>
      </c>
      <c r="BD2" s="3" t="s">
        <v>8</v>
      </c>
    </row>
    <row r="3" spans="1:56" s="6" customFormat="1">
      <c r="A3" s="4">
        <v>6.8300000000000001E-4</v>
      </c>
      <c r="B3" s="7">
        <v>0.46603786331999997</v>
      </c>
      <c r="C3" s="8">
        <v>0</v>
      </c>
      <c r="D3" s="8">
        <v>0</v>
      </c>
      <c r="E3" s="7">
        <v>1.0104605155199999</v>
      </c>
      <c r="F3" s="8">
        <v>0</v>
      </c>
      <c r="G3" s="8">
        <v>0</v>
      </c>
      <c r="H3" s="8">
        <v>0</v>
      </c>
      <c r="I3" s="7">
        <v>2.1421421980800002</v>
      </c>
      <c r="J3" s="7">
        <v>0.99589636380000002</v>
      </c>
      <c r="K3" s="7">
        <v>1.0980311350800001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7">
        <v>3.7653356635199997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7">
        <v>0.92741291447999996</v>
      </c>
      <c r="AA3" s="7">
        <v>1.2844660075200001</v>
      </c>
      <c r="AB3" s="8">
        <v>0</v>
      </c>
      <c r="AC3" s="7">
        <v>0.38746880352000002</v>
      </c>
      <c r="AD3" s="7">
        <v>1.2200389525199999</v>
      </c>
      <c r="AE3" s="8">
        <v>0</v>
      </c>
      <c r="AF3" s="8">
        <v>0</v>
      </c>
      <c r="AG3" s="7">
        <v>1.66022472876</v>
      </c>
      <c r="AH3" s="8">
        <v>0</v>
      </c>
      <c r="AI3" s="8">
        <v>0</v>
      </c>
      <c r="AJ3" s="8">
        <v>0</v>
      </c>
      <c r="AK3" s="7">
        <v>1.6731938389200001</v>
      </c>
      <c r="AL3" s="7">
        <v>1.2808275558000002</v>
      </c>
      <c r="AM3" s="7">
        <v>3.2275276237200003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7">
        <v>2.1490556491200001</v>
      </c>
      <c r="AV3" s="7">
        <v>1.8748662734400001</v>
      </c>
      <c r="AW3" s="8">
        <v>0</v>
      </c>
      <c r="AX3" s="8">
        <v>0</v>
      </c>
      <c r="AY3" s="8">
        <v>0</v>
      </c>
      <c r="AZ3" s="7">
        <v>0.34234295183999996</v>
      </c>
      <c r="BA3" s="7">
        <v>0.79388072399999998</v>
      </c>
      <c r="BB3" s="8">
        <v>0</v>
      </c>
      <c r="BC3" s="8">
        <v>0</v>
      </c>
      <c r="BD3" s="5">
        <v>16.637627802507232</v>
      </c>
    </row>
    <row r="4" spans="1:56" s="6" customFormat="1">
      <c r="A4" s="4">
        <v>2.049E-3</v>
      </c>
      <c r="B4" s="8">
        <v>0</v>
      </c>
      <c r="C4" s="7">
        <v>1.2714359900400001</v>
      </c>
      <c r="D4" s="7">
        <v>1.7720153294400001</v>
      </c>
      <c r="E4" s="8">
        <v>0</v>
      </c>
      <c r="F4" s="8">
        <v>0</v>
      </c>
      <c r="G4" s="8">
        <v>0</v>
      </c>
      <c r="H4" s="7">
        <v>7.1011597660799994</v>
      </c>
      <c r="I4" s="8">
        <v>0</v>
      </c>
      <c r="J4" s="8">
        <v>0</v>
      </c>
      <c r="K4" s="8">
        <v>0</v>
      </c>
      <c r="L4" s="7">
        <v>1.4996506839600001</v>
      </c>
      <c r="M4" s="7">
        <v>1.150557807</v>
      </c>
      <c r="N4" s="7">
        <v>1.5132081776399999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7">
        <v>1.3481915496000001</v>
      </c>
      <c r="Z4" s="8">
        <v>0</v>
      </c>
      <c r="AA4" s="8">
        <v>0</v>
      </c>
      <c r="AB4" s="7">
        <v>0.60970202244000005</v>
      </c>
      <c r="AC4" s="8">
        <v>0</v>
      </c>
      <c r="AD4" s="8">
        <v>0</v>
      </c>
      <c r="AE4" s="8">
        <v>0</v>
      </c>
      <c r="AF4" s="7">
        <v>4.0904152902000002</v>
      </c>
      <c r="AG4" s="8">
        <v>0</v>
      </c>
      <c r="AH4" s="8">
        <v>0</v>
      </c>
      <c r="AI4" s="8">
        <v>0</v>
      </c>
      <c r="AJ4" s="7">
        <v>2.32606128288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7">
        <v>2.96394287076</v>
      </c>
      <c r="AS4" s="8">
        <v>0</v>
      </c>
      <c r="AT4" s="8">
        <v>0</v>
      </c>
      <c r="AU4" s="8">
        <v>0</v>
      </c>
      <c r="AV4" s="8">
        <v>0</v>
      </c>
      <c r="AW4" s="7">
        <v>4.0938295299599998</v>
      </c>
      <c r="AX4" s="8">
        <v>0</v>
      </c>
      <c r="AY4" s="7">
        <v>1.1708588639999999</v>
      </c>
      <c r="AZ4" s="8">
        <v>0</v>
      </c>
      <c r="BA4" s="8">
        <v>0</v>
      </c>
      <c r="BB4" s="8">
        <v>0</v>
      </c>
      <c r="BC4" s="8">
        <v>0</v>
      </c>
      <c r="BD4" s="5">
        <v>273.06976647884585</v>
      </c>
    </row>
    <row r="5" spans="1:56" s="6" customFormat="1">
      <c r="A5" s="4">
        <v>2.7320000000000001E-3</v>
      </c>
      <c r="B5" s="8">
        <v>0</v>
      </c>
      <c r="C5" s="8">
        <v>0</v>
      </c>
      <c r="D5" s="8">
        <v>0</v>
      </c>
      <c r="E5" s="8">
        <v>0</v>
      </c>
      <c r="F5" s="7">
        <v>3.4462273882800001</v>
      </c>
      <c r="G5" s="7">
        <v>3.1435119780000003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7">
        <v>1.9183314740400002</v>
      </c>
      <c r="P5" s="7">
        <v>2.3797144912800001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7">
        <v>0.92833299672000003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7">
        <v>2.0775493490399999</v>
      </c>
      <c r="AF5" s="8">
        <v>0</v>
      </c>
      <c r="AG5" s="8">
        <v>0</v>
      </c>
      <c r="AH5" s="7">
        <v>2.5225529993999998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7">
        <v>6.9523259529599999</v>
      </c>
      <c r="AP5" s="7">
        <v>6.3899893570800002</v>
      </c>
      <c r="AQ5" s="7">
        <v>4.7602700125200004</v>
      </c>
      <c r="AR5" s="8">
        <v>0</v>
      </c>
      <c r="AS5" s="7">
        <v>5.6473369999200003</v>
      </c>
      <c r="AT5" s="7">
        <v>9.1705004016</v>
      </c>
      <c r="AU5" s="8">
        <v>0</v>
      </c>
      <c r="AV5" s="8">
        <v>0</v>
      </c>
      <c r="AW5" s="8">
        <v>0</v>
      </c>
      <c r="AX5" s="7">
        <v>2.3137042332000002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5">
        <v>268.32688237555709</v>
      </c>
    </row>
    <row r="6" spans="1:56" s="6" customFormat="1">
      <c r="A6" s="4">
        <v>4.0980000000000001E-3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7">
        <v>3.8455711829999997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7">
        <v>8.6163347909999999</v>
      </c>
      <c r="AJ6" s="8">
        <v>0</v>
      </c>
      <c r="AK6" s="8">
        <v>0</v>
      </c>
      <c r="AL6" s="8">
        <v>0</v>
      </c>
      <c r="AM6" s="8">
        <v>0</v>
      </c>
      <c r="AN6" s="7">
        <v>14.335480636079998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5">
        <v>259.96308736685899</v>
      </c>
    </row>
    <row r="7" spans="1:56" s="6" customFormat="1">
      <c r="A7" s="4">
        <v>4.7809999999999997E-3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7">
        <v>3.0842891520000002</v>
      </c>
      <c r="T7" s="7">
        <v>3.0982212174000003</v>
      </c>
      <c r="U7" s="7">
        <v>8.7784627746000012</v>
      </c>
      <c r="V7" s="7">
        <v>2.35108567212</v>
      </c>
      <c r="W7" s="7">
        <v>2.9348109715200001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5">
        <v>256.19555494717622</v>
      </c>
    </row>
    <row r="8" spans="1:56">
      <c r="A8" s="2">
        <v>7.5139999999999998E-3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7">
        <v>0.69838081224000004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3">
        <v>16.637627802507232</v>
      </c>
    </row>
    <row r="9" spans="1:56" s="6" customFormat="1">
      <c r="A9" s="4">
        <v>9.5630000000000003E-3</v>
      </c>
      <c r="B9" s="8">
        <v>0</v>
      </c>
      <c r="C9" s="8">
        <v>0</v>
      </c>
      <c r="D9" s="8">
        <v>0</v>
      </c>
      <c r="E9" s="7">
        <v>2.0110974160799997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7">
        <v>5.0642861619600001</v>
      </c>
      <c r="AW9" s="8">
        <v>0</v>
      </c>
      <c r="AX9" s="8">
        <v>0</v>
      </c>
      <c r="AY9" s="8">
        <v>0</v>
      </c>
      <c r="AZ9" s="7">
        <v>0.55458698303999998</v>
      </c>
      <c r="BA9" s="8">
        <v>0</v>
      </c>
      <c r="BB9" s="8">
        <v>0</v>
      </c>
      <c r="BC9" s="8">
        <v>0</v>
      </c>
      <c r="BD9" s="5">
        <v>16.637627802507232</v>
      </c>
    </row>
    <row r="10" spans="1:56">
      <c r="A10" s="2">
        <v>1.0928999999999999E-2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7">
        <v>6.9218258794800001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7">
        <v>0.60280323120000001</v>
      </c>
      <c r="BB10" s="9">
        <v>0</v>
      </c>
      <c r="BC10" s="9">
        <v>0</v>
      </c>
      <c r="BD10" s="3">
        <v>16.637627802507232</v>
      </c>
    </row>
    <row r="11" spans="1:56">
      <c r="A11" s="2">
        <v>1.2295E-2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7">
        <v>0.51455339268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7">
        <v>2.0067480470400003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3">
        <v>16.637627802507232</v>
      </c>
    </row>
    <row r="12" spans="1:56">
      <c r="A12" s="2">
        <v>1.2978E-2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7">
        <v>6.3926186613600002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7">
        <v>0.81193235916000006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3">
        <v>222.43509535522</v>
      </c>
    </row>
    <row r="13" spans="1:56" s="6" customFormat="1">
      <c r="A13" s="4">
        <v>1.3661E-2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7">
        <v>1.7323014886799999</v>
      </c>
      <c r="Z13" s="7">
        <v>1.2166295255999999</v>
      </c>
      <c r="AA13" s="7">
        <v>1.17382545432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7">
        <v>4.1610162231599999</v>
      </c>
      <c r="AH13" s="8">
        <v>0</v>
      </c>
      <c r="AI13" s="8">
        <v>0</v>
      </c>
      <c r="AJ13" s="8">
        <v>0</v>
      </c>
      <c r="AK13" s="7">
        <v>2.7264074760000003</v>
      </c>
      <c r="AL13" s="8">
        <v>0</v>
      </c>
      <c r="AM13" s="7">
        <v>5.5829060725200002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5">
        <v>16.637627802507232</v>
      </c>
    </row>
    <row r="14" spans="1:56">
      <c r="A14" s="2">
        <v>1.5027E-2</v>
      </c>
      <c r="B14" s="7">
        <v>0.15337049568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3">
        <v>216.01116282115999</v>
      </c>
    </row>
    <row r="15" spans="1:56">
      <c r="A15" s="2">
        <v>1.5709999999999998E-2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7">
        <v>4.32048198708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3">
        <v>16.637627802507232</v>
      </c>
    </row>
    <row r="16" spans="1:56">
      <c r="A16" s="2">
        <v>1.9126000000000001E-2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7">
        <v>0.22222121447999998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3">
        <v>16.637627802507232</v>
      </c>
    </row>
    <row r="17" spans="1:56">
      <c r="A17" s="2">
        <v>3.8251E-2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7">
        <v>0.12891673224000003</v>
      </c>
      <c r="BB17" s="9">
        <v>0</v>
      </c>
      <c r="BC17" s="9">
        <v>0</v>
      </c>
      <c r="BD17" s="3">
        <v>16.637627802507232</v>
      </c>
    </row>
    <row r="18" spans="1:56">
      <c r="A18" s="2">
        <v>4.5765E-2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7">
        <v>0.14494537031999999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7">
        <v>1.0879900572000001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3">
        <v>156.67533923356277</v>
      </c>
    </row>
    <row r="19" spans="1:56">
      <c r="A19" s="2">
        <v>5.0546000000000001E-2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7">
        <v>0.93894298547999999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3">
        <v>16.637627802507232</v>
      </c>
    </row>
    <row r="20" spans="1:56">
      <c r="A20" s="2">
        <v>5.2595999999999997E-2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7">
        <v>1.8482494426799998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3">
        <v>16.637627802507232</v>
      </c>
    </row>
    <row r="21" spans="1:56">
      <c r="A21" s="2">
        <v>5.5328000000000002E-2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7">
        <v>1.57256592912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3">
        <v>16.637627802507232</v>
      </c>
    </row>
    <row r="22" spans="1:56">
      <c r="A22" s="2">
        <v>5.9426E-2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7">
        <v>2.34090363888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3">
        <v>16.637627802507232</v>
      </c>
    </row>
    <row r="23" spans="1:56">
      <c r="A23" s="2">
        <v>6.3524999999999998E-2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7">
        <v>0.51676049471999996</v>
      </c>
      <c r="T23" s="9">
        <v>0</v>
      </c>
      <c r="U23" s="7">
        <v>3.6479539810800001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3">
        <v>137.09348519498528</v>
      </c>
    </row>
    <row r="24" spans="1:56">
      <c r="A24" s="2">
        <v>6.8306000000000006E-2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7">
        <v>1.08923580828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7">
        <v>0.67223602703999996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3">
        <v>132.74631116313512</v>
      </c>
    </row>
    <row r="25" spans="1:56">
      <c r="A25" s="2">
        <v>6.9671999999999998E-2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7">
        <v>0.11304907536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3">
        <v>131.56149870982932</v>
      </c>
    </row>
    <row r="26" spans="1:56">
      <c r="A26" s="2">
        <v>7.1038000000000004E-2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7">
        <v>1.671412203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3">
        <v>16.637627802507232</v>
      </c>
    </row>
    <row r="27" spans="1:56">
      <c r="A27" s="2">
        <v>7.3086999999999999E-2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7">
        <v>1.7004622839600001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3">
        <v>16.637627802507232</v>
      </c>
    </row>
    <row r="28" spans="1:56" s="6" customFormat="1">
      <c r="A28" s="4">
        <v>7.3770000000000002E-2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7">
        <v>0.99087446952000002</v>
      </c>
      <c r="Z28" s="7">
        <v>2.37136415856</v>
      </c>
      <c r="AA28" s="7">
        <v>2.2747252633200001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5">
        <v>16.637627802507232</v>
      </c>
    </row>
    <row r="29" spans="1:56">
      <c r="A29" s="2">
        <v>9.0163999999999994E-2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7">
        <v>1.4136119305199999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3">
        <v>16.637627802507232</v>
      </c>
    </row>
    <row r="30" spans="1:56">
      <c r="A30" s="2">
        <v>9.4945000000000002E-2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7">
        <v>4.4959393799999997E-2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3">
        <v>113.24170253029367</v>
      </c>
    </row>
    <row r="31" spans="1:56">
      <c r="A31" s="2">
        <v>0.11133899999999999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7">
        <v>0.35012509284000004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3">
        <v>16.637627802507232</v>
      </c>
    </row>
    <row r="32" spans="1:56">
      <c r="A32" s="2">
        <v>0.119536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7">
        <v>0.15029398452000001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3">
        <v>16.637627802507232</v>
      </c>
    </row>
    <row r="33" spans="1:56">
      <c r="A33" s="2">
        <v>0.125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7">
        <v>0.3721976622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3">
        <v>16.637627802507232</v>
      </c>
    </row>
    <row r="34" spans="1:56">
      <c r="A34" s="2">
        <v>0.12978100000000001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7">
        <v>0.93508696019999993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3">
        <v>16.637627802507232</v>
      </c>
    </row>
    <row r="35" spans="1:56">
      <c r="A35" s="2">
        <v>0.13524600000000001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3">
        <v>16.637627802507232</v>
      </c>
    </row>
    <row r="36" spans="1:56">
      <c r="A36" s="2">
        <v>0.14002700000000001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7">
        <v>0.17412877248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3">
        <v>16.637627802507232</v>
      </c>
    </row>
    <row r="37" spans="1:56">
      <c r="A37" s="2">
        <v>0.14822399999999999</v>
      </c>
      <c r="B37" s="9">
        <v>0</v>
      </c>
      <c r="C37" s="9">
        <v>0</v>
      </c>
      <c r="D37" s="7">
        <v>3.4279701840000003E-2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3">
        <v>88.240709528274877</v>
      </c>
    </row>
    <row r="38" spans="1:56">
      <c r="A38" s="2">
        <v>0.14890700000000001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7">
        <v>0.42434234952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3">
        <v>16.637627802507232</v>
      </c>
    </row>
    <row r="39" spans="1:56">
      <c r="A39" s="2">
        <v>0.151639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7">
        <v>0.33533197164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3">
        <v>16.637627802507232</v>
      </c>
    </row>
    <row r="40" spans="1:56">
      <c r="A40" s="2">
        <v>0.15437200000000001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7">
        <v>0.48113469131999997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3">
        <v>86.077410411524966</v>
      </c>
    </row>
    <row r="41" spans="1:56">
      <c r="A41" s="2">
        <v>0.15710399999999999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3">
        <v>16.637627802507232</v>
      </c>
    </row>
    <row r="42" spans="1:56">
      <c r="A42" s="2">
        <v>0.15778700000000001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7">
        <v>0.51027461196000001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7">
        <v>0.65471153616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3">
        <v>16.637627802507232</v>
      </c>
    </row>
    <row r="43" spans="1:56">
      <c r="A43" s="2">
        <v>0.15915299999999999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7">
        <v>0.32916882576000001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3">
        <v>16.637627802507232</v>
      </c>
    </row>
    <row r="44" spans="1:56">
      <c r="A44" s="2">
        <v>0.16120200000000001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7">
        <v>1.4172731740800002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3">
        <v>83.798415194270433</v>
      </c>
    </row>
    <row r="45" spans="1:56">
      <c r="A45" s="2">
        <v>0.17213100000000001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7">
        <v>0.14104077408000001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3">
        <v>80.397146375583048</v>
      </c>
    </row>
    <row r="46" spans="1:56">
      <c r="A46" s="2">
        <v>0.17349700000000001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7">
        <v>0.50032912703999999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3">
        <v>16.637627802507232</v>
      </c>
    </row>
    <row r="47" spans="1:56">
      <c r="A47" s="2">
        <v>0.18101100000000001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7">
        <v>0.32151889956000002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7">
        <v>0.19487399376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3">
        <v>77.832723738234975</v>
      </c>
    </row>
    <row r="48" spans="1:56">
      <c r="A48" s="2">
        <v>0.18920799999999999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7">
        <v>0.32056523807999998</v>
      </c>
      <c r="K48" s="7">
        <v>0.45288807804000003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7">
        <v>0.289680414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3">
        <v>75.60723762068136</v>
      </c>
    </row>
    <row r="49" spans="1:56">
      <c r="A49" s="2">
        <v>0.19125700000000001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7">
        <v>1.245905976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3">
        <v>75.070667211684039</v>
      </c>
    </row>
    <row r="50" spans="1:56">
      <c r="A50" s="2">
        <v>0.19467200000000001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7">
        <v>2.4890855057999999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3">
        <v>74.193041937266997</v>
      </c>
    </row>
    <row r="51" spans="1:56">
      <c r="A51" s="2">
        <v>0.19808700000000001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7">
        <v>2.2114838265599999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3">
        <v>73.335571160731178</v>
      </c>
    </row>
    <row r="52" spans="1:56">
      <c r="A52" s="2">
        <v>0.20013700000000001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7">
        <v>2.1262530217200002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3">
        <v>72.830210071692051</v>
      </c>
    </row>
    <row r="53" spans="1:56">
      <c r="A53" s="2">
        <v>0.20355200000000001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7">
        <v>4.3024313476799998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7">
        <v>0.23212299660000002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3">
        <v>72.003475519965804</v>
      </c>
    </row>
    <row r="54" spans="1:56">
      <c r="A54" s="2">
        <v>0.20901600000000001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7">
        <v>0.28652568035999998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3">
        <v>70.718526273794197</v>
      </c>
    </row>
    <row r="55" spans="1:56">
      <c r="A55" s="2">
        <v>0.211066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7">
        <v>0.37259889815999997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3">
        <v>70.24799496471546</v>
      </c>
    </row>
    <row r="56" spans="1:56">
      <c r="A56" s="2">
        <v>0.21243200000000001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7">
        <v>4.9348634176800008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3">
        <v>69.937856322649438</v>
      </c>
    </row>
    <row r="57" spans="1:56">
      <c r="A57" s="2">
        <v>0.21516399999999999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7">
        <v>3.2406013439999999E-2</v>
      </c>
      <c r="AZ57" s="9">
        <v>0</v>
      </c>
      <c r="BA57" s="9">
        <v>0</v>
      </c>
      <c r="BB57" s="9">
        <v>0</v>
      </c>
      <c r="BC57" s="9">
        <v>0</v>
      </c>
      <c r="BD57" s="3">
        <v>16.637627802507232</v>
      </c>
    </row>
    <row r="58" spans="1:56">
      <c r="A58" s="2">
        <v>0.21653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7">
        <v>0.28067835635999999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3">
        <v>69.023325179298226</v>
      </c>
    </row>
    <row r="59" spans="1:56">
      <c r="A59" s="2">
        <v>0.21926200000000001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7">
        <v>3.4220387182800001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3">
        <v>68.426515019807965</v>
      </c>
    </row>
    <row r="60" spans="1:56">
      <c r="A60" s="2">
        <v>0.219945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7">
        <v>2.9308757280000004E-2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3">
        <v>68.278882145855761</v>
      </c>
    </row>
    <row r="61" spans="1:56">
      <c r="A61" s="2">
        <v>0.22609299999999999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7">
        <v>7.1926455479999998E-2</v>
      </c>
      <c r="AZ61" s="9">
        <v>0</v>
      </c>
      <c r="BA61" s="9">
        <v>0</v>
      </c>
      <c r="BB61" s="9">
        <v>0</v>
      </c>
      <c r="BC61" s="9">
        <v>0</v>
      </c>
      <c r="BD61" s="3">
        <v>16.637627802507232</v>
      </c>
    </row>
    <row r="62" spans="1:56">
      <c r="A62" s="2">
        <v>0.23429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7">
        <v>2.6250714148799998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3">
        <v>65.315124454959999</v>
      </c>
    </row>
    <row r="63" spans="1:56">
      <c r="A63" s="2">
        <v>0.235656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7">
        <v>0.91768776912000005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3">
        <v>65.045837393619621</v>
      </c>
    </row>
    <row r="64" spans="1:56">
      <c r="A64" s="2">
        <v>0.23975399999999999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7">
        <v>0.16394264555999999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3">
        <v>16.637627802507232</v>
      </c>
    </row>
    <row r="65" spans="1:56">
      <c r="A65" s="2">
        <v>0.24863399999999999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7">
        <v>0.14059672043999999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7">
        <v>4.7723623559999998E-2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3">
        <v>62.589983605163319</v>
      </c>
    </row>
    <row r="66" spans="1:56" s="6" customFormat="1">
      <c r="A66" s="4">
        <v>0.25068299999999999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7">
        <v>0.30996598139999998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7">
        <v>0.73159466364000003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7">
        <v>0.14202264875999998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5">
        <v>62.218387705743133</v>
      </c>
    </row>
    <row r="67" spans="1:56">
      <c r="A67" s="2">
        <v>0.25204900000000002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7">
        <v>0.19674491616000001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3">
        <v>61.972984365978355</v>
      </c>
    </row>
    <row r="68" spans="1:56">
      <c r="A68" s="2">
        <v>0.253415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7">
        <v>0.30956834124000004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3">
        <v>61.729416765326057</v>
      </c>
    </row>
    <row r="69" spans="1:56">
      <c r="A69" s="2">
        <v>0.25614799999999999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7">
        <v>0.23899064268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3">
        <v>61.247526413111849</v>
      </c>
    </row>
    <row r="70" spans="1:56">
      <c r="A70" s="2">
        <v>0.25683099999999998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7">
        <v>4.5103225800000001E-2</v>
      </c>
      <c r="BD70" s="3">
        <v>16.637627802507232</v>
      </c>
    </row>
    <row r="71" spans="1:56">
      <c r="A71" s="2">
        <v>0.25751400000000002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7">
        <v>6.6482635560000003E-2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3">
        <v>16.637627802507232</v>
      </c>
    </row>
    <row r="72" spans="1:56">
      <c r="A72" s="2">
        <v>0.25888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7">
        <v>0.24612105875999998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3">
        <v>16.637627802507232</v>
      </c>
    </row>
    <row r="73" spans="1:56">
      <c r="A73" s="2">
        <v>0.26092900000000002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7">
        <v>0.21782559792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7">
        <v>8.5673807399999996E-2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3">
        <v>60.42147620520057</v>
      </c>
    </row>
    <row r="74" spans="1:56">
      <c r="A74" s="2">
        <v>0.26161200000000001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7">
        <v>0.14753666975999999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3">
        <v>16.637627802507232</v>
      </c>
    </row>
    <row r="75" spans="1:56">
      <c r="A75" s="2">
        <v>0.26297799999999999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7">
        <v>0.79336259687999999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3">
        <v>60.073878141270718</v>
      </c>
    </row>
    <row r="76" spans="1:56">
      <c r="A76" s="2">
        <v>0.26912599999999998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7">
        <v>0.11651409888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7">
        <v>0.61815325884000005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3">
        <v>59.053208902982156</v>
      </c>
    </row>
    <row r="77" spans="1:56">
      <c r="A77" s="2">
        <v>0.26980900000000002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7">
        <v>0.29332589136000004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3">
        <v>58.941832789390197</v>
      </c>
    </row>
    <row r="78" spans="1:56">
      <c r="A78" s="2">
        <v>0.27185799999999999</v>
      </c>
      <c r="B78" s="9">
        <v>0</v>
      </c>
      <c r="C78" s="9">
        <v>0</v>
      </c>
      <c r="D78" s="9">
        <v>0</v>
      </c>
      <c r="E78" s="7">
        <v>4.5861994919999996E-2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7">
        <v>0.19951003104000001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3">
        <v>58.610060700894557</v>
      </c>
    </row>
    <row r="79" spans="1:56">
      <c r="A79" s="2">
        <v>0.27254099999999998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7">
        <v>9.9193794119999998E-2</v>
      </c>
      <c r="AZ79" s="9">
        <v>0</v>
      </c>
      <c r="BA79" s="9">
        <v>0</v>
      </c>
      <c r="BB79" s="9">
        <v>0</v>
      </c>
      <c r="BC79" s="9">
        <v>0</v>
      </c>
      <c r="BD79" s="3">
        <v>16.637627802507232</v>
      </c>
    </row>
    <row r="80" spans="1:56">
      <c r="A80" s="2">
        <v>0.27390700000000001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7">
        <v>0.44612841660000002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3">
        <v>58.281776703567481</v>
      </c>
    </row>
    <row r="81" spans="1:56">
      <c r="A81" s="2">
        <v>0.27595599999999998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7">
        <v>4.0936578719999998E-2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3">
        <v>57.956922433972444</v>
      </c>
    </row>
    <row r="82" spans="1:56">
      <c r="A82" s="2">
        <v>0.27732200000000001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7">
        <v>0.14928854352000001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3">
        <v>16.637627802507232</v>
      </c>
    </row>
    <row r="83" spans="1:56" s="6" customFormat="1">
      <c r="A83" s="4">
        <v>0.27868900000000002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7">
        <v>8.7150187559999995E-2</v>
      </c>
      <c r="V83" s="8">
        <v>0</v>
      </c>
      <c r="W83" s="8">
        <v>0</v>
      </c>
      <c r="X83" s="7">
        <v>0.78756804816000003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7">
        <v>0.17683336727999999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7">
        <v>0.27958191395999998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5">
        <v>16.637627802507232</v>
      </c>
    </row>
    <row r="84" spans="1:56">
      <c r="A84" s="2">
        <v>0.28142099999999998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7">
        <v>0.54128650608000006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3">
        <v>16.637627802507232</v>
      </c>
    </row>
    <row r="85" spans="1:56" s="6" customFormat="1">
      <c r="A85" s="4">
        <v>0.28483599999999998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7">
        <v>0.94986027683999996</v>
      </c>
      <c r="AB85" s="7">
        <v>0.32913281243999998</v>
      </c>
      <c r="AC85" s="7">
        <v>0.19075381548000001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7">
        <v>0.27489929724000001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5">
        <v>16.637627802507232</v>
      </c>
    </row>
    <row r="86" spans="1:56">
      <c r="A86" s="2">
        <v>0.28551900000000002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7">
        <v>0.29598202584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7">
        <v>0.53388640499999995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3">
        <v>56.484493311051104</v>
      </c>
    </row>
    <row r="87" spans="1:56">
      <c r="A87" s="2">
        <v>0.28825099999999998</v>
      </c>
      <c r="B87" s="9">
        <v>0</v>
      </c>
      <c r="C87" s="9">
        <v>0</v>
      </c>
      <c r="D87" s="9">
        <v>0</v>
      </c>
      <c r="E87" s="7">
        <v>4.2998410440000003E-2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7">
        <v>0.16646756099999999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3">
        <v>56.076568833939227</v>
      </c>
    </row>
    <row r="88" spans="1:56">
      <c r="A88" s="2">
        <v>0.28893400000000002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7">
        <v>0.47757429612000002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7">
        <v>0.37454394936000002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3">
        <v>16.637627802507232</v>
      </c>
    </row>
    <row r="89" spans="1:56">
      <c r="A89" s="2">
        <v>0.29098400000000002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7">
        <v>5.9617257600000001E-2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7">
        <v>0.77966597339999999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3">
        <v>55.673932200443907</v>
      </c>
    </row>
    <row r="90" spans="1:56">
      <c r="A90" s="2">
        <v>0.29303299999999999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7">
        <v>0.88014020423999995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3">
        <v>16.637627802507232</v>
      </c>
    </row>
    <row r="91" spans="1:56">
      <c r="A91" s="2">
        <v>0.29644799999999999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7">
        <v>0.31921576200000001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7">
        <v>0.66411792768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3">
        <v>54.884801771455109</v>
      </c>
    </row>
    <row r="92" spans="1:56">
      <c r="A92" s="2">
        <v>0.29849700000000001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7">
        <v>1.1633657146800001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3">
        <v>16.637627802507232</v>
      </c>
    </row>
    <row r="93" spans="1:56">
      <c r="A93" s="2">
        <v>0.30054599999999998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7">
        <v>5.9467459891200001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7">
        <v>0.72650904072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7">
        <v>0.13138737875999998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3">
        <v>16.637627802507232</v>
      </c>
    </row>
    <row r="94" spans="1:56">
      <c r="A94" s="2">
        <v>0.30259599999999998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7">
        <v>0.139927791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7">
        <v>0.43351368635999998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7">
        <v>0.28700524944</v>
      </c>
      <c r="BD94" s="3">
        <v>54.021234733080966</v>
      </c>
    </row>
    <row r="95" spans="1:56">
      <c r="A95" s="2">
        <v>0.30396200000000001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7">
        <v>6.6788778652799996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7">
        <v>0.80749126956000006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3">
        <v>53.832749133751697</v>
      </c>
    </row>
    <row r="96" spans="1:56">
      <c r="A96" s="2">
        <v>0.304645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7">
        <v>0.70602487451999996</v>
      </c>
      <c r="AK96" s="9">
        <v>0</v>
      </c>
      <c r="AL96" s="9">
        <v>0</v>
      </c>
      <c r="AM96" s="9">
        <v>0</v>
      </c>
      <c r="AN96" s="9">
        <v>0</v>
      </c>
      <c r="AO96" s="7">
        <v>1.4215896830400001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3">
        <v>16.637627802507232</v>
      </c>
    </row>
    <row r="97" spans="1:56">
      <c r="A97" s="2">
        <v>0.30669400000000002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7">
        <v>9.6611921208000009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7">
        <v>1.46386672068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3">
        <v>16.637627802507232</v>
      </c>
    </row>
    <row r="98" spans="1:56">
      <c r="A98" s="2">
        <v>0.30806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7">
        <v>0.49980076571999998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3">
        <v>53.274468717117905</v>
      </c>
    </row>
    <row r="99" spans="1:56">
      <c r="A99" s="2">
        <v>0.30942599999999998</v>
      </c>
      <c r="B99" s="9">
        <v>0</v>
      </c>
      <c r="C99" s="9">
        <v>0</v>
      </c>
      <c r="D99" s="9">
        <v>0</v>
      </c>
      <c r="E99" s="9">
        <v>0</v>
      </c>
      <c r="F99" s="7">
        <v>0.45490167071999998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3">
        <v>53.090727110575465</v>
      </c>
    </row>
    <row r="100" spans="1:56">
      <c r="A100" s="2">
        <v>0.31010900000000002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7">
        <v>3.0079098790800001</v>
      </c>
      <c r="O100" s="9">
        <v>0</v>
      </c>
      <c r="P100" s="9">
        <v>0</v>
      </c>
      <c r="Q100" s="9">
        <v>0</v>
      </c>
      <c r="R100" s="7">
        <v>13.4736468156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3">
        <v>52.999290618085446</v>
      </c>
    </row>
    <row r="101" spans="1:56">
      <c r="A101" s="2">
        <v>0.311475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7">
        <v>1.2406302735599999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3">
        <v>16.637627802507232</v>
      </c>
    </row>
    <row r="102" spans="1:56">
      <c r="A102" s="2">
        <v>0.31215799999999999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7">
        <v>0.25024986696000001</v>
      </c>
      <c r="AZ102" s="9">
        <v>0</v>
      </c>
      <c r="BA102" s="9">
        <v>0</v>
      </c>
      <c r="BB102" s="9">
        <v>0</v>
      </c>
      <c r="BC102" s="9">
        <v>0</v>
      </c>
      <c r="BD102" s="3">
        <v>16.637627802507232</v>
      </c>
    </row>
    <row r="103" spans="1:56" s="6" customFormat="1">
      <c r="A103" s="4">
        <v>0.313525</v>
      </c>
      <c r="B103" s="8">
        <v>0</v>
      </c>
      <c r="C103" s="8">
        <v>0</v>
      </c>
      <c r="D103" s="8">
        <v>0</v>
      </c>
      <c r="E103" s="7">
        <v>0.31170939120000002</v>
      </c>
      <c r="F103" s="8">
        <v>0</v>
      </c>
      <c r="G103" s="8">
        <v>0</v>
      </c>
      <c r="H103" s="8">
        <v>0</v>
      </c>
      <c r="I103" s="8">
        <v>0</v>
      </c>
      <c r="J103" s="7">
        <v>0.11553156036000001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7">
        <v>2.6781329758800001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5">
        <v>52.546261873321349</v>
      </c>
    </row>
    <row r="104" spans="1:56" s="6" customFormat="1">
      <c r="A104" s="4">
        <v>0.31489099999999998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7">
        <v>1.09184608248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7">
        <v>13.70657709696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7">
        <v>1.3940327442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5">
        <v>52.367077121325359</v>
      </c>
    </row>
    <row r="105" spans="1:56" s="6" customFormat="1">
      <c r="A105" s="4">
        <v>0.31557400000000002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7">
        <v>0.95769978468000005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7">
        <v>1.9561746689999999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7">
        <v>1.1104084872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5">
        <v>16.637627802507232</v>
      </c>
    </row>
    <row r="106" spans="1:56">
      <c r="A106" s="2">
        <v>0.31694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7">
        <v>0.78064037988000001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3">
        <v>52.100379381618332</v>
      </c>
    </row>
    <row r="107" spans="1:56" s="6" customFormat="1">
      <c r="A107" s="4">
        <v>0.31762299999999999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7">
        <v>1.0447917202800001</v>
      </c>
      <c r="AS107" s="8">
        <v>0</v>
      </c>
      <c r="AT107" s="8">
        <v>0</v>
      </c>
      <c r="AU107" s="8">
        <v>0</v>
      </c>
      <c r="AV107" s="7">
        <v>7.9750418399999995E-2</v>
      </c>
      <c r="AW107" s="8">
        <v>0</v>
      </c>
      <c r="AX107" s="7">
        <v>0.30536518296000004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5">
        <v>16.637627802507232</v>
      </c>
    </row>
    <row r="108" spans="1:56">
      <c r="A108" s="2">
        <v>0.31967200000000001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7">
        <v>0.51812723063999999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7">
        <v>3.14690193228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3">
        <v>16.637627802507232</v>
      </c>
    </row>
    <row r="109" spans="1:56">
      <c r="A109" s="2">
        <v>0.32103799999999999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7">
        <v>1.7837380246800001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3">
        <v>16.637627802507232</v>
      </c>
    </row>
    <row r="110" spans="1:56" s="6" customFormat="1">
      <c r="A110" s="4">
        <v>0.32172099999999998</v>
      </c>
      <c r="B110" s="8">
        <v>0</v>
      </c>
      <c r="C110" s="8">
        <v>0</v>
      </c>
      <c r="D110" s="8">
        <v>0</v>
      </c>
      <c r="E110" s="7">
        <v>0.26785927403999998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7">
        <v>12.548526085320001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7">
        <v>7.0612576713600008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7">
        <v>1.1704674749999999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5">
        <v>51.487598952191838</v>
      </c>
    </row>
    <row r="111" spans="1:56">
      <c r="A111" s="2">
        <v>0.32308700000000001</v>
      </c>
      <c r="B111" s="9">
        <v>0</v>
      </c>
      <c r="C111" s="9">
        <v>0</v>
      </c>
      <c r="D111" s="9">
        <v>0</v>
      </c>
      <c r="E111" s="9">
        <v>0</v>
      </c>
      <c r="F111" s="7">
        <v>0.61264692732000003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3">
        <v>51.314917776038719</v>
      </c>
    </row>
    <row r="112" spans="1:56">
      <c r="A112" s="2">
        <v>0.32445400000000002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7">
        <v>5.9827886287199998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7">
        <v>0.93839127912000009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3">
        <v>16.637627802507232</v>
      </c>
    </row>
    <row r="113" spans="1:56">
      <c r="A113" s="2">
        <v>0.32786900000000002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7">
        <v>7.5127254083999997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7">
        <v>1.28044440948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3">
        <v>16.637627802507232</v>
      </c>
    </row>
    <row r="114" spans="1:56">
      <c r="A114" s="2">
        <v>0.32855200000000001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7">
        <v>9.4494858000000001E-2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7">
        <v>7.4964117616800001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3">
        <v>50.634442335035637</v>
      </c>
    </row>
    <row r="115" spans="1:56">
      <c r="A115" s="2">
        <v>0.32991799999999999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7">
        <v>0.22779592152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3">
        <v>16.637627802507232</v>
      </c>
    </row>
    <row r="116" spans="1:56">
      <c r="A116" s="2">
        <v>0.33128400000000002</v>
      </c>
      <c r="B116" s="9">
        <v>0</v>
      </c>
      <c r="C116" s="9">
        <v>0</v>
      </c>
      <c r="D116" s="9">
        <v>0</v>
      </c>
      <c r="E116" s="7">
        <v>0.40751068631999998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7">
        <v>7.2139290328800003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3">
        <v>50.300352750158474</v>
      </c>
    </row>
    <row r="117" spans="1:56">
      <c r="A117" s="2">
        <v>0.33333299999999999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7">
        <v>6.1603004404800004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3">
        <v>50.052384817255579</v>
      </c>
    </row>
    <row r="118" spans="1:56">
      <c r="A118" s="2">
        <v>0.33401599999999998</v>
      </c>
      <c r="B118" s="9">
        <v>0</v>
      </c>
      <c r="C118" s="9">
        <v>0</v>
      </c>
      <c r="D118" s="7">
        <v>1.1130301573200001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3">
        <v>49.970217704343192</v>
      </c>
    </row>
    <row r="119" spans="1:56">
      <c r="A119" s="2">
        <v>0.33606599999999998</v>
      </c>
      <c r="B119" s="7">
        <v>3.7183180891199998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3">
        <v>49.725047825943257</v>
      </c>
    </row>
    <row r="120" spans="1:56">
      <c r="A120" s="2">
        <v>0.33674900000000002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7">
        <v>2.3076683786400003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3">
        <v>16.637627802507232</v>
      </c>
    </row>
    <row r="121" spans="1:56">
      <c r="A121" s="2">
        <v>0.338115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7">
        <v>1.3387263529200002</v>
      </c>
      <c r="BD121" s="3">
        <v>16.637627802507232</v>
      </c>
    </row>
    <row r="122" spans="1:56">
      <c r="A122" s="2">
        <v>0.33948099999999998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7">
        <v>14.672591754239999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3">
        <v>16.637627802507232</v>
      </c>
    </row>
    <row r="123" spans="1:56">
      <c r="A123" s="2">
        <v>0.34221299999999999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7">
        <v>9.1985817187199999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7">
        <v>20.861766966600001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3">
        <v>49.002691548288233</v>
      </c>
    </row>
    <row r="124" spans="1:56">
      <c r="A124" s="2">
        <v>0.34426200000000001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7">
        <v>0.34979112600000001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3">
        <v>16.637627802507232</v>
      </c>
    </row>
    <row r="125" spans="1:56">
      <c r="A125" s="2">
        <v>0.344945</v>
      </c>
      <c r="B125" s="9">
        <v>0</v>
      </c>
      <c r="C125" s="7">
        <v>1.67546533344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3">
        <v>48.687653006978074</v>
      </c>
    </row>
    <row r="126" spans="1:56">
      <c r="A126" s="2">
        <v>0.34631099999999998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7">
        <v>29.921101440959998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3">
        <v>16.637627802507232</v>
      </c>
    </row>
    <row r="127" spans="1:56">
      <c r="A127" s="2">
        <v>0.34836099999999998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7">
        <v>35.756339569920002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3">
        <v>16.637627802507232</v>
      </c>
    </row>
    <row r="128" spans="1:56" s="6" customFormat="1">
      <c r="A128" s="4">
        <v>0.34972700000000001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7">
        <v>18.726399919560002</v>
      </c>
      <c r="Y128" s="7">
        <v>24.38192815188</v>
      </c>
      <c r="Z128" s="7">
        <v>33.13949860932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7">
        <v>3.9316311239999999E-2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5">
        <v>16.637627802507232</v>
      </c>
    </row>
    <row r="129" spans="1:56">
      <c r="A129" s="2">
        <v>0.35792299999999999</v>
      </c>
      <c r="B129" s="9">
        <v>0</v>
      </c>
      <c r="C129" s="9">
        <v>0</v>
      </c>
      <c r="D129" s="9">
        <v>0</v>
      </c>
      <c r="E129" s="7">
        <v>5.5368349680000005E-2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3">
        <v>47.239207677639598</v>
      </c>
    </row>
    <row r="130" spans="1:56">
      <c r="A130" s="2">
        <v>0.36885200000000001</v>
      </c>
      <c r="B130" s="9">
        <v>0</v>
      </c>
      <c r="C130" s="9">
        <v>0</v>
      </c>
      <c r="D130" s="7">
        <v>7.1418396600000003E-2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3">
        <v>46.077611683826106</v>
      </c>
    </row>
    <row r="131" spans="1:56">
      <c r="A131" s="2">
        <v>0.37431700000000001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7">
        <v>3.0824359319999998E-2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3">
        <v>16.637627802507232</v>
      </c>
    </row>
    <row r="132" spans="1:56">
      <c r="A132" s="2">
        <v>0.38319700000000001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7">
        <v>3.3097015559999998E-2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3">
        <v>16.637627802507232</v>
      </c>
    </row>
    <row r="133" spans="1:56">
      <c r="A133" s="2">
        <v>0.38661200000000001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7">
        <v>0.53313233808000005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3">
        <v>44.293783772936678</v>
      </c>
    </row>
    <row r="134" spans="1:56">
      <c r="A134" s="2">
        <v>0.38797799999999999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7">
        <v>3.6397296119999999E-2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3">
        <v>16.637627802507232</v>
      </c>
    </row>
    <row r="135" spans="1:56">
      <c r="A135" s="2">
        <v>0.38866099999999998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7">
        <v>1.2181025865599999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3">
        <v>44.095736184364817</v>
      </c>
    </row>
    <row r="136" spans="1:56">
      <c r="A136" s="2">
        <v>0.39276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7">
        <v>0.24602707008000002</v>
      </c>
      <c r="K136" s="7">
        <v>0.44951958792000007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3">
        <v>43.70412939086907</v>
      </c>
    </row>
    <row r="137" spans="1:56">
      <c r="A137" s="2">
        <v>0.39412599999999998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7">
        <v>1.9762213093199998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3">
        <v>43.574963547636088</v>
      </c>
    </row>
    <row r="138" spans="1:56">
      <c r="A138" s="2">
        <v>0.396175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7">
        <v>1.4891472968399999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3">
        <v>43.382450171637963</v>
      </c>
    </row>
    <row r="139" spans="1:56">
      <c r="A139" s="2">
        <v>0.39959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7">
        <v>2.2525434922800001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7">
        <v>2.3024800264800001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3">
        <v>43.064844663002788</v>
      </c>
    </row>
    <row r="140" spans="1:56">
      <c r="A140" s="2">
        <v>0.40232200000000001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7">
        <v>0.77068366499999996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3">
        <v>42.813638493008817</v>
      </c>
    </row>
    <row r="141" spans="1:56">
      <c r="A141" s="2">
        <v>0.40437200000000001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7">
        <v>2.95732986264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7">
        <v>1.3231802158800001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3">
        <v>42.626795259114189</v>
      </c>
    </row>
    <row r="142" spans="1:56">
      <c r="A142" s="2">
        <v>0.405055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7">
        <v>7.2462893520000002E-2</v>
      </c>
      <c r="BC142" s="9">
        <v>0</v>
      </c>
      <c r="BD142" s="3">
        <v>16.637627802507232</v>
      </c>
    </row>
    <row r="143" spans="1:56">
      <c r="A143" s="2">
        <v>0.40642099999999998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7">
        <v>0.36647265072000001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3">
        <v>16.637627802507232</v>
      </c>
    </row>
    <row r="144" spans="1:56">
      <c r="A144" s="2">
        <v>0.40710400000000002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7">
        <v>0.68831500631999998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3">
        <v>42.379963829675106</v>
      </c>
    </row>
    <row r="145" spans="1:56">
      <c r="A145" s="2">
        <v>0.41051900000000002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7">
        <v>4.0020821950799998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7">
        <v>0.10731399564000001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3">
        <v>42.074858579877358</v>
      </c>
    </row>
    <row r="146" spans="1:56">
      <c r="A146" s="2">
        <v>0.411885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7">
        <v>0.20702552964000001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3">
        <v>16.637627802507232</v>
      </c>
    </row>
    <row r="147" spans="1:56">
      <c r="A147" s="2">
        <v>0.41530099999999998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7">
        <v>0.22943012963999998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3">
        <v>41.653900975876525</v>
      </c>
    </row>
    <row r="148" spans="1:56">
      <c r="A148" s="2">
        <v>0.41666700000000001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7">
        <v>0.49855916363999997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3">
        <v>16.637627802507232</v>
      </c>
    </row>
    <row r="149" spans="1:56">
      <c r="A149" s="2">
        <v>0.42349700000000001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7">
        <v>0.15200951304000002</v>
      </c>
      <c r="AZ149" s="9">
        <v>0</v>
      </c>
      <c r="BA149" s="9">
        <v>0</v>
      </c>
      <c r="BB149" s="9">
        <v>0</v>
      </c>
      <c r="BC149" s="9">
        <v>0</v>
      </c>
      <c r="BD149" s="3">
        <v>16.637627802507232</v>
      </c>
    </row>
    <row r="150" spans="1:56">
      <c r="A150" s="2">
        <v>0.42691299999999999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7">
        <v>9.5802346199999999E-2</v>
      </c>
      <c r="BC150" s="9">
        <v>0</v>
      </c>
      <c r="BD150" s="3">
        <v>16.637627802507232</v>
      </c>
    </row>
    <row r="151" spans="1:56">
      <c r="A151" s="2">
        <v>0.429645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7">
        <v>1.01663594244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3">
        <v>16.637627802507232</v>
      </c>
    </row>
    <row r="152" spans="1:56" s="6" customFormat="1">
      <c r="A152" s="4">
        <v>0.43169400000000002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7">
        <v>0.17131453344000003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7">
        <v>0.51238385291999999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7">
        <v>1.27352055828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5">
        <v>40.263919660862527</v>
      </c>
    </row>
    <row r="153" spans="1:56">
      <c r="A153" s="2">
        <v>0.43442599999999998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7">
        <v>0.62727884604000006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7">
        <v>3.17066126376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3">
        <v>40.039911849314031</v>
      </c>
    </row>
    <row r="154" spans="1:56">
      <c r="A154" s="2">
        <v>0.43715799999999999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7">
        <v>0.61788755687999997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3">
        <v>16.637627802507232</v>
      </c>
    </row>
    <row r="155" spans="1:56">
      <c r="A155" s="2">
        <v>0.43989099999999998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7">
        <v>0.366766068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3">
        <v>39.598074672071562</v>
      </c>
    </row>
    <row r="156" spans="1:56">
      <c r="A156" s="2">
        <v>0.44125700000000001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7">
        <v>1.36915910196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3">
        <v>39.488917193039583</v>
      </c>
    </row>
    <row r="157" spans="1:56">
      <c r="A157" s="2">
        <v>0.44603799999999999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7">
        <v>0.41993290296000002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3">
        <v>39.110818891393691</v>
      </c>
    </row>
    <row r="158" spans="1:56">
      <c r="A158" s="2">
        <v>0.44672099999999998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7">
        <v>1.2726408596400001</v>
      </c>
      <c r="U158" s="9">
        <v>0</v>
      </c>
      <c r="V158" s="9">
        <v>0</v>
      </c>
      <c r="W158" s="9">
        <v>0</v>
      </c>
      <c r="X158" s="9">
        <v>0</v>
      </c>
      <c r="Y158" s="7">
        <v>4.5687156613200006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3">
        <v>16.637627802507232</v>
      </c>
    </row>
    <row r="159" spans="1:56" s="6" customFormat="1">
      <c r="A159" s="4">
        <v>0.44877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7">
        <v>3.7018533081600005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7">
        <v>6.350918556E-2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7">
        <v>6.5938674000000003E-2</v>
      </c>
      <c r="BD159" s="5">
        <v>16.637627802507232</v>
      </c>
    </row>
    <row r="160" spans="1:56">
      <c r="A160" s="2">
        <v>0.45218599999999998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7">
        <v>0.11133808308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3">
        <v>38.633455057450249</v>
      </c>
    </row>
    <row r="161" spans="1:56">
      <c r="A161" s="2">
        <v>0.45286900000000002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7">
        <v>1.31599049676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3">
        <v>16.637627802507232</v>
      </c>
    </row>
    <row r="162" spans="1:56">
      <c r="A162" s="2">
        <v>0.454235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7">
        <v>1.34346545136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3">
        <v>38.476519457266917</v>
      </c>
    </row>
    <row r="163" spans="1:56">
      <c r="A163" s="2">
        <v>0.45833299999999999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3">
        <v>16.637627802507232</v>
      </c>
    </row>
    <row r="164" spans="1:56">
      <c r="A164" s="2">
        <v>0.45901599999999998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7">
        <v>1.12027530708</v>
      </c>
      <c r="BB164" s="9">
        <v>0</v>
      </c>
      <c r="BC164" s="9">
        <v>0</v>
      </c>
      <c r="BD164" s="3">
        <v>16.637627802507232</v>
      </c>
    </row>
    <row r="165" spans="1:56">
      <c r="A165" s="2">
        <v>0.46106599999999998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7">
        <v>0.51212987880000005</v>
      </c>
      <c r="U165" s="9">
        <v>0</v>
      </c>
      <c r="V165" s="7">
        <v>1.8344735456400001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3">
        <v>37.960921532449269</v>
      </c>
    </row>
    <row r="166" spans="1:56">
      <c r="A166" s="2">
        <v>0.46379799999999999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7">
        <v>2.3781707866799997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7">
        <v>2.1037200240000001E-2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3">
        <v>16.637627802507232</v>
      </c>
    </row>
    <row r="167" spans="1:56">
      <c r="A167" s="2">
        <v>0.46653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7">
        <v>1.6824963948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7">
        <v>0.14222915831999999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3">
        <v>16.637627802507232</v>
      </c>
    </row>
    <row r="168" spans="1:56">
      <c r="A168" s="2">
        <v>0.46789599999999998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7">
        <v>0.51092749860000009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7">
        <v>0.69805829663999996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3">
        <v>37.456771287719889</v>
      </c>
    </row>
    <row r="169" spans="1:56">
      <c r="A169" s="2">
        <v>0.47404400000000002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7">
        <v>0.54715153247999992</v>
      </c>
      <c r="BC169" s="9">
        <v>0</v>
      </c>
      <c r="BD169" s="3">
        <v>16.637627802507232</v>
      </c>
    </row>
    <row r="170" spans="1:56">
      <c r="A170" s="2">
        <v>0.47814200000000001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7">
        <v>1.3480873820400001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3">
        <v>36.720941436683233</v>
      </c>
    </row>
    <row r="171" spans="1:56">
      <c r="A171" s="2">
        <v>0.48019099999999998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7">
        <v>0.31308193571999998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3">
        <v>36.576643076024332</v>
      </c>
    </row>
    <row r="172" spans="1:56">
      <c r="A172" s="2">
        <v>0.48429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7">
        <v>7.2742093559999998E-2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3">
        <v>36.290752604875038</v>
      </c>
    </row>
    <row r="173" spans="1:56">
      <c r="A173" s="2">
        <v>0.487705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7">
        <v>0.28411787735999999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3">
        <v>36.055351502977977</v>
      </c>
    </row>
    <row r="174" spans="1:56">
      <c r="A174" s="2">
        <v>0.49043700000000001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7">
        <v>5.7976245120000006E-2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3">
        <v>16.637627802507232</v>
      </c>
    </row>
    <row r="175" spans="1:56">
      <c r="A175" s="2">
        <v>0.49521900000000002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7">
        <v>0.41700946224000002</v>
      </c>
      <c r="BC175" s="9">
        <v>0</v>
      </c>
      <c r="BD175" s="3">
        <v>16.637627802507232</v>
      </c>
    </row>
    <row r="176" spans="1:56">
      <c r="A176" s="2">
        <v>0.49795099999999998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7">
        <v>0.98788580652000002</v>
      </c>
      <c r="BB176" s="9">
        <v>0</v>
      </c>
      <c r="BC176" s="9">
        <v>0</v>
      </c>
      <c r="BD176" s="3">
        <v>16.637627802507232</v>
      </c>
    </row>
    <row r="177" spans="1:56">
      <c r="A177" s="2">
        <v>0.50068299999999999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7">
        <v>0.49375174500000008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3">
        <v>35.183069958452059</v>
      </c>
    </row>
    <row r="178" spans="1:56">
      <c r="A178" s="2">
        <v>0.50204899999999997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7">
        <v>8.5253983920000012E-2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3">
        <v>35.093254269494629</v>
      </c>
    </row>
    <row r="179" spans="1:56">
      <c r="A179" s="2">
        <v>0.50819700000000001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7">
        <v>0.44325194256000006</v>
      </c>
      <c r="BC179" s="9">
        <v>0</v>
      </c>
      <c r="BD179" s="3">
        <v>16.637627802507232</v>
      </c>
    </row>
    <row r="180" spans="1:56">
      <c r="A180" s="2">
        <v>0.50956299999999999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7">
        <v>1.6618385238000002</v>
      </c>
      <c r="P180" s="7">
        <v>0.99778946952000003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3">
        <v>34.605765318013837</v>
      </c>
    </row>
    <row r="181" spans="1:56">
      <c r="A181" s="2">
        <v>0.51092899999999997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7">
        <v>5.8471111286399999</v>
      </c>
      <c r="L181" s="7">
        <v>7.0686962751599998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3">
        <v>34.518316604243559</v>
      </c>
    </row>
    <row r="182" spans="1:56" s="6" customFormat="1">
      <c r="A182" s="4">
        <v>0.51161199999999996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7">
        <v>2.9696807718000002</v>
      </c>
      <c r="K182" s="8">
        <v>0</v>
      </c>
      <c r="L182" s="8">
        <v>0</v>
      </c>
      <c r="M182" s="7">
        <v>7.0698409012800001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7">
        <v>0.18284482571999999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5">
        <v>34.474725636013126</v>
      </c>
    </row>
    <row r="183" spans="1:56">
      <c r="A183" s="2">
        <v>0.51297800000000005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7">
        <v>4.9835770479599999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3">
        <v>34.387809045824753</v>
      </c>
    </row>
    <row r="184" spans="1:56">
      <c r="A184" s="2">
        <v>0.52117500000000005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7">
        <v>1.0447506175200001</v>
      </c>
      <c r="BB184" s="9">
        <v>0</v>
      </c>
      <c r="BC184" s="9">
        <v>0</v>
      </c>
      <c r="BD184" s="3">
        <v>16.637627802507232</v>
      </c>
    </row>
    <row r="185" spans="1:56">
      <c r="A185" s="2">
        <v>0.52390700000000001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7">
        <v>0.51821795544000004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3">
        <v>16.637627802507232</v>
      </c>
    </row>
    <row r="186" spans="1:56">
      <c r="A186" s="2">
        <v>0.52459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7">
        <v>0.18333617795999999</v>
      </c>
      <c r="AZ186" s="9">
        <v>0</v>
      </c>
      <c r="BA186" s="9">
        <v>0</v>
      </c>
      <c r="BB186" s="9">
        <v>0</v>
      </c>
      <c r="BC186" s="9">
        <v>0</v>
      </c>
      <c r="BD186" s="3">
        <v>16.637627802507232</v>
      </c>
    </row>
    <row r="187" spans="1:56">
      <c r="A187" s="2">
        <v>0.52937199999999995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7">
        <v>0.36276255959999998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3">
        <v>16.637627802507232</v>
      </c>
    </row>
    <row r="188" spans="1:56">
      <c r="A188" s="2">
        <v>0.53073800000000004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7">
        <v>0.28779035087999999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7">
        <v>1.06874826756</v>
      </c>
      <c r="BB188" s="9">
        <v>0</v>
      </c>
      <c r="BC188" s="9">
        <v>0</v>
      </c>
      <c r="BD188" s="3">
        <v>33.288994618764946</v>
      </c>
    </row>
    <row r="189" spans="1:56">
      <c r="A189" s="2">
        <v>0.53210400000000002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7">
        <v>3.83234854128</v>
      </c>
      <c r="BC189" s="9">
        <v>0</v>
      </c>
      <c r="BD189" s="3">
        <v>16.637627802507232</v>
      </c>
    </row>
    <row r="190" spans="1:56">
      <c r="A190" s="2">
        <v>0.53347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7">
        <v>0.90398494979999999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3">
        <v>16.637627802507232</v>
      </c>
    </row>
    <row r="191" spans="1:56">
      <c r="A191" s="2">
        <v>0.53483599999999998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7">
        <v>0.62624131944000005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3">
        <v>33.043395830713415</v>
      </c>
    </row>
    <row r="192" spans="1:56">
      <c r="A192" s="2">
        <v>0.53961700000000001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7">
        <v>5.1354343756800001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7">
        <v>1.04375657244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3">
        <v>32.760478545296181</v>
      </c>
    </row>
    <row r="193" spans="1:56" s="6" customFormat="1">
      <c r="A193" s="4">
        <v>0.54166700000000001</v>
      </c>
      <c r="B193" s="8">
        <v>0</v>
      </c>
      <c r="C193" s="8">
        <v>0</v>
      </c>
      <c r="D193" s="8">
        <v>0</v>
      </c>
      <c r="E193" s="7">
        <v>0.15999390395999999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7">
        <v>4.1532570952799999</v>
      </c>
      <c r="N193" s="7">
        <v>3.2971782697199998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7">
        <v>0.1056612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5">
        <v>32.640342002564637</v>
      </c>
    </row>
    <row r="194" spans="1:56">
      <c r="A194" s="2">
        <v>0.54918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7">
        <v>0.79903107132000006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3">
        <v>32.205946316648337</v>
      </c>
    </row>
    <row r="195" spans="1:56">
      <c r="A195" s="2">
        <v>0.55532800000000004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7">
        <v>4.7247263040000001E-2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3">
        <v>16.637627802507232</v>
      </c>
    </row>
    <row r="196" spans="1:56">
      <c r="A196" s="2">
        <v>0.56284199999999995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7">
        <v>6.6058331159999997E-2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3">
        <v>16.637627802507232</v>
      </c>
    </row>
    <row r="197" spans="1:56">
      <c r="A197" s="2">
        <v>0.56830599999999998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7">
        <v>3.9987287520000005E-2</v>
      </c>
      <c r="BA197" s="9">
        <v>0</v>
      </c>
      <c r="BB197" s="9">
        <v>0</v>
      </c>
      <c r="BC197" s="9">
        <v>0</v>
      </c>
      <c r="BD197" s="3">
        <v>16.637627802507232</v>
      </c>
    </row>
    <row r="198" spans="1:56">
      <c r="A198" s="2">
        <v>0.56967199999999996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7">
        <v>0.31272130464000003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3">
        <v>31.066136737705122</v>
      </c>
    </row>
    <row r="199" spans="1:56">
      <c r="A199" s="2">
        <v>0.57650299999999999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7">
        <v>0.14328947676000001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3">
        <v>16.637627802507232</v>
      </c>
    </row>
    <row r="200" spans="1:56">
      <c r="A200" s="2">
        <v>0.58060100000000003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7">
        <v>1.4036105724000001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7">
        <v>6.4039980960000006E-2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3">
        <v>16.637627802507232</v>
      </c>
    </row>
    <row r="201" spans="1:56">
      <c r="A201" s="2">
        <v>0.58401599999999998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7">
        <v>0.24670612308000001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3">
        <v>16.637627802507232</v>
      </c>
    </row>
    <row r="202" spans="1:56">
      <c r="A202" s="2">
        <v>0.58469899999999997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7">
        <v>1.5539780772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3">
        <v>30.269653045010827</v>
      </c>
    </row>
    <row r="203" spans="1:56">
      <c r="A203" s="2">
        <v>0.58879800000000004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7">
        <v>0.46923347844000002</v>
      </c>
      <c r="P203" s="7">
        <v>2.0577171290399998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3">
        <v>30.057853507932563</v>
      </c>
    </row>
    <row r="204" spans="1:56">
      <c r="A204" s="2">
        <v>0.59357899999999997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7">
        <v>0.40095487907999999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3">
        <v>16.637627802507232</v>
      </c>
    </row>
    <row r="205" spans="1:56">
      <c r="A205" s="2">
        <v>0.59562800000000005</v>
      </c>
      <c r="B205" s="9">
        <v>0</v>
      </c>
      <c r="C205" s="9">
        <v>0</v>
      </c>
      <c r="D205" s="9">
        <v>0</v>
      </c>
      <c r="E205" s="7">
        <v>2.571445092E-2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7">
        <v>4.66289514E-2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3">
        <v>29.709955430991329</v>
      </c>
    </row>
    <row r="206" spans="1:56">
      <c r="A206" s="2">
        <v>0.59699500000000005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7">
        <v>2.6668043803200003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3">
        <v>29.641065032636476</v>
      </c>
    </row>
    <row r="207" spans="1:56">
      <c r="A207" s="2">
        <v>0.60109299999999999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7">
        <v>4.5400792080000002E-2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3">
        <v>16.637627802507232</v>
      </c>
    </row>
    <row r="208" spans="1:56">
      <c r="A208" s="2">
        <v>0.60245899999999997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7">
        <v>3.2127037999199999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3">
        <v>29.368124713524139</v>
      </c>
    </row>
    <row r="209" spans="1:56">
      <c r="A209" s="2">
        <v>0.60314199999999996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7">
        <v>8.9308884600000013E-2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3">
        <v>16.637627802507232</v>
      </c>
    </row>
    <row r="210" spans="1:56">
      <c r="A210" s="2">
        <v>0.60792299999999999</v>
      </c>
      <c r="B210" s="9">
        <v>0</v>
      </c>
      <c r="C210" s="9">
        <v>0</v>
      </c>
      <c r="D210" s="9">
        <v>0</v>
      </c>
      <c r="E210" s="7">
        <v>2.5749855720000003E-2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3">
        <v>29.098991224456107</v>
      </c>
    </row>
    <row r="211" spans="1:56">
      <c r="A211" s="2">
        <v>0.60929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7">
        <v>3.6929079535200002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3">
        <v>29.032244099409581</v>
      </c>
    </row>
    <row r="212" spans="1:56">
      <c r="A212" s="2">
        <v>0.61338800000000004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7">
        <v>3.2113973628000001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3">
        <v>28.833532939095115</v>
      </c>
    </row>
    <row r="213" spans="1:56">
      <c r="A213" s="2">
        <v>0.61543700000000001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7">
        <v>0.54717803075999993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3">
        <v>28.734947781111458</v>
      </c>
    </row>
    <row r="214" spans="1:56">
      <c r="A214" s="2">
        <v>0.61748599999999998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7">
        <v>3.0456702600000003E-2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3">
        <v>16.637627802507232</v>
      </c>
    </row>
    <row r="215" spans="1:56">
      <c r="A215" s="2">
        <v>0.61816899999999997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7">
        <v>2.1471768712800001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3">
        <v>28.604290453690858</v>
      </c>
    </row>
    <row r="216" spans="1:56">
      <c r="A216" s="2">
        <v>0.62226800000000004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7">
        <v>1.31412505104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3">
        <v>28.40992937932414</v>
      </c>
    </row>
    <row r="217" spans="1:56">
      <c r="A217" s="2">
        <v>0.62568299999999999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7">
        <v>1.6830544629600002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7">
        <v>0.26351742852000004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3">
        <v>28.249513681933216</v>
      </c>
    </row>
    <row r="218" spans="1:56">
      <c r="A218" s="2">
        <v>0.62978100000000004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7">
        <v>1.7842192533600001</v>
      </c>
      <c r="T218" s="9">
        <v>0</v>
      </c>
      <c r="U218" s="9">
        <v>0</v>
      </c>
      <c r="V218" s="9">
        <v>0</v>
      </c>
      <c r="W218" s="7">
        <v>1.57818599856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7">
        <v>5.6831950919999999E-2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3">
        <v>28.058801949861845</v>
      </c>
    </row>
    <row r="219" spans="1:56">
      <c r="A219" s="2">
        <v>0.63114800000000004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7">
        <v>2.55845147508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3">
        <v>27.995613459271958</v>
      </c>
    </row>
    <row r="220" spans="1:56">
      <c r="A220" s="2">
        <v>0.63319700000000001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7">
        <v>0.56065708067999998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3">
        <v>16.637627802507232</v>
      </c>
    </row>
    <row r="221" spans="1:56">
      <c r="A221" s="2">
        <v>0.63388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3">
        <v>16.637627802507232</v>
      </c>
    </row>
    <row r="222" spans="1:56">
      <c r="A222" s="2">
        <v>0.63524599999999998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7">
        <v>1.8961301197200002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3">
        <v>27.807455699830541</v>
      </c>
    </row>
    <row r="223" spans="1:56">
      <c r="A223" s="2">
        <v>0.63866100000000003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7">
        <v>1.67253143724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3">
        <v>27.65209479228124</v>
      </c>
    </row>
    <row r="224" spans="1:56">
      <c r="A224" s="2">
        <v>0.65232199999999996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7">
        <v>1.0290427248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3">
        <v>27.04332338839744</v>
      </c>
    </row>
    <row r="225" spans="1:56">
      <c r="A225" s="2">
        <v>0.65368899999999996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7">
        <v>0.77926152888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3">
        <v>26.983500082871672</v>
      </c>
    </row>
    <row r="226" spans="1:56">
      <c r="A226" s="2">
        <v>0.65573800000000004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7">
        <v>5.8463558999999998E-2</v>
      </c>
      <c r="Q226" s="9">
        <v>0</v>
      </c>
      <c r="R226" s="7">
        <v>0.86745416652000007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3">
        <v>26.894195492483362</v>
      </c>
    </row>
    <row r="227" spans="1:56">
      <c r="A227" s="2">
        <v>0.68101100000000003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7">
        <v>0.20016170064</v>
      </c>
      <c r="AZ227" s="9">
        <v>0</v>
      </c>
      <c r="BA227" s="9">
        <v>0</v>
      </c>
      <c r="BB227" s="9">
        <v>0</v>
      </c>
      <c r="BC227" s="9">
        <v>0</v>
      </c>
      <c r="BD227" s="3">
        <v>16.637627802507232</v>
      </c>
    </row>
    <row r="228" spans="1:56">
      <c r="A228" s="2">
        <v>0.68510899999999997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7">
        <v>2.2477843680000002E-2</v>
      </c>
      <c r="BB228" s="9">
        <v>0</v>
      </c>
      <c r="BC228" s="9">
        <v>0</v>
      </c>
      <c r="BD228" s="3">
        <v>16.637627802507232</v>
      </c>
    </row>
    <row r="229" spans="1:56">
      <c r="A229" s="2">
        <v>0.68920800000000004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7">
        <v>3.3842175959999998E-2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3">
        <v>25.494619940462371</v>
      </c>
    </row>
    <row r="230" spans="1:56">
      <c r="A230" s="2">
        <v>0.69262299999999999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7">
        <v>3.6766723080000001E-2</v>
      </c>
      <c r="BC230" s="9">
        <v>0</v>
      </c>
      <c r="BD230" s="3">
        <v>16.637627802507232</v>
      </c>
    </row>
    <row r="231" spans="1:56">
      <c r="A231" s="2">
        <v>0.69467199999999996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7">
        <v>3.7296799320000004E-2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3">
        <v>16.637627802507232</v>
      </c>
    </row>
    <row r="232" spans="1:56">
      <c r="A232" s="2">
        <v>0.69808700000000001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7">
        <v>0.30203713176000002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3">
        <v>16.637627802507232</v>
      </c>
    </row>
    <row r="233" spans="1:56">
      <c r="A233" s="2">
        <v>0.70218599999999998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7">
        <v>0.17884635144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3">
        <v>16.637627802507232</v>
      </c>
    </row>
    <row r="234" spans="1:56">
      <c r="A234" s="2">
        <v>0.70423500000000006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7">
        <v>3.7144337399999998E-2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3">
        <v>24.900377314234234</v>
      </c>
    </row>
    <row r="235" spans="1:56">
      <c r="A235" s="2">
        <v>0.70628400000000002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7">
        <v>9.8396079720000001E-2</v>
      </c>
      <c r="BB235" s="9">
        <v>0</v>
      </c>
      <c r="BC235" s="9">
        <v>0</v>
      </c>
      <c r="BD235" s="3">
        <v>16.637627802507232</v>
      </c>
    </row>
    <row r="236" spans="1:56">
      <c r="A236" s="2">
        <v>0.72267800000000004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7">
        <v>1.49978184768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3">
        <v>16.637627802507232</v>
      </c>
    </row>
    <row r="237" spans="1:56">
      <c r="A237" s="2">
        <v>0.72541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7">
        <v>1.5810795664800001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3">
        <v>16.637627802507232</v>
      </c>
    </row>
    <row r="238" spans="1:56">
      <c r="A238" s="2">
        <v>0.72609299999999999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7">
        <v>1.09028838192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3">
        <v>16.637627802507232</v>
      </c>
    </row>
    <row r="239" spans="1:56">
      <c r="A239" s="2">
        <v>0.72950800000000005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7">
        <v>1.34179036176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3">
        <v>16.637627802507232</v>
      </c>
    </row>
    <row r="240" spans="1:56">
      <c r="A240" s="2">
        <v>0.74112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7">
        <v>0.80735236104000008</v>
      </c>
      <c r="Y240" s="9">
        <v>0</v>
      </c>
      <c r="Z240" s="7">
        <v>0.79852970615999996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3">
        <v>16.637627802507232</v>
      </c>
    </row>
    <row r="241" spans="1:56">
      <c r="A241" s="2">
        <v>0.74453599999999998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7">
        <v>0.63371405568000005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3">
        <v>16.637627802507232</v>
      </c>
    </row>
    <row r="242" spans="1:56">
      <c r="A242" s="2">
        <v>0.74658500000000005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7">
        <v>0.49362213023999996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3">
        <v>16.637627802507232</v>
      </c>
    </row>
    <row r="243" spans="1:56">
      <c r="A243" s="2">
        <v>0.74795100000000003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7">
        <v>0.61861827876000008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3">
        <v>16.637627802507232</v>
      </c>
    </row>
    <row r="244" spans="1:56">
      <c r="A244" s="2">
        <v>0.74863400000000002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7">
        <v>0.24296062716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3">
        <v>16.637627802507232</v>
      </c>
    </row>
    <row r="245" spans="1:56">
      <c r="A245" s="2">
        <v>0.75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7">
        <v>0.20398779780000001</v>
      </c>
      <c r="BC245" s="9">
        <v>0</v>
      </c>
      <c r="BD245" s="3">
        <v>16.637627802507232</v>
      </c>
    </row>
    <row r="246" spans="1:56">
      <c r="A246" s="2">
        <v>0.75068299999999999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7">
        <v>0.47265972264000006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3">
        <v>16.637627802507232</v>
      </c>
    </row>
    <row r="247" spans="1:56">
      <c r="A247" s="2">
        <v>0.75273199999999996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7">
        <v>0.29762342555999999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  <c r="BA247" s="9">
        <v>0</v>
      </c>
      <c r="BB247" s="9">
        <v>0</v>
      </c>
      <c r="BC247" s="9">
        <v>0</v>
      </c>
      <c r="BD247" s="3">
        <v>16.637627802507232</v>
      </c>
    </row>
    <row r="248" spans="1:56">
      <c r="A248" s="2">
        <v>0.75751400000000002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7">
        <v>2.9374366799999999E-2</v>
      </c>
      <c r="BB248" s="9">
        <v>0</v>
      </c>
      <c r="BC248" s="7">
        <v>2.7061161000000004E-2</v>
      </c>
      <c r="BD248" s="3">
        <v>16.637627802507232</v>
      </c>
    </row>
    <row r="249" spans="1:56">
      <c r="A249" s="2">
        <v>0.76639299999999999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0</v>
      </c>
      <c r="BB249" s="7">
        <v>0.22500049128000002</v>
      </c>
      <c r="BC249" s="9">
        <v>0</v>
      </c>
      <c r="BD249" s="3">
        <v>16.637627802507232</v>
      </c>
    </row>
    <row r="250" spans="1:56">
      <c r="A250" s="2">
        <v>0.77663899999999997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7">
        <v>0.14467137036</v>
      </c>
      <c r="BA250" s="9">
        <v>0</v>
      </c>
      <c r="BB250" s="9">
        <v>0</v>
      </c>
      <c r="BC250" s="9">
        <v>0</v>
      </c>
      <c r="BD250" s="3">
        <v>16.637627802507232</v>
      </c>
    </row>
    <row r="251" spans="1:56">
      <c r="A251" s="2">
        <v>0.78483599999999998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7">
        <v>2.569215696E-2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3">
        <v>16.637627802507232</v>
      </c>
    </row>
    <row r="252" spans="1:56">
      <c r="A252" s="2">
        <v>0.80054599999999998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7">
        <v>2.9167912560000002E-2</v>
      </c>
      <c r="AZ252" s="9">
        <v>0</v>
      </c>
      <c r="BA252" s="9">
        <v>0</v>
      </c>
      <c r="BB252" s="9">
        <v>0</v>
      </c>
      <c r="BC252" s="7">
        <v>0.23100580920000002</v>
      </c>
      <c r="BD252" s="3">
        <v>16.637627802507232</v>
      </c>
    </row>
    <row r="253" spans="1:56">
      <c r="A253" s="2">
        <v>0.80942599999999998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7">
        <v>0.97259569044000005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3">
        <v>21.237600501925627</v>
      </c>
    </row>
    <row r="254" spans="1:56">
      <c r="A254" s="2">
        <v>0.81079199999999996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7">
        <v>1.6262797682400001</v>
      </c>
      <c r="R254" s="7">
        <v>2.1082585321200003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3">
        <v>21.195033896574053</v>
      </c>
    </row>
    <row r="255" spans="1:56">
      <c r="A255" s="2">
        <v>0.81215800000000005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7">
        <v>1.5273485228400001</v>
      </c>
      <c r="BB255" s="9">
        <v>0</v>
      </c>
      <c r="BC255" s="9">
        <v>0</v>
      </c>
      <c r="BD255" s="3">
        <v>16.637627802507232</v>
      </c>
    </row>
    <row r="256" spans="1:56">
      <c r="A256" s="2">
        <v>0.81352500000000005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7">
        <v>0.2021417694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3">
        <v>16.637627802507232</v>
      </c>
    </row>
    <row r="257" spans="1:56">
      <c r="A257" s="2">
        <v>0.81557400000000002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7">
        <v>1.4521420892399999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3">
        <v>21.046913308348437</v>
      </c>
    </row>
    <row r="258" spans="1:56">
      <c r="A258" s="2">
        <v>0.81967199999999996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7">
        <v>1.1519196194400001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3">
        <v>20.921073956900607</v>
      </c>
    </row>
    <row r="259" spans="1:56">
      <c r="A259" s="2">
        <v>0.82445400000000002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0</v>
      </c>
      <c r="BB259" s="7">
        <v>8.8473805965600008</v>
      </c>
      <c r="BC259" s="9">
        <v>0</v>
      </c>
      <c r="BD259" s="3">
        <v>16.637627802507232</v>
      </c>
    </row>
    <row r="260" spans="1:56">
      <c r="A260" s="2">
        <v>0.82855199999999996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7">
        <v>8.6317178999999994E-2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3">
        <v>16.637627802507232</v>
      </c>
    </row>
    <row r="261" spans="1:56">
      <c r="A261" s="2">
        <v>0.83674899999999997</v>
      </c>
      <c r="B261" s="7">
        <v>0.21652596516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  <c r="AN261" s="7">
        <v>0.760868514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  <c r="BA261" s="9">
        <v>0</v>
      </c>
      <c r="BB261" s="9">
        <v>0</v>
      </c>
      <c r="BC261" s="9">
        <v>0</v>
      </c>
      <c r="BD261" s="3">
        <v>20.407275404407535</v>
      </c>
    </row>
    <row r="262" spans="1:56">
      <c r="A262" s="2">
        <v>0.83948100000000003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7">
        <v>0.35805554676000001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3">
        <v>16.637627802507232</v>
      </c>
    </row>
    <row r="263" spans="1:56">
      <c r="A263" s="2">
        <v>0.84426199999999996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7">
        <v>3.7902602554800002</v>
      </c>
      <c r="BD263" s="3">
        <v>16.637627802507232</v>
      </c>
    </row>
    <row r="264" spans="1:56">
      <c r="A264" s="2">
        <v>0.86543700000000001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0</v>
      </c>
      <c r="AY264" s="7">
        <v>0.21881101308000001</v>
      </c>
      <c r="AZ264" s="9">
        <v>0</v>
      </c>
      <c r="BA264" s="9">
        <v>0</v>
      </c>
      <c r="BB264" s="9">
        <v>0</v>
      </c>
      <c r="BC264" s="9">
        <v>0</v>
      </c>
      <c r="BD264" s="3">
        <v>16.637627802507232</v>
      </c>
    </row>
    <row r="265" spans="1:56">
      <c r="A265" s="2">
        <v>0.86612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9">
        <v>0</v>
      </c>
      <c r="AY265" s="9">
        <v>0</v>
      </c>
      <c r="AZ265" s="7">
        <v>0.11690321976</v>
      </c>
      <c r="BA265" s="9">
        <v>0</v>
      </c>
      <c r="BB265" s="9">
        <v>0</v>
      </c>
      <c r="BC265" s="9">
        <v>0</v>
      </c>
      <c r="BD265" s="3">
        <v>16.637627802507232</v>
      </c>
    </row>
    <row r="266" spans="1:56">
      <c r="A266" s="2">
        <v>0.87226800000000004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7">
        <v>2.484664608E-2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7">
        <v>0.34226434212000001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3">
        <v>16.637627802507232</v>
      </c>
    </row>
    <row r="267" spans="1:56">
      <c r="A267" s="2">
        <v>0.87636599999999998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7">
        <v>6.4000869720000006E-2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7">
        <v>3.7575114239999999E-2</v>
      </c>
      <c r="AT267" s="9">
        <v>0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3">
        <v>16.637627802507232</v>
      </c>
    </row>
    <row r="268" spans="1:56">
      <c r="A268" s="2">
        <v>0.88046400000000002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7">
        <v>0.81537840791999994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3">
        <v>16.637627802507232</v>
      </c>
    </row>
    <row r="269" spans="1:56">
      <c r="A269" s="2">
        <v>0.88114800000000004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7">
        <v>0.32232729072000005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3">
        <v>16.637627802507232</v>
      </c>
    </row>
    <row r="270" spans="1:56">
      <c r="A270" s="2">
        <v>0.88319700000000001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7">
        <v>8.6244488519999996E-2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3">
        <v>19.09063025306957</v>
      </c>
    </row>
    <row r="271" spans="1:56">
      <c r="A271" s="2">
        <v>0.88388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7">
        <v>0.18210846120000002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3">
        <v>19.072097387026446</v>
      </c>
    </row>
    <row r="272" spans="1:56">
      <c r="A272" s="2">
        <v>0.88456299999999999</v>
      </c>
      <c r="B272" s="9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7">
        <v>0.48717447360000005</v>
      </c>
      <c r="L272" s="9">
        <v>0</v>
      </c>
      <c r="M272" s="9">
        <v>0</v>
      </c>
      <c r="N272" s="9">
        <v>0</v>
      </c>
      <c r="O272" s="7">
        <v>0.24569006064000004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7">
        <v>0.34901576087999997</v>
      </c>
      <c r="BB272" s="9">
        <v>0</v>
      </c>
      <c r="BC272" s="9">
        <v>0</v>
      </c>
      <c r="BD272" s="3">
        <v>19.053587422670994</v>
      </c>
    </row>
    <row r="273" spans="1:56">
      <c r="A273" s="2">
        <v>0.88592899999999997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7">
        <v>0.10633798488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7">
        <v>0.38203964340000002</v>
      </c>
      <c r="AW273" s="9">
        <v>0</v>
      </c>
      <c r="AX273" s="9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3">
        <v>16.637627802507232</v>
      </c>
    </row>
    <row r="274" spans="1:56">
      <c r="A274" s="2">
        <v>0.88661199999999996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7">
        <v>0.19500902988000002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7">
        <v>0.17109861947999999</v>
      </c>
      <c r="AT274" s="9">
        <v>0</v>
      </c>
      <c r="AU274" s="9">
        <v>0</v>
      </c>
      <c r="AV274" s="9">
        <v>0</v>
      </c>
      <c r="AW274" s="9">
        <v>0</v>
      </c>
      <c r="AX274" s="7">
        <v>0.35320685940000002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3">
        <v>18.998194494041407</v>
      </c>
    </row>
    <row r="275" spans="1:56">
      <c r="A275" s="2">
        <v>0.88797800000000005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7">
        <v>0.14932676964</v>
      </c>
      <c r="BA275" s="9">
        <v>0</v>
      </c>
      <c r="BB275" s="9">
        <v>0</v>
      </c>
      <c r="BC275" s="9">
        <v>0</v>
      </c>
      <c r="BD275" s="3">
        <v>16.637627802507232</v>
      </c>
    </row>
    <row r="276" spans="1:56">
      <c r="A276" s="2">
        <v>0.88866100000000003</v>
      </c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7">
        <v>0.19188118175999999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7">
        <v>0.30194845380000002</v>
      </c>
      <c r="AZ276" s="9">
        <v>0</v>
      </c>
      <c r="BA276" s="9">
        <v>0</v>
      </c>
      <c r="BB276" s="9">
        <v>0</v>
      </c>
      <c r="BC276" s="9">
        <v>0</v>
      </c>
      <c r="BD276" s="3">
        <v>16.637627802507232</v>
      </c>
    </row>
    <row r="277" spans="1:56">
      <c r="A277" s="2">
        <v>0.89071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7">
        <v>0.12362471039999999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3">
        <v>16.637627802507232</v>
      </c>
    </row>
    <row r="278" spans="1:56">
      <c r="A278" s="2">
        <v>0.89207700000000001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7">
        <v>0.16195759800000001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3">
        <v>16.637627802507232</v>
      </c>
    </row>
    <row r="279" spans="1:56">
      <c r="A279" s="2">
        <v>0.89276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7">
        <v>0.15022483452000002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7">
        <v>0.22704788447999999</v>
      </c>
      <c r="BC279" s="9">
        <v>0</v>
      </c>
      <c r="BD279" s="3">
        <v>18.833211368363735</v>
      </c>
    </row>
    <row r="280" spans="1:56">
      <c r="A280" s="2">
        <v>0.89617500000000005</v>
      </c>
      <c r="B280" s="7">
        <v>7.3292582879999998E-2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3">
        <v>18.742352673957505</v>
      </c>
    </row>
    <row r="281" spans="1:56">
      <c r="A281" s="2">
        <v>0.89754100000000003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7">
        <v>0.61440975444000001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0</v>
      </c>
      <c r="BB281" s="9">
        <v>0</v>
      </c>
      <c r="BC281" s="9">
        <v>0</v>
      </c>
      <c r="BD281" s="3">
        <v>16.637627802507232</v>
      </c>
    </row>
    <row r="282" spans="1:56">
      <c r="A282" s="2">
        <v>0.89890700000000001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7">
        <v>3.4461151439999997E-2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7">
        <v>0.56791191144000008</v>
      </c>
      <c r="AG282" s="9">
        <v>0</v>
      </c>
      <c r="AH282" s="9">
        <v>0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0</v>
      </c>
      <c r="AW282" s="9">
        <v>0</v>
      </c>
      <c r="AX282" s="9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3">
        <v>18.670064068970291</v>
      </c>
    </row>
    <row r="283" spans="1:56">
      <c r="A283" s="2">
        <v>0.89959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7">
        <v>0.20787889596</v>
      </c>
      <c r="AF283" s="9">
        <v>0</v>
      </c>
      <c r="AG283" s="7">
        <v>0.38510459268000002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0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3">
        <v>16.637627802507232</v>
      </c>
    </row>
    <row r="284" spans="1:56">
      <c r="A284" s="2">
        <v>0.90573800000000004</v>
      </c>
      <c r="B284" s="9">
        <v>0</v>
      </c>
      <c r="C284" s="7">
        <v>3.7376128199999997E-2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3">
        <v>18.490846893252545</v>
      </c>
    </row>
    <row r="285" spans="1:56" s="6" customFormat="1">
      <c r="A285" s="4">
        <v>0.91393400000000002</v>
      </c>
      <c r="B285" s="7">
        <v>0.12352120668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7">
        <v>4.8373301639999998E-2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7">
        <v>2.5968590999999999E-2</v>
      </c>
      <c r="AR285" s="8">
        <v>0</v>
      </c>
      <c r="AS285" s="8">
        <v>0</v>
      </c>
      <c r="AT285" s="8">
        <v>0</v>
      </c>
      <c r="AU285" s="8">
        <v>0</v>
      </c>
      <c r="AV285" s="7">
        <v>4.3384488720000003E-2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5">
        <v>18.278656519185745</v>
      </c>
    </row>
    <row r="286" spans="1:56">
      <c r="A286" s="2">
        <v>0.91735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7">
        <v>7.3333796280000002E-2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3">
        <v>18.191116728661555</v>
      </c>
    </row>
    <row r="287" spans="1:56">
      <c r="A287" s="2">
        <v>0.92144800000000004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7">
        <v>7.9691502600000005E-2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0</v>
      </c>
      <c r="AX287" s="9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3">
        <v>18.086787369910496</v>
      </c>
    </row>
    <row r="288" spans="1:56">
      <c r="A288" s="2">
        <v>0.92349700000000001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0</v>
      </c>
      <c r="AV288" s="9">
        <v>0</v>
      </c>
      <c r="AW288" s="9">
        <v>0</v>
      </c>
      <c r="AX288" s="7">
        <v>9.6496944119999997E-2</v>
      </c>
      <c r="AY288" s="9">
        <v>0</v>
      </c>
      <c r="AZ288" s="9">
        <v>0</v>
      </c>
      <c r="BA288" s="9">
        <v>0</v>
      </c>
      <c r="BB288" s="9">
        <v>0</v>
      </c>
      <c r="BC288" s="9">
        <v>0</v>
      </c>
      <c r="BD288" s="3">
        <v>16.637627802507232</v>
      </c>
    </row>
    <row r="289" spans="1:56">
      <c r="A289" s="2">
        <v>0.92759599999999998</v>
      </c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7">
        <v>5.293426968E-2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7">
        <v>6.1053586080000007E-2</v>
      </c>
      <c r="AT289" s="9">
        <v>0</v>
      </c>
      <c r="AU289" s="9">
        <v>0</v>
      </c>
      <c r="AV289" s="9">
        <v>0</v>
      </c>
      <c r="AW289" s="9">
        <v>0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3">
        <v>17.93165707631227</v>
      </c>
    </row>
    <row r="290" spans="1:56">
      <c r="A290" s="2">
        <v>0.92896199999999995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7">
        <v>3.0782039520000002E-2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3">
        <v>16.637627802507232</v>
      </c>
    </row>
    <row r="291" spans="1:56">
      <c r="A291" s="2">
        <v>0.93306</v>
      </c>
      <c r="B291" s="9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7">
        <v>0.49197818579999997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3">
        <v>17.795165243012264</v>
      </c>
    </row>
    <row r="292" spans="1:56">
      <c r="A292" s="2">
        <v>0.93374299999999999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7">
        <v>0.12948038772000001</v>
      </c>
      <c r="AU292" s="9">
        <v>0</v>
      </c>
      <c r="AV292" s="9">
        <v>0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3">
        <v>16.637627802507232</v>
      </c>
    </row>
    <row r="293" spans="1:56">
      <c r="A293" s="2">
        <v>0.93715800000000005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7">
        <v>0.3983808948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3">
        <v>17.693636159612083</v>
      </c>
    </row>
    <row r="294" spans="1:56">
      <c r="A294" s="2">
        <v>0.94057400000000002</v>
      </c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7">
        <v>4.8882135E-2</v>
      </c>
      <c r="AV294" s="9">
        <v>0</v>
      </c>
      <c r="AW294" s="9">
        <v>0</v>
      </c>
      <c r="AX294" s="9">
        <v>0</v>
      </c>
      <c r="AY294" s="9">
        <v>0</v>
      </c>
      <c r="AZ294" s="9">
        <v>0</v>
      </c>
      <c r="BA294" s="9">
        <v>0</v>
      </c>
      <c r="BB294" s="9">
        <v>0</v>
      </c>
      <c r="BC294" s="9">
        <v>0</v>
      </c>
      <c r="BD294" s="3">
        <v>16.637627802507232</v>
      </c>
    </row>
    <row r="295" spans="1:56">
      <c r="A295" s="2">
        <v>0.94194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7">
        <v>0.59977811232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0</v>
      </c>
      <c r="BA295" s="9">
        <v>0</v>
      </c>
      <c r="BB295" s="9">
        <v>0</v>
      </c>
      <c r="BC295" s="9">
        <v>0</v>
      </c>
      <c r="BD295" s="3">
        <v>17.576059131678221</v>
      </c>
    </row>
    <row r="296" spans="1:56">
      <c r="A296" s="2">
        <v>0.94330599999999998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7">
        <v>0.23090335655999999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3">
        <v>17.542648754326486</v>
      </c>
    </row>
    <row r="297" spans="1:56">
      <c r="A297" s="2">
        <v>0.94467199999999996</v>
      </c>
      <c r="B297" s="9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7">
        <v>3.7056765839999999E-2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3">
        <v>16.637627802507232</v>
      </c>
    </row>
    <row r="298" spans="1:56">
      <c r="A298" s="2">
        <v>0.94672100000000003</v>
      </c>
      <c r="B298" s="9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7">
        <v>0.46917483923999997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3">
        <v>16.637627802507232</v>
      </c>
    </row>
    <row r="299" spans="1:56">
      <c r="A299" s="2">
        <v>0.94877</v>
      </c>
      <c r="B299" s="9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7">
        <v>1.4497021453200001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7">
        <v>0.43079725308</v>
      </c>
      <c r="AZ299" s="9">
        <v>0</v>
      </c>
      <c r="BA299" s="7">
        <v>3.1162956444000001</v>
      </c>
      <c r="BB299" s="9">
        <v>0</v>
      </c>
      <c r="BC299" s="9">
        <v>0</v>
      </c>
      <c r="BD299" s="3">
        <v>17.409781390938214</v>
      </c>
    </row>
    <row r="300" spans="1:56">
      <c r="A300" s="2">
        <v>0.95013700000000001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7">
        <v>0.46783072920000007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9">
        <v>0</v>
      </c>
      <c r="AY300" s="9">
        <v>0</v>
      </c>
      <c r="AZ300" s="9">
        <v>0</v>
      </c>
      <c r="BA300" s="9">
        <v>0</v>
      </c>
      <c r="BB300" s="9">
        <v>0</v>
      </c>
      <c r="BC300" s="9">
        <v>0</v>
      </c>
      <c r="BD300" s="3">
        <v>16.637627802507232</v>
      </c>
    </row>
    <row r="301" spans="1:56">
      <c r="A301" s="2">
        <v>0.95082</v>
      </c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7">
        <v>0.67939000943999994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9">
        <v>0</v>
      </c>
      <c r="AY301" s="9">
        <v>0</v>
      </c>
      <c r="AZ301" s="7">
        <v>0.55745510375999996</v>
      </c>
      <c r="BA301" s="9">
        <v>0</v>
      </c>
      <c r="BB301" s="9">
        <v>0</v>
      </c>
      <c r="BC301" s="9">
        <v>0</v>
      </c>
      <c r="BD301" s="3">
        <v>17.360248821262317</v>
      </c>
    </row>
    <row r="302" spans="1:56">
      <c r="A302" s="2">
        <v>0.95218599999999998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7">
        <v>0.37451125524000001</v>
      </c>
      <c r="L302" s="9">
        <v>0</v>
      </c>
      <c r="M302" s="9">
        <v>0</v>
      </c>
      <c r="N302" s="7">
        <v>1.2768902101199999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9">
        <v>0</v>
      </c>
      <c r="AY302" s="9">
        <v>0</v>
      </c>
      <c r="AZ302" s="9">
        <v>0</v>
      </c>
      <c r="BA302" s="9">
        <v>0</v>
      </c>
      <c r="BB302" s="9">
        <v>0</v>
      </c>
      <c r="BC302" s="9">
        <v>0</v>
      </c>
      <c r="BD302" s="3">
        <v>17.327338490147653</v>
      </c>
    </row>
    <row r="303" spans="1:56">
      <c r="A303" s="2">
        <v>0.95423500000000006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7">
        <v>0.25945185108000002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3">
        <v>16.637627802507232</v>
      </c>
    </row>
    <row r="304" spans="1:56">
      <c r="A304" s="2">
        <v>0.95491800000000004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7">
        <v>0.27935742540000003</v>
      </c>
      <c r="M304" s="9">
        <v>0</v>
      </c>
      <c r="N304" s="9">
        <v>0</v>
      </c>
      <c r="O304" s="7">
        <v>1.5422603607600001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3">
        <v>17.261745172721014</v>
      </c>
    </row>
    <row r="305" spans="1:56">
      <c r="A305" s="2">
        <v>0.95560100000000003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7">
        <v>1.55393111052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  <c r="AN305" s="7">
        <v>9.4382669039999992E-2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0</v>
      </c>
      <c r="AV305" s="9">
        <v>0</v>
      </c>
      <c r="AW305" s="9">
        <v>0</v>
      </c>
      <c r="AX305" s="9">
        <v>0</v>
      </c>
      <c r="AY305" s="9">
        <v>0</v>
      </c>
      <c r="AZ305" s="9">
        <v>0</v>
      </c>
      <c r="BA305" s="9">
        <v>0</v>
      </c>
      <c r="BB305" s="7">
        <v>2.4456293223600003</v>
      </c>
      <c r="BC305" s="9">
        <v>0</v>
      </c>
      <c r="BD305" s="3">
        <v>16.637627802507232</v>
      </c>
    </row>
    <row r="306" spans="1:56">
      <c r="A306" s="2">
        <v>0.95765</v>
      </c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7">
        <v>2.9596976692800001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9">
        <v>0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3">
        <v>17.19645315167805</v>
      </c>
    </row>
    <row r="307" spans="1:56">
      <c r="A307" s="2">
        <v>0.95969899999999997</v>
      </c>
      <c r="B307" s="9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7">
        <v>2.50687154964</v>
      </c>
      <c r="S307" s="9">
        <v>0</v>
      </c>
      <c r="T307" s="9">
        <v>0</v>
      </c>
      <c r="U307" s="9">
        <v>0</v>
      </c>
      <c r="V307" s="7">
        <v>0.90509090724000008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9">
        <v>0</v>
      </c>
      <c r="AY307" s="9">
        <v>0</v>
      </c>
      <c r="AZ307" s="9">
        <v>0</v>
      </c>
      <c r="BA307" s="9">
        <v>0</v>
      </c>
      <c r="BB307" s="9">
        <v>0</v>
      </c>
      <c r="BC307" s="9">
        <v>0</v>
      </c>
      <c r="BD307" s="3">
        <v>17.147680551223509</v>
      </c>
    </row>
    <row r="308" spans="1:56">
      <c r="A308" s="2">
        <v>0.96243199999999995</v>
      </c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7">
        <v>5.5756087560000007E-2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3">
        <v>16.637627802507232</v>
      </c>
    </row>
    <row r="309" spans="1:56">
      <c r="A309" s="2">
        <v>0.96311500000000005</v>
      </c>
      <c r="B309" s="9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7">
        <v>3.0601109374800002</v>
      </c>
      <c r="T309" s="9">
        <v>0</v>
      </c>
      <c r="U309" s="9">
        <v>0</v>
      </c>
      <c r="V309" s="9">
        <v>0</v>
      </c>
      <c r="W309" s="7">
        <v>0.91651968732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7">
        <v>1.2067526927999999</v>
      </c>
      <c r="BD309" s="3">
        <v>17.066740685441815</v>
      </c>
    </row>
    <row r="310" spans="1:56">
      <c r="A310" s="2">
        <v>0.96448100000000003</v>
      </c>
      <c r="B310" s="9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7">
        <v>7.2393577559999991E-2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3">
        <v>16.637627802507232</v>
      </c>
    </row>
    <row r="311" spans="1:56">
      <c r="A311" s="2">
        <v>0.96516400000000002</v>
      </c>
      <c r="B311" s="9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7">
        <v>2.7372422299200001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K311" s="9">
        <v>0</v>
      </c>
      <c r="AL311" s="9">
        <v>0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7">
        <v>0.25781863871999999</v>
      </c>
      <c r="AV311" s="9">
        <v>0</v>
      </c>
      <c r="AW311" s="9">
        <v>0</v>
      </c>
      <c r="AX311" s="9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3">
        <v>17.018412410532498</v>
      </c>
    </row>
    <row r="312" spans="1:56">
      <c r="A312" s="2">
        <v>0.96584700000000001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7">
        <v>0.29057078939999997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9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3">
        <v>16.637627802507232</v>
      </c>
    </row>
    <row r="313" spans="1:56">
      <c r="A313" s="2">
        <v>0.96653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7">
        <v>2.19116506716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>
        <v>0</v>
      </c>
      <c r="AH313" s="9">
        <v>0</v>
      </c>
      <c r="AI313" s="9">
        <v>0</v>
      </c>
      <c r="AJ313" s="9">
        <v>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9">
        <v>0</v>
      </c>
      <c r="AV313" s="9">
        <v>0</v>
      </c>
      <c r="AW313" s="9">
        <v>0</v>
      </c>
      <c r="AX313" s="9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3">
        <v>16.986285253219378</v>
      </c>
    </row>
    <row r="314" spans="1:56">
      <c r="A314" s="2">
        <v>0.96857899999999997</v>
      </c>
      <c r="B314" s="9">
        <v>0</v>
      </c>
      <c r="C314" s="9">
        <v>0</v>
      </c>
      <c r="D314" s="7">
        <v>0.22658717952000001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3">
        <v>16.938231398999697</v>
      </c>
    </row>
    <row r="315" spans="1:56">
      <c r="A315" s="2">
        <v>0.97062800000000005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7">
        <v>0.26661601236000004</v>
      </c>
      <c r="AU315" s="9">
        <v>0</v>
      </c>
      <c r="AV315" s="9">
        <v>0</v>
      </c>
      <c r="AW315" s="9">
        <v>0</v>
      </c>
      <c r="AX315" s="9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3">
        <v>16.637627802507232</v>
      </c>
    </row>
    <row r="316" spans="1:56">
      <c r="A316" s="2">
        <v>0.97199500000000005</v>
      </c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0</v>
      </c>
      <c r="AM316" s="9">
        <v>0</v>
      </c>
      <c r="AN316" s="7">
        <v>0.67129237848000001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3">
        <v>16.637627802507232</v>
      </c>
    </row>
    <row r="317" spans="1:56">
      <c r="A317" s="2">
        <v>0.97267800000000004</v>
      </c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7">
        <v>0.27803212416</v>
      </c>
      <c r="AP317" s="7">
        <v>0.19743685872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7">
        <v>0.14448178872</v>
      </c>
      <c r="AW317" s="9">
        <v>0</v>
      </c>
      <c r="AX317" s="9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3">
        <v>16.637627802507232</v>
      </c>
    </row>
    <row r="318" spans="1:56">
      <c r="A318" s="2">
        <v>0.97404400000000002</v>
      </c>
      <c r="B318" s="7">
        <v>0.17363293932000001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K318" s="9">
        <v>0</v>
      </c>
      <c r="AL318" s="9">
        <v>0</v>
      </c>
      <c r="AM318" s="9">
        <v>0</v>
      </c>
      <c r="AN318" s="9">
        <v>0</v>
      </c>
      <c r="AO318" s="9">
        <v>0</v>
      </c>
      <c r="AP318" s="9">
        <v>0</v>
      </c>
      <c r="AQ318" s="7">
        <v>5.3055420480000004E-2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9">
        <v>0</v>
      </c>
      <c r="BA318" s="9">
        <v>0</v>
      </c>
      <c r="BB318" s="9">
        <v>0</v>
      </c>
      <c r="BC318" s="9">
        <v>0</v>
      </c>
      <c r="BD318" s="3">
        <v>16.810861422162183</v>
      </c>
    </row>
    <row r="319" spans="1:56">
      <c r="A319" s="2">
        <v>0.97472700000000001</v>
      </c>
      <c r="B319" s="9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0</v>
      </c>
      <c r="AL319" s="7">
        <v>0.31203931967999998</v>
      </c>
      <c r="AM319" s="7">
        <v>0.28382883036000001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9">
        <v>0</v>
      </c>
      <c r="AY319" s="9">
        <v>0</v>
      </c>
      <c r="AZ319" s="9">
        <v>0</v>
      </c>
      <c r="BA319" s="9">
        <v>0</v>
      </c>
      <c r="BB319" s="9">
        <v>0</v>
      </c>
      <c r="BC319" s="9">
        <v>0</v>
      </c>
      <c r="BD319" s="3">
        <v>16.637627802507232</v>
      </c>
    </row>
    <row r="320" spans="1:56">
      <c r="A320" s="2">
        <v>0.97609299999999999</v>
      </c>
      <c r="B320" s="9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7">
        <v>0.263628843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0</v>
      </c>
      <c r="AV320" s="9">
        <v>0</v>
      </c>
      <c r="AW320" s="9">
        <v>0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3">
        <v>16.637627802507232</v>
      </c>
    </row>
    <row r="321" spans="1:56">
      <c r="A321" s="2">
        <v>0.97677599999999998</v>
      </c>
      <c r="B321" s="9">
        <v>0</v>
      </c>
      <c r="C321" s="9">
        <v>0</v>
      </c>
      <c r="D321" s="9">
        <v>0</v>
      </c>
      <c r="E321" s="7">
        <v>0.49802858952000006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7">
        <v>0.1444272432</v>
      </c>
      <c r="AH321" s="7">
        <v>0.13326333528000001</v>
      </c>
      <c r="AI321" s="9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0</v>
      </c>
      <c r="AV321" s="9">
        <v>0</v>
      </c>
      <c r="AW321" s="9">
        <v>0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0</v>
      </c>
      <c r="BD321" s="3">
        <v>16.637627802507232</v>
      </c>
    </row>
    <row r="322" spans="1:56" s="6" customFormat="1">
      <c r="A322" s="4">
        <v>0.97814199999999996</v>
      </c>
      <c r="B322" s="8">
        <v>0</v>
      </c>
      <c r="C322" s="8">
        <v>0</v>
      </c>
      <c r="D322" s="7">
        <v>0.20586187344000001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7">
        <v>0.10900634508</v>
      </c>
      <c r="AG322" s="8">
        <v>0</v>
      </c>
      <c r="AH322" s="8">
        <v>0</v>
      </c>
      <c r="AI322" s="7">
        <v>0.41476772987999999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0</v>
      </c>
      <c r="AY322" s="8">
        <v>0</v>
      </c>
      <c r="AZ322" s="8">
        <v>0</v>
      </c>
      <c r="BA322" s="8">
        <v>0</v>
      </c>
      <c r="BB322" s="7">
        <v>0.28598902104000001</v>
      </c>
      <c r="BC322" s="8">
        <v>0</v>
      </c>
      <c r="BD322" s="5">
        <v>16.716104457758583</v>
      </c>
    </row>
    <row r="323" spans="1:56">
      <c r="A323" s="2">
        <v>0.97882499999999995</v>
      </c>
      <c r="B323" s="9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7">
        <v>0.68426807172000004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3">
        <v>16.637627802507232</v>
      </c>
    </row>
    <row r="324" spans="1:56">
      <c r="A324" s="2">
        <v>0.98019100000000003</v>
      </c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7">
        <v>0.49927987260000001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3">
        <v>16.637627802507232</v>
      </c>
    </row>
    <row r="325" spans="1:56">
      <c r="A325" s="2">
        <v>0.98155700000000001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7">
        <v>0.26769796092000003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7">
        <v>0.2806378068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0</v>
      </c>
      <c r="AX325" s="9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3">
        <v>16.637627802507232</v>
      </c>
    </row>
    <row r="326" spans="1:56">
      <c r="A326" s="2">
        <v>0.98360700000000001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0</v>
      </c>
      <c r="AX326" s="9">
        <v>0</v>
      </c>
      <c r="AY326" s="7">
        <v>0.86072974392000001</v>
      </c>
      <c r="AZ326" s="9">
        <v>0</v>
      </c>
      <c r="BA326" s="9">
        <v>0</v>
      </c>
      <c r="BB326" s="9">
        <v>0</v>
      </c>
      <c r="BC326" s="9">
        <v>0</v>
      </c>
      <c r="BD326" s="3">
        <v>16.637627802507232</v>
      </c>
    </row>
    <row r="327" spans="1:56">
      <c r="A327" s="2">
        <v>0.98565599999999998</v>
      </c>
      <c r="B327" s="9">
        <v>0</v>
      </c>
      <c r="C327" s="7">
        <v>2.0055914164800002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0</v>
      </c>
      <c r="AX327" s="9">
        <v>0</v>
      </c>
      <c r="AY327" s="9">
        <v>0</v>
      </c>
      <c r="AZ327" s="7">
        <v>0.18672613224000001</v>
      </c>
      <c r="BA327" s="9">
        <v>0</v>
      </c>
      <c r="BB327" s="9">
        <v>0</v>
      </c>
      <c r="BC327" s="9">
        <v>0</v>
      </c>
      <c r="BD327" s="3">
        <v>16.637627802507232</v>
      </c>
    </row>
    <row r="328" spans="1:56">
      <c r="A328" s="2">
        <v>0.99043700000000001</v>
      </c>
      <c r="B328" s="9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7">
        <v>3.7254756119999996E-2</v>
      </c>
      <c r="AC328" s="9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0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3">
        <v>16.637627802507232</v>
      </c>
    </row>
    <row r="329" spans="1:56">
      <c r="A329" s="2">
        <v>0.99316899999999997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7">
        <v>3.5955399960000002E-2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3">
        <v>16.637627802507232</v>
      </c>
    </row>
    <row r="330" spans="1:56">
      <c r="A330" s="2">
        <v>0.99521899999999996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7">
        <v>1.5805442348400001</v>
      </c>
      <c r="K330" s="7">
        <v>1.9173770380800002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3">
        <v>16.328027945000031</v>
      </c>
    </row>
    <row r="331" spans="1:56">
      <c r="A331" s="2">
        <v>0.99590199999999995</v>
      </c>
      <c r="B331" s="9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7">
        <v>1.68798751332</v>
      </c>
      <c r="J331" s="9">
        <v>0</v>
      </c>
      <c r="K331" s="9">
        <v>0</v>
      </c>
      <c r="L331" s="7">
        <v>1.7544691531200001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3">
        <v>16.31273024273812</v>
      </c>
    </row>
    <row r="332" spans="1:56">
      <c r="A332" s="2">
        <v>0.99726800000000004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7">
        <v>1.5774854813999999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3">
        <v>16.282185578969653</v>
      </c>
    </row>
  </sheetData>
  <sortState ref="A2:BD522">
    <sortCondition ref="A2"/>
  </sortState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activeCell="F35" sqref="F35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workbookViewId="0">
      <selection activeCell="A16" sqref="A1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6.0000000000000001E-3</v>
      </c>
      <c r="B5">
        <f>-15.79546+(293.76934+15.79546)/(1+(A5/0.06155)^0.77468)</f>
        <v>249.98991102241899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0.04</v>
      </c>
      <c r="B6">
        <f t="shared" ref="B6:B15" si="0">-15.79546+(293.76934+15.79546)/(1+(A6/0.06155)^0.77468)</f>
        <v>164.58772778772627</v>
      </c>
    </row>
    <row r="7" spans="1:122">
      <c r="A7">
        <v>0.106</v>
      </c>
      <c r="B7">
        <f t="shared" si="0"/>
        <v>106.87012272101951</v>
      </c>
    </row>
    <row r="8" spans="1:122">
      <c r="A8">
        <v>0.151</v>
      </c>
      <c r="B8">
        <f t="shared" si="0"/>
        <v>87.250189319671165</v>
      </c>
    </row>
    <row r="9" spans="1:122">
      <c r="A9">
        <v>0.17399999999999999</v>
      </c>
      <c r="B9">
        <f t="shared" si="0"/>
        <v>79.843332730518171</v>
      </c>
    </row>
    <row r="10" spans="1:122">
      <c r="A10">
        <v>0.27900000000000003</v>
      </c>
      <c r="B10">
        <f t="shared" si="0"/>
        <v>57.480528403501005</v>
      </c>
    </row>
    <row r="11" spans="1:122">
      <c r="A11">
        <v>0.30399999999999999</v>
      </c>
      <c r="B11">
        <f t="shared" si="0"/>
        <v>53.82752302949411</v>
      </c>
    </row>
    <row r="12" spans="1:122">
      <c r="A12">
        <v>0.33700000000000002</v>
      </c>
      <c r="B12">
        <f t="shared" si="0"/>
        <v>49.614062169570808</v>
      </c>
    </row>
    <row r="13" spans="1:122">
      <c r="A13">
        <v>0.36399999999999999</v>
      </c>
      <c r="B13">
        <f t="shared" si="0"/>
        <v>46.587013072413022</v>
      </c>
    </row>
    <row r="14" spans="1:122">
      <c r="A14">
        <v>0.378</v>
      </c>
      <c r="B14">
        <f t="shared" si="0"/>
        <v>45.143395099686131</v>
      </c>
    </row>
    <row r="15" spans="1:122">
      <c r="A15">
        <v>0.39800000000000002</v>
      </c>
      <c r="B15">
        <f t="shared" si="0"/>
        <v>43.212217991197726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activeCell="H31" sqref="H31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"/>
  <sheetViews>
    <sheetView workbookViewId="0">
      <selection sqref="A1:XFD1048576"/>
    </sheetView>
  </sheetViews>
  <sheetFormatPr defaultRowHeight="15"/>
  <cols>
    <col min="3" max="3" width="11.42578125" customWidth="1"/>
    <col min="4" max="4" width="10.42578125" customWidth="1"/>
    <col min="5" max="5" width="11.5703125" customWidth="1"/>
    <col min="7" max="7" width="11.42578125" customWidth="1"/>
    <col min="9" max="9" width="11.42578125" customWidth="1"/>
    <col min="11" max="11" width="11.28515625" customWidth="1"/>
    <col min="13" max="13" width="11.7109375" customWidth="1"/>
    <col min="15" max="15" width="11.140625" customWidth="1"/>
    <col min="17" max="17" width="11.7109375" customWidth="1"/>
    <col min="19" max="19" width="11.140625" customWidth="1"/>
  </cols>
  <sheetData>
    <row r="1" spans="1:122">
      <c r="C1" s="11">
        <v>3.1166666670000001</v>
      </c>
      <c r="D1" s="11"/>
      <c r="E1" s="11">
        <v>3.2333333340000001</v>
      </c>
      <c r="F1" s="11"/>
      <c r="G1" s="11">
        <v>3.3500000010000002</v>
      </c>
      <c r="H1" s="11"/>
      <c r="I1" s="11">
        <v>3.4666666680000002</v>
      </c>
      <c r="J1" s="11"/>
      <c r="K1" s="11">
        <v>3.5833333349999998</v>
      </c>
      <c r="L1" s="11"/>
      <c r="M1" s="11">
        <v>3.7000000019999999</v>
      </c>
      <c r="N1" s="11"/>
      <c r="O1" s="11">
        <v>3.816666669</v>
      </c>
      <c r="P1" s="11"/>
      <c r="Q1" s="11">
        <v>3.933333336</v>
      </c>
      <c r="R1" s="11"/>
      <c r="S1" s="11">
        <v>4.0500000030000001</v>
      </c>
      <c r="T1" s="11"/>
      <c r="U1" s="11">
        <v>4.1666666699999997</v>
      </c>
      <c r="V1" s="11"/>
      <c r="W1" s="11">
        <v>4.2833333370000002</v>
      </c>
      <c r="X1" s="11"/>
      <c r="Y1" s="11">
        <v>4.4000000039999998</v>
      </c>
      <c r="Z1" s="11"/>
      <c r="AA1" s="11">
        <v>4.5166666710000003</v>
      </c>
      <c r="AB1" s="11"/>
      <c r="AC1" s="11">
        <v>4.6333333379999999</v>
      </c>
      <c r="AD1" s="11"/>
      <c r="AE1" s="11">
        <v>4.7500000050000004</v>
      </c>
      <c r="AF1" s="11"/>
      <c r="AG1" s="11">
        <v>4.866666672</v>
      </c>
      <c r="AH1" s="11"/>
      <c r="AI1" s="11">
        <v>4.9833333389999996</v>
      </c>
      <c r="AJ1" s="11"/>
      <c r="AK1" s="11">
        <v>5.1000000060000001</v>
      </c>
      <c r="AL1" s="11"/>
      <c r="AM1" s="11">
        <v>5.2166666730000006</v>
      </c>
      <c r="AN1" s="11"/>
      <c r="AO1" s="11">
        <v>5.3333333400000003</v>
      </c>
      <c r="AP1" s="11"/>
      <c r="AQ1" s="11">
        <v>5.4500000069999999</v>
      </c>
      <c r="AR1" s="11"/>
      <c r="AS1" s="11">
        <v>5.5666666740000004</v>
      </c>
      <c r="AT1" s="11"/>
      <c r="AU1" s="11">
        <v>5.683333341</v>
      </c>
      <c r="AV1" s="11"/>
      <c r="AW1" s="11">
        <v>5.8000000079999996</v>
      </c>
      <c r="AX1" s="11"/>
      <c r="AY1" s="11">
        <v>5.9166666750000001</v>
      </c>
      <c r="AZ1" s="11"/>
      <c r="BA1" s="11">
        <v>6.0333333420000006</v>
      </c>
      <c r="BB1" s="11"/>
      <c r="BC1" s="11">
        <v>6.1500000090000002</v>
      </c>
      <c r="BD1" s="11"/>
      <c r="BE1" s="11">
        <v>6.2666666759999998</v>
      </c>
      <c r="BF1" s="11"/>
      <c r="BG1" s="11">
        <v>6.3833333430000003</v>
      </c>
      <c r="BH1" s="11"/>
      <c r="BI1" s="11">
        <v>6.5000000099999999</v>
      </c>
      <c r="BJ1" s="11"/>
      <c r="BK1" s="11">
        <v>6.6166666769999996</v>
      </c>
      <c r="BL1" s="11"/>
      <c r="BM1" s="11">
        <v>6.7333333440000001</v>
      </c>
      <c r="BN1" s="11"/>
      <c r="BO1" s="11">
        <v>6.8500000110000006</v>
      </c>
      <c r="BP1" s="11"/>
      <c r="BQ1" s="11">
        <v>6.9666666780000002</v>
      </c>
      <c r="BR1" s="11"/>
      <c r="BS1" s="11">
        <v>7.0833333449999998</v>
      </c>
      <c r="BT1" s="11"/>
      <c r="BU1" s="11">
        <v>7.2000000120000003</v>
      </c>
      <c r="BV1" s="11"/>
      <c r="BW1" s="11">
        <v>7.3166666789999999</v>
      </c>
      <c r="BX1" s="11"/>
      <c r="BY1" s="11">
        <v>7.4333333460000004</v>
      </c>
      <c r="BZ1" s="11"/>
      <c r="CA1" s="11">
        <v>7.550000013</v>
      </c>
      <c r="CB1" s="11"/>
      <c r="CC1" s="11">
        <v>7.6666666800000005</v>
      </c>
      <c r="CD1" s="11"/>
      <c r="CE1" s="11">
        <v>7.7833333470000001</v>
      </c>
      <c r="CF1" s="11"/>
      <c r="CG1" s="11">
        <v>7.9000000139999997</v>
      </c>
      <c r="CH1" s="11"/>
      <c r="CI1" s="11">
        <v>8.0166666810000002</v>
      </c>
      <c r="CJ1" s="11"/>
      <c r="CK1" s="11">
        <v>8.1333333480000007</v>
      </c>
      <c r="CL1" s="11"/>
      <c r="CM1" s="11">
        <v>8.2500000150000012</v>
      </c>
      <c r="CN1" s="11"/>
      <c r="CO1" s="11">
        <v>8.366666682</v>
      </c>
      <c r="CP1" s="11"/>
      <c r="CQ1" s="11">
        <v>8.4833333490000005</v>
      </c>
      <c r="CR1" s="11"/>
      <c r="CS1" s="11">
        <v>8.6000000159999992</v>
      </c>
      <c r="CT1" s="11"/>
      <c r="CU1" s="11">
        <v>8.7166666829999997</v>
      </c>
      <c r="CV1" s="11"/>
      <c r="CW1" s="11">
        <v>8.8333333500000002</v>
      </c>
      <c r="CX1" s="11"/>
      <c r="CY1" s="11">
        <v>8.9500000170000007</v>
      </c>
      <c r="CZ1" s="11"/>
      <c r="DA1" s="11">
        <v>9.0666666840000012</v>
      </c>
      <c r="DB1" s="11"/>
      <c r="DC1" s="11">
        <v>9.1833333509999999</v>
      </c>
      <c r="DD1" s="11"/>
      <c r="DE1" s="11">
        <v>9.3000000180000004</v>
      </c>
      <c r="DF1" s="11"/>
      <c r="DG1" s="11">
        <v>9.4166666849999991</v>
      </c>
      <c r="DH1" s="11"/>
      <c r="DI1" s="11">
        <v>9.5333333519999996</v>
      </c>
      <c r="DJ1" s="11"/>
      <c r="DK1" s="11">
        <v>9.6500000190000002</v>
      </c>
      <c r="DL1" s="11"/>
      <c r="DM1" s="11">
        <v>9.7666666860000007</v>
      </c>
      <c r="DN1" s="11"/>
      <c r="DO1" s="11">
        <v>9.8833333530000012</v>
      </c>
      <c r="DP1" s="11"/>
      <c r="DQ1" s="11">
        <v>10.00000002</v>
      </c>
      <c r="DR1" s="11"/>
    </row>
    <row r="3" spans="1:122">
      <c r="C3" s="11">
        <v>0.11666666700000006</v>
      </c>
      <c r="D3" s="11"/>
      <c r="E3" s="11">
        <v>0.11666666700000006</v>
      </c>
      <c r="F3" s="11"/>
      <c r="G3" s="11">
        <v>0.11666666700000006</v>
      </c>
      <c r="H3" s="11"/>
      <c r="I3" s="11">
        <v>0.11666666700000006</v>
      </c>
      <c r="J3" s="11"/>
      <c r="K3" s="11">
        <v>0.11666666699999961</v>
      </c>
      <c r="L3" s="11"/>
      <c r="M3" s="11">
        <v>0.11666666700000006</v>
      </c>
      <c r="N3" s="11"/>
      <c r="O3" s="11">
        <v>0.11666666700000006</v>
      </c>
      <c r="P3" s="11"/>
      <c r="Q3" s="11">
        <v>0.11666666700000006</v>
      </c>
      <c r="R3" s="11"/>
      <c r="S3" s="11">
        <v>0.11666666700000006</v>
      </c>
      <c r="T3" s="11"/>
      <c r="U3" s="11">
        <v>0.11666666699999961</v>
      </c>
      <c r="V3" s="11"/>
      <c r="W3" s="11">
        <v>0.1166666670000005</v>
      </c>
      <c r="X3" s="11"/>
      <c r="Y3" s="11">
        <v>0.11666666699999961</v>
      </c>
      <c r="Z3" s="11"/>
      <c r="AA3" s="11">
        <v>0.1166666670000005</v>
      </c>
      <c r="AB3" s="11"/>
      <c r="AC3" s="11">
        <v>0.11666666699999961</v>
      </c>
      <c r="AD3" s="11"/>
      <c r="AE3" s="11">
        <v>0.1166666670000005</v>
      </c>
      <c r="AF3" s="11"/>
      <c r="AG3" s="11">
        <v>0.11666666699999961</v>
      </c>
      <c r="AH3" s="11"/>
      <c r="AI3" s="11">
        <v>0.11666666699999961</v>
      </c>
      <c r="AJ3" s="11"/>
      <c r="AK3" s="11">
        <v>0.1166666670000005</v>
      </c>
      <c r="AL3" s="11"/>
      <c r="AM3" s="11">
        <v>0.1166666670000005</v>
      </c>
      <c r="AN3" s="11"/>
      <c r="AO3" s="11">
        <v>0.11666666699999961</v>
      </c>
      <c r="AP3" s="11"/>
      <c r="AQ3" s="11">
        <v>0.11666666699999961</v>
      </c>
      <c r="AR3" s="11"/>
      <c r="AS3" s="11">
        <v>0.1166666670000005</v>
      </c>
      <c r="AT3" s="11"/>
      <c r="AU3" s="11">
        <v>0.11666666699999961</v>
      </c>
      <c r="AV3" s="11"/>
      <c r="AW3" s="11">
        <v>0.11666666699999961</v>
      </c>
      <c r="AX3" s="11"/>
      <c r="AY3" s="11">
        <v>0.1166666670000005</v>
      </c>
      <c r="AZ3" s="11"/>
      <c r="BA3" s="11">
        <v>0.1166666670000005</v>
      </c>
      <c r="BB3" s="11"/>
      <c r="BC3" s="11">
        <v>0.11666666699999961</v>
      </c>
      <c r="BD3" s="11"/>
      <c r="BE3" s="11">
        <v>0.11666666699999961</v>
      </c>
      <c r="BF3" s="11"/>
      <c r="BG3" s="11">
        <v>0.1166666670000005</v>
      </c>
      <c r="BH3" s="11"/>
      <c r="BI3" s="11">
        <v>0.11666666699999961</v>
      </c>
      <c r="BJ3" s="11"/>
      <c r="BK3" s="11">
        <v>0.11666666699999961</v>
      </c>
      <c r="BL3" s="11"/>
      <c r="BM3" s="11">
        <v>0.1166666670000005</v>
      </c>
      <c r="BN3" s="11"/>
      <c r="BO3" s="11">
        <v>0.1166666670000005</v>
      </c>
      <c r="BP3" s="11"/>
      <c r="BQ3" s="11">
        <v>0.11666666699999961</v>
      </c>
      <c r="BR3" s="11"/>
      <c r="BS3" s="11">
        <v>0.116666667</v>
      </c>
      <c r="BT3" s="11"/>
      <c r="BU3" s="11">
        <v>0.1166666670000005</v>
      </c>
      <c r="BV3" s="11"/>
      <c r="BW3" s="11">
        <v>0.11666666699999961</v>
      </c>
      <c r="BX3" s="11"/>
      <c r="BY3" s="11">
        <v>0.1166666670000005</v>
      </c>
      <c r="BZ3" s="11"/>
      <c r="CA3" s="11">
        <v>0.11666666699999961</v>
      </c>
      <c r="CB3" s="11"/>
      <c r="CC3" s="11">
        <v>0.1166666670000005</v>
      </c>
      <c r="CD3" s="11"/>
      <c r="CE3" s="11">
        <v>0.11666666699999961</v>
      </c>
      <c r="CF3" s="11"/>
      <c r="CG3" s="11">
        <v>0.11666666699999961</v>
      </c>
      <c r="CH3" s="11"/>
      <c r="CI3" s="11">
        <v>0.1166666670000005</v>
      </c>
      <c r="CJ3" s="11"/>
      <c r="CK3" s="11">
        <v>0.1166666670000005</v>
      </c>
      <c r="CL3" s="11"/>
      <c r="CM3" s="11">
        <v>0.1166666670000005</v>
      </c>
      <c r="CN3" s="11"/>
      <c r="CO3" s="11">
        <v>0.11666666699999872</v>
      </c>
      <c r="CP3" s="11"/>
      <c r="CQ3" s="11">
        <v>0.1166666670000005</v>
      </c>
      <c r="CR3" s="11"/>
      <c r="CS3" s="11">
        <v>0.11666666699999872</v>
      </c>
      <c r="CT3" s="11"/>
      <c r="CU3" s="11">
        <v>0.1166666670000005</v>
      </c>
      <c r="CV3" s="11"/>
      <c r="CW3" s="11">
        <v>0.1166666670000005</v>
      </c>
      <c r="CX3" s="11"/>
      <c r="CY3" s="11">
        <v>0.1166666670000005</v>
      </c>
      <c r="CZ3" s="11"/>
      <c r="DA3" s="11">
        <v>0.1166666670000005</v>
      </c>
      <c r="DB3" s="11"/>
      <c r="DC3" s="11">
        <v>0.11666666699999872</v>
      </c>
      <c r="DD3" s="11"/>
      <c r="DE3" s="11">
        <v>0.1166666670000005</v>
      </c>
      <c r="DF3" s="11"/>
      <c r="DG3" s="11">
        <v>0.11666666699999872</v>
      </c>
      <c r="DH3" s="11"/>
      <c r="DI3" s="11">
        <v>0.1166666670000005</v>
      </c>
      <c r="DJ3" s="11"/>
      <c r="DK3" s="11">
        <v>0.1166666670000005</v>
      </c>
      <c r="DL3" s="11"/>
      <c r="DM3" s="11">
        <v>0.1166666670000005</v>
      </c>
      <c r="DN3" s="11"/>
      <c r="DO3" s="11">
        <v>0.1166666670000005</v>
      </c>
      <c r="DP3" s="11"/>
      <c r="DQ3" s="11">
        <v>0.11666666699999872</v>
      </c>
      <c r="DR3" s="11"/>
    </row>
    <row r="4" spans="1:122">
      <c r="A4" t="s">
        <v>7</v>
      </c>
      <c r="B4" t="s">
        <v>8</v>
      </c>
      <c r="C4" t="s">
        <v>2</v>
      </c>
      <c r="D4" t="s">
        <v>9</v>
      </c>
      <c r="E4" t="s">
        <v>2</v>
      </c>
      <c r="F4" t="s">
        <v>9</v>
      </c>
      <c r="G4" t="s">
        <v>2</v>
      </c>
      <c r="H4" t="s">
        <v>9</v>
      </c>
      <c r="I4" t="s">
        <v>2</v>
      </c>
      <c r="J4" t="s">
        <v>9</v>
      </c>
      <c r="K4" t="s">
        <v>2</v>
      </c>
      <c r="L4" t="s">
        <v>9</v>
      </c>
      <c r="M4" t="s">
        <v>2</v>
      </c>
      <c r="N4" t="s">
        <v>9</v>
      </c>
      <c r="O4" t="s">
        <v>2</v>
      </c>
      <c r="P4" t="s">
        <v>9</v>
      </c>
      <c r="Q4" t="s">
        <v>2</v>
      </c>
      <c r="R4" t="s">
        <v>9</v>
      </c>
      <c r="S4" t="s">
        <v>2</v>
      </c>
      <c r="T4" t="s">
        <v>9</v>
      </c>
      <c r="U4" t="s">
        <v>2</v>
      </c>
      <c r="V4" t="s">
        <v>9</v>
      </c>
      <c r="W4" t="s">
        <v>2</v>
      </c>
      <c r="X4" t="s">
        <v>9</v>
      </c>
      <c r="Y4" t="s">
        <v>2</v>
      </c>
      <c r="Z4" t="s">
        <v>9</v>
      </c>
      <c r="AA4" t="s">
        <v>2</v>
      </c>
      <c r="AB4" t="s">
        <v>9</v>
      </c>
      <c r="AC4" t="s">
        <v>2</v>
      </c>
      <c r="AD4" t="s">
        <v>9</v>
      </c>
      <c r="AE4" t="s">
        <v>2</v>
      </c>
      <c r="AF4" t="s">
        <v>9</v>
      </c>
      <c r="AG4" t="s">
        <v>2</v>
      </c>
      <c r="AH4" t="s">
        <v>9</v>
      </c>
      <c r="AI4" t="s">
        <v>2</v>
      </c>
      <c r="AJ4" t="s">
        <v>9</v>
      </c>
      <c r="AK4" t="s">
        <v>2</v>
      </c>
      <c r="AL4" t="s">
        <v>9</v>
      </c>
      <c r="AM4" t="s">
        <v>2</v>
      </c>
      <c r="AN4" t="s">
        <v>9</v>
      </c>
      <c r="AO4" t="s">
        <v>2</v>
      </c>
      <c r="AP4" t="s">
        <v>9</v>
      </c>
      <c r="AQ4" t="s">
        <v>2</v>
      </c>
      <c r="AR4" t="s">
        <v>9</v>
      </c>
      <c r="AS4" t="s">
        <v>2</v>
      </c>
      <c r="AT4" t="s">
        <v>9</v>
      </c>
      <c r="AU4" t="s">
        <v>2</v>
      </c>
      <c r="AV4" t="s">
        <v>9</v>
      </c>
      <c r="AW4" t="s">
        <v>2</v>
      </c>
      <c r="AX4" t="s">
        <v>9</v>
      </c>
      <c r="AY4" t="s">
        <v>2</v>
      </c>
      <c r="AZ4" t="s">
        <v>9</v>
      </c>
      <c r="BA4" t="s">
        <v>2</v>
      </c>
      <c r="BB4" t="s">
        <v>9</v>
      </c>
      <c r="BC4" t="s">
        <v>2</v>
      </c>
      <c r="BD4" t="s">
        <v>9</v>
      </c>
      <c r="BE4" t="s">
        <v>2</v>
      </c>
      <c r="BF4" t="s">
        <v>9</v>
      </c>
      <c r="BG4" t="s">
        <v>2</v>
      </c>
      <c r="BH4" t="s">
        <v>9</v>
      </c>
      <c r="BI4" t="s">
        <v>2</v>
      </c>
      <c r="BJ4" t="s">
        <v>9</v>
      </c>
      <c r="BK4" t="s">
        <v>2</v>
      </c>
      <c r="BL4" t="s">
        <v>9</v>
      </c>
      <c r="BM4" t="s">
        <v>2</v>
      </c>
      <c r="BN4" t="s">
        <v>9</v>
      </c>
      <c r="BO4" t="s">
        <v>2</v>
      </c>
      <c r="BP4" t="s">
        <v>9</v>
      </c>
      <c r="BQ4" t="s">
        <v>2</v>
      </c>
      <c r="BR4" t="s">
        <v>9</v>
      </c>
      <c r="BS4" t="s">
        <v>2</v>
      </c>
      <c r="BT4" t="s">
        <v>9</v>
      </c>
      <c r="BU4" t="s">
        <v>2</v>
      </c>
      <c r="BV4" t="s">
        <v>9</v>
      </c>
      <c r="BW4" t="s">
        <v>2</v>
      </c>
      <c r="BX4" t="s">
        <v>9</v>
      </c>
      <c r="BY4" t="s">
        <v>2</v>
      </c>
      <c r="BZ4" t="s">
        <v>9</v>
      </c>
      <c r="CA4" t="s">
        <v>2</v>
      </c>
      <c r="CB4" t="s">
        <v>9</v>
      </c>
      <c r="CC4" t="s">
        <v>2</v>
      </c>
      <c r="CD4" t="s">
        <v>9</v>
      </c>
      <c r="CE4" t="s">
        <v>2</v>
      </c>
      <c r="CF4" t="s">
        <v>9</v>
      </c>
      <c r="CG4" t="s">
        <v>2</v>
      </c>
      <c r="CH4" t="s">
        <v>9</v>
      </c>
      <c r="CI4" t="s">
        <v>2</v>
      </c>
      <c r="CJ4" t="s">
        <v>9</v>
      </c>
      <c r="CK4" t="s">
        <v>2</v>
      </c>
      <c r="CL4" t="s">
        <v>9</v>
      </c>
      <c r="CM4" t="s">
        <v>2</v>
      </c>
      <c r="CN4" t="s">
        <v>9</v>
      </c>
      <c r="CO4" t="s">
        <v>2</v>
      </c>
      <c r="CP4" t="s">
        <v>9</v>
      </c>
      <c r="CQ4" t="s">
        <v>2</v>
      </c>
      <c r="CR4" t="s">
        <v>9</v>
      </c>
      <c r="CS4" t="s">
        <v>2</v>
      </c>
      <c r="CT4" t="s">
        <v>9</v>
      </c>
      <c r="CU4" t="s">
        <v>2</v>
      </c>
      <c r="CV4" t="s">
        <v>9</v>
      </c>
      <c r="CW4" t="s">
        <v>2</v>
      </c>
      <c r="CX4" t="s">
        <v>9</v>
      </c>
      <c r="CY4" t="s">
        <v>2</v>
      </c>
      <c r="CZ4" t="s">
        <v>9</v>
      </c>
      <c r="DA4" t="s">
        <v>2</v>
      </c>
      <c r="DB4" t="s">
        <v>9</v>
      </c>
      <c r="DC4" t="s">
        <v>2</v>
      </c>
      <c r="DD4" t="s">
        <v>9</v>
      </c>
      <c r="DE4" t="s">
        <v>2</v>
      </c>
      <c r="DF4" t="s">
        <v>9</v>
      </c>
      <c r="DG4" t="s">
        <v>2</v>
      </c>
      <c r="DH4" t="s">
        <v>9</v>
      </c>
      <c r="DI4" t="s">
        <v>2</v>
      </c>
      <c r="DJ4" t="s">
        <v>9</v>
      </c>
      <c r="DK4" t="s">
        <v>2</v>
      </c>
      <c r="DL4" t="s">
        <v>9</v>
      </c>
      <c r="DM4" t="s">
        <v>2</v>
      </c>
      <c r="DN4" t="s">
        <v>9</v>
      </c>
      <c r="DO4" t="s">
        <v>2</v>
      </c>
      <c r="DP4" t="s">
        <v>9</v>
      </c>
      <c r="DQ4" t="s">
        <v>2</v>
      </c>
      <c r="DR4" t="s">
        <v>9</v>
      </c>
    </row>
    <row r="5" spans="1:122">
      <c r="A5">
        <v>3.0000000000000001E-3</v>
      </c>
      <c r="B5">
        <f>-15.79546+(293.76934+15.79546)/(1+(A5/0.06155)^0.77468)</f>
        <v>266.58197652106321</v>
      </c>
      <c r="C5">
        <v>105.2</v>
      </c>
      <c r="D5">
        <f>0.05532*C5</f>
        <v>5.8196640000000004</v>
      </c>
      <c r="F5">
        <f>0.05532*E5</f>
        <v>0</v>
      </c>
      <c r="H5">
        <f>0.05532*G5</f>
        <v>0</v>
      </c>
      <c r="J5">
        <f>0.05532*I5</f>
        <v>0</v>
      </c>
      <c r="L5">
        <f>0.05532*K5</f>
        <v>0</v>
      </c>
      <c r="N5">
        <f>0.05532*M5</f>
        <v>0</v>
      </c>
      <c r="P5">
        <f>0.05532*O5</f>
        <v>0</v>
      </c>
      <c r="R5">
        <f>0.05532*Q5</f>
        <v>0</v>
      </c>
      <c r="T5">
        <f>0.05532*S5</f>
        <v>0</v>
      </c>
      <c r="V5">
        <f>0.05532*U5</f>
        <v>0</v>
      </c>
      <c r="X5">
        <f>0.05532*W5</f>
        <v>0</v>
      </c>
      <c r="Z5">
        <f>0.05532*Y5</f>
        <v>0</v>
      </c>
      <c r="AB5">
        <f>0.05532*AA5</f>
        <v>0</v>
      </c>
      <c r="AD5">
        <f>0.05532*AC5</f>
        <v>0</v>
      </c>
      <c r="AF5">
        <f>0.05532*AE5</f>
        <v>0</v>
      </c>
      <c r="AH5">
        <f>0.05532*AG5</f>
        <v>0</v>
      </c>
      <c r="AJ5">
        <f>0.05532*AI5</f>
        <v>0</v>
      </c>
      <c r="AL5">
        <f>0.05532*AK5</f>
        <v>0</v>
      </c>
      <c r="AN5">
        <f>0.05532*AM5</f>
        <v>0</v>
      </c>
      <c r="AP5">
        <f>0.05532*AO5</f>
        <v>0</v>
      </c>
      <c r="AR5">
        <f>0.05532*AQ5</f>
        <v>0</v>
      </c>
      <c r="AT5">
        <f>0.05532*AS5</f>
        <v>0</v>
      </c>
      <c r="AV5">
        <f>0.05532*AU5</f>
        <v>0</v>
      </c>
      <c r="AX5">
        <f>0.05532*AW5</f>
        <v>0</v>
      </c>
      <c r="AZ5">
        <f>0.05532*AY5</f>
        <v>0</v>
      </c>
      <c r="BB5">
        <f>0.05532*BA5</f>
        <v>0</v>
      </c>
      <c r="BD5">
        <f>0.05532*BC5</f>
        <v>0</v>
      </c>
      <c r="BF5">
        <f>0.05532*BE5</f>
        <v>0</v>
      </c>
      <c r="BH5">
        <f>0.05532*BG5</f>
        <v>0</v>
      </c>
      <c r="BJ5">
        <f>0.05532*BI5</f>
        <v>0</v>
      </c>
      <c r="BL5">
        <f>0.05532*BK5</f>
        <v>0</v>
      </c>
      <c r="BN5">
        <f>0.05532*BM5</f>
        <v>0</v>
      </c>
      <c r="BP5">
        <f>0.05532*BO5</f>
        <v>0</v>
      </c>
      <c r="BR5">
        <f>0.05532*BQ5</f>
        <v>0</v>
      </c>
      <c r="BT5">
        <f>0.05532*BS5</f>
        <v>0</v>
      </c>
      <c r="BV5">
        <f>0.05532*BU5</f>
        <v>0</v>
      </c>
      <c r="BX5">
        <f>0.05532*BW5</f>
        <v>0</v>
      </c>
      <c r="BZ5">
        <f>0.05532*BY5</f>
        <v>0</v>
      </c>
      <c r="CB5">
        <f>0.05532*CA5</f>
        <v>0</v>
      </c>
      <c r="CD5">
        <f>0.05532*CC5</f>
        <v>0</v>
      </c>
      <c r="CF5">
        <f>0.05532*CE5</f>
        <v>0</v>
      </c>
      <c r="CH5">
        <f>0.05532*CG5</f>
        <v>0</v>
      </c>
      <c r="CJ5">
        <f>0.05532*CI5</f>
        <v>0</v>
      </c>
      <c r="CL5">
        <f>0.05532*CK5</f>
        <v>0</v>
      </c>
      <c r="CN5">
        <f>0.05532*CM5</f>
        <v>0</v>
      </c>
      <c r="CP5">
        <f>0.05532*CO5</f>
        <v>0</v>
      </c>
      <c r="CR5">
        <f>0.05532*CQ5</f>
        <v>0</v>
      </c>
      <c r="CT5">
        <f>0.05532*CS5</f>
        <v>0</v>
      </c>
      <c r="CV5">
        <f>0.05532*CU5</f>
        <v>0</v>
      </c>
      <c r="CX5">
        <f>0.05532*CW5</f>
        <v>0</v>
      </c>
      <c r="CZ5">
        <f>0.05532*CY5</f>
        <v>0</v>
      </c>
      <c r="DB5">
        <f>0.05532*DA5</f>
        <v>0</v>
      </c>
      <c r="DD5">
        <f>0.05532*DC5</f>
        <v>0</v>
      </c>
      <c r="DF5">
        <f>0.05532*DE5</f>
        <v>0</v>
      </c>
      <c r="DH5">
        <f>0.05532*DG5</f>
        <v>0</v>
      </c>
      <c r="DJ5">
        <f>0.05532*DI5</f>
        <v>0</v>
      </c>
      <c r="DL5">
        <f>0.05532*DK5</f>
        <v>0</v>
      </c>
      <c r="DN5">
        <f>0.05532*DM5</f>
        <v>0</v>
      </c>
      <c r="DP5">
        <f>0.05532*DO5</f>
        <v>0</v>
      </c>
      <c r="DR5">
        <f>0.05532*DQ5</f>
        <v>0</v>
      </c>
    </row>
    <row r="6" spans="1:122">
      <c r="A6">
        <v>0.02</v>
      </c>
      <c r="B6">
        <f t="shared" ref="B6:B10" si="0">-15.79546+(293.76934+15.79546)/(1+(A6/0.06155)^0.77468)</f>
        <v>202.42254612646934</v>
      </c>
    </row>
    <row r="7" spans="1:122">
      <c r="A7">
        <v>3.5000000000000003E-2</v>
      </c>
      <c r="B7">
        <f t="shared" si="0"/>
        <v>172.30151545397879</v>
      </c>
    </row>
    <row r="8" spans="1:122">
      <c r="A8">
        <v>4.9000000000000002E-2</v>
      </c>
      <c r="B8">
        <f t="shared" si="0"/>
        <v>152.62265014559262</v>
      </c>
    </row>
    <row r="9" spans="1:122">
      <c r="A9">
        <v>6.0999999999999999E-2</v>
      </c>
      <c r="B9">
        <f t="shared" si="0"/>
        <v>139.52507899104148</v>
      </c>
    </row>
    <row r="10" spans="1:122">
      <c r="A10">
        <v>7.8E-2</v>
      </c>
      <c r="B10">
        <f t="shared" si="0"/>
        <v>124.82614451583625</v>
      </c>
    </row>
  </sheetData>
  <mergeCells count="120"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AY3:AZ3"/>
    <mergeCell ref="BA3:BB3"/>
    <mergeCell ref="BC3:BD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AA3:AB3"/>
    <mergeCell ref="AC3:AD3"/>
    <mergeCell ref="AE3:AF3"/>
    <mergeCell ref="AG3:AH3"/>
    <mergeCell ref="AI3:AJ3"/>
    <mergeCell ref="AK3:AL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  <mergeCell ref="M3:N3"/>
    <mergeCell ref="DG1:DH1"/>
    <mergeCell ref="DI1:DJ1"/>
    <mergeCell ref="DK1:DL1"/>
    <mergeCell ref="DM1:DN1"/>
    <mergeCell ref="DO1:DP1"/>
    <mergeCell ref="DQ1:DR1"/>
    <mergeCell ref="CU1:CV1"/>
    <mergeCell ref="CW1:CX1"/>
    <mergeCell ref="CY1:CZ1"/>
    <mergeCell ref="DA1:DB1"/>
    <mergeCell ref="DC1:DD1"/>
    <mergeCell ref="DE1:DF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Standard Curve</vt:lpstr>
      <vt:lpstr>E.Coli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Sample 24</vt:lpstr>
      <vt:lpstr>Sample 25</vt:lpstr>
      <vt:lpstr>Sample 26</vt:lpstr>
      <vt:lpstr>Sample 27</vt:lpstr>
      <vt:lpstr>Sample 28</vt:lpstr>
      <vt:lpstr>sample 29</vt:lpstr>
      <vt:lpstr>Sample 30</vt:lpstr>
      <vt:lpstr>sample 31</vt:lpstr>
      <vt:lpstr>Sample 32</vt:lpstr>
      <vt:lpstr>Sample 33</vt:lpstr>
      <vt:lpstr>Sample 34</vt:lpstr>
      <vt:lpstr>sample 35</vt:lpstr>
      <vt:lpstr>Sample 36</vt:lpstr>
      <vt:lpstr>Sample 37</vt:lpstr>
      <vt:lpstr>sample 38</vt:lpstr>
      <vt:lpstr>Sample 39</vt:lpstr>
      <vt:lpstr>Sample 40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Windows User</cp:lastModifiedBy>
  <dcterms:created xsi:type="dcterms:W3CDTF">2015-04-30T11:06:20Z</dcterms:created>
  <dcterms:modified xsi:type="dcterms:W3CDTF">2016-03-01T16:22:13Z</dcterms:modified>
</cp:coreProperties>
</file>