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obacco\Raw_data\Virginia\"/>
    </mc:Choice>
  </mc:AlternateContent>
  <xr:revisionPtr revIDLastSave="0" documentId="13_ncr:1_{D05D77FF-0A49-4B36-B558-9C42DC8236B5}" xr6:coauthVersionLast="47" xr6:coauthVersionMax="47" xr10:uidLastSave="{00000000-0000-0000-0000-000000000000}"/>
  <bookViews>
    <workbookView xWindow="2800" yWindow="2160" windowWidth="28740" windowHeight="15370" activeTab="2" xr2:uid="{00000000-000D-0000-FFFF-FFFF00000000}"/>
  </bookViews>
  <sheets>
    <sheet name="Standard Curve" sheetId="1" r:id="rId1"/>
    <sheet name="E.Coli" sheetId="2" r:id="rId2"/>
    <sheet name="sample 1" sheetId="3" r:id="rId3"/>
    <sheet name="Sample 2" sheetId="4" r:id="rId4"/>
    <sheet name="sample 3" sheetId="5" r:id="rId5"/>
    <sheet name="sample 4" sheetId="6" r:id="rId6"/>
    <sheet name="sample 5" sheetId="7" r:id="rId7"/>
    <sheet name="sample 6" sheetId="8" r:id="rId8"/>
    <sheet name="Sample 7" sheetId="9" r:id="rId9"/>
    <sheet name="sample 8" sheetId="10" r:id="rId10"/>
    <sheet name="sample 9" sheetId="11" r:id="rId11"/>
    <sheet name="sample 10" sheetId="12" r:id="rId12"/>
    <sheet name="Sample 11" sheetId="13" r:id="rId13"/>
    <sheet name="Sample 12" sheetId="14" r:id="rId14"/>
    <sheet name="Sample 13" sheetId="15" r:id="rId15"/>
    <sheet name="Sample 14" sheetId="16" r:id="rId16"/>
    <sheet name="Sample 15" sheetId="17" r:id="rId17"/>
    <sheet name="Sample 16" sheetId="18" r:id="rId18"/>
    <sheet name="Sample 17" sheetId="19" r:id="rId19"/>
    <sheet name="Sample 18" sheetId="20" r:id="rId20"/>
    <sheet name="Sample 19" sheetId="21" r:id="rId21"/>
    <sheet name="Sample 20" sheetId="22" r:id="rId22"/>
    <sheet name="Sample 21" sheetId="23" r:id="rId23"/>
    <sheet name="Sample 22" sheetId="24" r:id="rId24"/>
    <sheet name="Sample 23" sheetId="25" r:id="rId25"/>
    <sheet name="Sample 24" sheetId="26" r:id="rId26"/>
    <sheet name="Sample 25" sheetId="27" r:id="rId27"/>
    <sheet name="Sample 26" sheetId="28" r:id="rId28"/>
    <sheet name="Sample 27" sheetId="29" r:id="rId29"/>
    <sheet name="Sample 28" sheetId="30" r:id="rId30"/>
    <sheet name="sample 29" sheetId="31" r:id="rId31"/>
    <sheet name="Sample 30" sheetId="32" r:id="rId32"/>
    <sheet name="sample 31" sheetId="33" r:id="rId33"/>
    <sheet name="Sample 32" sheetId="34" r:id="rId34"/>
    <sheet name="Sample 33" sheetId="35" r:id="rId35"/>
    <sheet name="Sample 34" sheetId="36" r:id="rId36"/>
    <sheet name="sample 35" sheetId="37" r:id="rId37"/>
    <sheet name="Sample 36" sheetId="38" r:id="rId38"/>
    <sheet name="Sample 37" sheetId="39" r:id="rId39"/>
    <sheet name="sample 38" sheetId="40" r:id="rId40"/>
    <sheet name="Sample 39" sheetId="41" r:id="rId41"/>
    <sheet name="Sample 40" sheetId="42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B68" i="2"/>
  <c r="B67" i="2"/>
  <c r="B66" i="2"/>
  <c r="B65" i="2"/>
  <c r="B64" i="2"/>
  <c r="B63" i="2"/>
  <c r="B62" i="2"/>
  <c r="B61" i="2"/>
  <c r="B6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5" i="42"/>
  <c r="B14" i="42"/>
  <c r="B13" i="42"/>
  <c r="B12" i="42"/>
  <c r="B11" i="42"/>
  <c r="B10" i="42"/>
  <c r="B9" i="42"/>
  <c r="B8" i="42"/>
  <c r="B7" i="42"/>
  <c r="B6" i="42"/>
  <c r="DR5" i="42"/>
  <c r="DP5" i="42"/>
  <c r="DN5" i="42"/>
  <c r="DL5" i="42"/>
  <c r="DJ5" i="42"/>
  <c r="DH5" i="42"/>
  <c r="DF5" i="42"/>
  <c r="DD5" i="42"/>
  <c r="DB5" i="42"/>
  <c r="CZ5" i="42"/>
  <c r="CX5" i="42"/>
  <c r="CV5" i="42"/>
  <c r="CT5" i="42"/>
  <c r="CR5" i="42"/>
  <c r="CP5" i="42"/>
  <c r="CN5" i="42"/>
  <c r="CL5" i="42"/>
  <c r="CJ5" i="42"/>
  <c r="CH5" i="42"/>
  <c r="CF5" i="42"/>
  <c r="CD5" i="42"/>
  <c r="CB5" i="42"/>
  <c r="BZ5" i="42"/>
  <c r="BX5" i="42"/>
  <c r="BV5" i="42"/>
  <c r="BT5" i="42"/>
  <c r="BR5" i="42"/>
  <c r="BP5" i="42"/>
  <c r="BN5" i="42"/>
  <c r="BL5" i="42"/>
  <c r="BJ5" i="42"/>
  <c r="BH5" i="42"/>
  <c r="BF5" i="42"/>
  <c r="BD5" i="42"/>
  <c r="BB5" i="42"/>
  <c r="AZ5" i="42"/>
  <c r="AX5" i="42"/>
  <c r="AV5" i="42"/>
  <c r="AT5" i="42"/>
  <c r="AR5" i="42"/>
  <c r="AP5" i="42"/>
  <c r="AN5" i="42"/>
  <c r="AL5" i="42"/>
  <c r="AJ5" i="42"/>
  <c r="AH5" i="42"/>
  <c r="AF5" i="42"/>
  <c r="AD5" i="42"/>
  <c r="AB5" i="42"/>
  <c r="Z5" i="42"/>
  <c r="X5" i="42"/>
  <c r="V5" i="42"/>
  <c r="T5" i="42"/>
  <c r="R5" i="42"/>
  <c r="P5" i="42"/>
  <c r="N5" i="42"/>
  <c r="L5" i="42"/>
  <c r="J5" i="42"/>
  <c r="H5" i="42"/>
  <c r="F5" i="42"/>
  <c r="D5" i="42"/>
  <c r="B5" i="42"/>
  <c r="B10" i="41"/>
  <c r="B9" i="41"/>
  <c r="B8" i="41"/>
  <c r="B7" i="41"/>
  <c r="B6" i="41"/>
  <c r="DR5" i="41"/>
  <c r="DP5" i="41"/>
  <c r="DN5" i="41"/>
  <c r="DL5" i="41"/>
  <c r="DJ5" i="41"/>
  <c r="DH5" i="41"/>
  <c r="DF5" i="41"/>
  <c r="DD5" i="41"/>
  <c r="DB5" i="41"/>
  <c r="CZ5" i="41"/>
  <c r="CX5" i="41"/>
  <c r="CV5" i="41"/>
  <c r="CT5" i="41"/>
  <c r="CR5" i="41"/>
  <c r="CP5" i="41"/>
  <c r="CN5" i="41"/>
  <c r="CL5" i="41"/>
  <c r="CJ5" i="41"/>
  <c r="CH5" i="41"/>
  <c r="CF5" i="41"/>
  <c r="CD5" i="41"/>
  <c r="CB5" i="41"/>
  <c r="BZ5" i="41"/>
  <c r="BX5" i="41"/>
  <c r="BV5" i="41"/>
  <c r="BT5" i="41"/>
  <c r="BR5" i="41"/>
  <c r="BP5" i="41"/>
  <c r="BN5" i="41"/>
  <c r="BL5" i="41"/>
  <c r="BJ5" i="41"/>
  <c r="BH5" i="41"/>
  <c r="BF5" i="41"/>
  <c r="BD5" i="41"/>
  <c r="BB5" i="41"/>
  <c r="AZ5" i="41"/>
  <c r="AX5" i="41"/>
  <c r="AV5" i="41"/>
  <c r="AT5" i="41"/>
  <c r="AR5" i="41"/>
  <c r="AP5" i="41"/>
  <c r="AN5" i="41"/>
  <c r="AL5" i="41"/>
  <c r="AJ5" i="41"/>
  <c r="AH5" i="41"/>
  <c r="AF5" i="41"/>
  <c r="AD5" i="41"/>
  <c r="AB5" i="41"/>
  <c r="Z5" i="41"/>
  <c r="X5" i="41"/>
  <c r="V5" i="41"/>
  <c r="T5" i="41"/>
  <c r="R5" i="41"/>
  <c r="P5" i="41"/>
  <c r="N5" i="41"/>
  <c r="L5" i="41"/>
  <c r="J5" i="41"/>
  <c r="H5" i="41"/>
  <c r="F5" i="41"/>
  <c r="D5" i="41"/>
  <c r="B5" i="41"/>
  <c r="B10" i="40"/>
  <c r="B9" i="40"/>
  <c r="B8" i="40"/>
  <c r="B7" i="40"/>
  <c r="B6" i="40"/>
  <c r="DR5" i="40"/>
  <c r="DP5" i="40"/>
  <c r="DN5" i="40"/>
  <c r="DL5" i="40"/>
  <c r="DJ5" i="40"/>
  <c r="DH5" i="40"/>
  <c r="DF5" i="40"/>
  <c r="DD5" i="40"/>
  <c r="DB5" i="40"/>
  <c r="CZ5" i="40"/>
  <c r="CX5" i="40"/>
  <c r="CV5" i="40"/>
  <c r="CT5" i="40"/>
  <c r="CR5" i="40"/>
  <c r="CP5" i="40"/>
  <c r="CN5" i="40"/>
  <c r="CL5" i="40"/>
  <c r="CJ5" i="40"/>
  <c r="CH5" i="40"/>
  <c r="CF5" i="40"/>
  <c r="CD5" i="40"/>
  <c r="CB5" i="40"/>
  <c r="BZ5" i="40"/>
  <c r="BX5" i="40"/>
  <c r="BV5" i="40"/>
  <c r="BT5" i="40"/>
  <c r="BR5" i="40"/>
  <c r="BP5" i="40"/>
  <c r="BN5" i="40"/>
  <c r="BL5" i="40"/>
  <c r="BJ5" i="40"/>
  <c r="BH5" i="40"/>
  <c r="BF5" i="40"/>
  <c r="BD5" i="40"/>
  <c r="BB5" i="40"/>
  <c r="AZ5" i="40"/>
  <c r="AX5" i="40"/>
  <c r="AV5" i="40"/>
  <c r="AT5" i="40"/>
  <c r="AR5" i="40"/>
  <c r="AP5" i="40"/>
  <c r="AN5" i="40"/>
  <c r="AL5" i="40"/>
  <c r="AJ5" i="40"/>
  <c r="AH5" i="40"/>
  <c r="AF5" i="40"/>
  <c r="AD5" i="40"/>
  <c r="AB5" i="40"/>
  <c r="Z5" i="40"/>
  <c r="X5" i="40"/>
  <c r="V5" i="40"/>
  <c r="T5" i="40"/>
  <c r="R5" i="40"/>
  <c r="P5" i="40"/>
  <c r="N5" i="40"/>
  <c r="L5" i="40"/>
  <c r="J5" i="40"/>
  <c r="H5" i="40"/>
  <c r="F5" i="40"/>
  <c r="D5" i="40"/>
  <c r="B5" i="40"/>
  <c r="B10" i="39"/>
  <c r="B9" i="39"/>
  <c r="B8" i="39"/>
  <c r="B7" i="39"/>
  <c r="B6" i="39"/>
  <c r="DR5" i="39"/>
  <c r="DP5" i="39"/>
  <c r="DN5" i="39"/>
  <c r="DL5" i="39"/>
  <c r="DJ5" i="39"/>
  <c r="DH5" i="39"/>
  <c r="DF5" i="39"/>
  <c r="DD5" i="39"/>
  <c r="DB5" i="39"/>
  <c r="CZ5" i="39"/>
  <c r="CX5" i="39"/>
  <c r="CV5" i="39"/>
  <c r="CT5" i="39"/>
  <c r="CR5" i="39"/>
  <c r="CP5" i="39"/>
  <c r="CN5" i="39"/>
  <c r="CL5" i="39"/>
  <c r="CJ5" i="39"/>
  <c r="CH5" i="39"/>
  <c r="CF5" i="39"/>
  <c r="CD5" i="39"/>
  <c r="CB5" i="39"/>
  <c r="BZ5" i="39"/>
  <c r="BX5" i="39"/>
  <c r="BV5" i="39"/>
  <c r="BT5" i="39"/>
  <c r="BR5" i="39"/>
  <c r="BP5" i="39"/>
  <c r="BN5" i="39"/>
  <c r="BL5" i="39"/>
  <c r="BJ5" i="39"/>
  <c r="BH5" i="39"/>
  <c r="BF5" i="39"/>
  <c r="BD5" i="39"/>
  <c r="BB5" i="39"/>
  <c r="AZ5" i="39"/>
  <c r="AX5" i="39"/>
  <c r="AV5" i="39"/>
  <c r="AT5" i="39"/>
  <c r="AR5" i="39"/>
  <c r="AP5" i="39"/>
  <c r="AN5" i="39"/>
  <c r="AL5" i="39"/>
  <c r="AJ5" i="39"/>
  <c r="AH5" i="39"/>
  <c r="AF5" i="39"/>
  <c r="AD5" i="39"/>
  <c r="AB5" i="39"/>
  <c r="Z5" i="39"/>
  <c r="X5" i="39"/>
  <c r="V5" i="39"/>
  <c r="T5" i="39"/>
  <c r="R5" i="39"/>
  <c r="P5" i="39"/>
  <c r="N5" i="39"/>
  <c r="L5" i="39"/>
  <c r="J5" i="39"/>
  <c r="H5" i="39"/>
  <c r="F5" i="39"/>
  <c r="D5" i="39"/>
  <c r="B5" i="39"/>
  <c r="B10" i="38"/>
  <c r="B9" i="38"/>
  <c r="B8" i="38"/>
  <c r="B7" i="38"/>
  <c r="B6" i="38"/>
  <c r="DR5" i="38"/>
  <c r="DP5" i="38"/>
  <c r="DN5" i="38"/>
  <c r="DL5" i="38"/>
  <c r="DJ5" i="38"/>
  <c r="DH5" i="38"/>
  <c r="DF5" i="38"/>
  <c r="DD5" i="38"/>
  <c r="DB5" i="38"/>
  <c r="CZ5" i="38"/>
  <c r="CX5" i="38"/>
  <c r="CV5" i="38"/>
  <c r="CT5" i="38"/>
  <c r="CR5" i="38"/>
  <c r="CP5" i="38"/>
  <c r="CN5" i="38"/>
  <c r="CL5" i="38"/>
  <c r="CJ5" i="38"/>
  <c r="CH5" i="38"/>
  <c r="CF5" i="38"/>
  <c r="CD5" i="38"/>
  <c r="CB5" i="38"/>
  <c r="BZ5" i="38"/>
  <c r="BX5" i="38"/>
  <c r="BV5" i="38"/>
  <c r="BT5" i="38"/>
  <c r="BR5" i="38"/>
  <c r="BP5" i="38"/>
  <c r="BN5" i="38"/>
  <c r="BL5" i="38"/>
  <c r="BJ5" i="38"/>
  <c r="BH5" i="38"/>
  <c r="BF5" i="38"/>
  <c r="BD5" i="38"/>
  <c r="BB5" i="38"/>
  <c r="AZ5" i="38"/>
  <c r="AX5" i="38"/>
  <c r="AV5" i="38"/>
  <c r="AT5" i="38"/>
  <c r="AR5" i="38"/>
  <c r="AP5" i="38"/>
  <c r="AN5" i="38"/>
  <c r="AL5" i="38"/>
  <c r="AJ5" i="38"/>
  <c r="AH5" i="38"/>
  <c r="AF5" i="38"/>
  <c r="AD5" i="38"/>
  <c r="AB5" i="38"/>
  <c r="Z5" i="38"/>
  <c r="X5" i="38"/>
  <c r="V5" i="38"/>
  <c r="T5" i="38"/>
  <c r="R5" i="38"/>
  <c r="P5" i="38"/>
  <c r="N5" i="38"/>
  <c r="L5" i="38"/>
  <c r="J5" i="38"/>
  <c r="H5" i="38"/>
  <c r="F5" i="38"/>
  <c r="D5" i="38"/>
  <c r="B5" i="38"/>
  <c r="B10" i="37"/>
  <c r="B9" i="37"/>
  <c r="B8" i="37"/>
  <c r="B7" i="37"/>
  <c r="B6" i="37"/>
  <c r="DR5" i="37"/>
  <c r="DP5" i="37"/>
  <c r="DN5" i="37"/>
  <c r="DL5" i="37"/>
  <c r="DJ5" i="37"/>
  <c r="DH5" i="37"/>
  <c r="DF5" i="37"/>
  <c r="DD5" i="37"/>
  <c r="DB5" i="37"/>
  <c r="CZ5" i="37"/>
  <c r="CX5" i="37"/>
  <c r="CV5" i="37"/>
  <c r="CT5" i="37"/>
  <c r="CR5" i="37"/>
  <c r="CP5" i="37"/>
  <c r="CN5" i="37"/>
  <c r="CL5" i="37"/>
  <c r="CJ5" i="37"/>
  <c r="CH5" i="37"/>
  <c r="CF5" i="37"/>
  <c r="CD5" i="37"/>
  <c r="CB5" i="37"/>
  <c r="BZ5" i="37"/>
  <c r="BX5" i="37"/>
  <c r="BV5" i="37"/>
  <c r="BT5" i="37"/>
  <c r="BR5" i="37"/>
  <c r="BP5" i="37"/>
  <c r="BN5" i="37"/>
  <c r="BL5" i="37"/>
  <c r="BJ5" i="37"/>
  <c r="BH5" i="37"/>
  <c r="BF5" i="37"/>
  <c r="BD5" i="37"/>
  <c r="BB5" i="37"/>
  <c r="AZ5" i="37"/>
  <c r="AX5" i="37"/>
  <c r="AV5" i="37"/>
  <c r="AT5" i="37"/>
  <c r="AR5" i="37"/>
  <c r="AP5" i="37"/>
  <c r="AN5" i="37"/>
  <c r="AL5" i="37"/>
  <c r="AJ5" i="37"/>
  <c r="AH5" i="37"/>
  <c r="AF5" i="37"/>
  <c r="AD5" i="37"/>
  <c r="AB5" i="37"/>
  <c r="Z5" i="37"/>
  <c r="X5" i="37"/>
  <c r="V5" i="37"/>
  <c r="T5" i="37"/>
  <c r="R5" i="37"/>
  <c r="P5" i="37"/>
  <c r="N5" i="37"/>
  <c r="L5" i="37"/>
  <c r="J5" i="37"/>
  <c r="H5" i="37"/>
  <c r="F5" i="37"/>
  <c r="D5" i="37"/>
  <c r="B5" i="37"/>
  <c r="B10" i="36"/>
  <c r="B9" i="36"/>
  <c r="B8" i="36"/>
  <c r="B7" i="36"/>
  <c r="B6" i="36"/>
  <c r="DR5" i="36"/>
  <c r="DP5" i="36"/>
  <c r="DN5" i="36"/>
  <c r="DL5" i="36"/>
  <c r="DJ5" i="36"/>
  <c r="DH5" i="36"/>
  <c r="DF5" i="36"/>
  <c r="DD5" i="36"/>
  <c r="DB5" i="36"/>
  <c r="CZ5" i="36"/>
  <c r="CX5" i="36"/>
  <c r="CV5" i="36"/>
  <c r="CT5" i="36"/>
  <c r="CR5" i="36"/>
  <c r="CP5" i="36"/>
  <c r="CN5" i="36"/>
  <c r="CL5" i="36"/>
  <c r="CJ5" i="36"/>
  <c r="CH5" i="36"/>
  <c r="CF5" i="36"/>
  <c r="CD5" i="36"/>
  <c r="CB5" i="36"/>
  <c r="BZ5" i="36"/>
  <c r="BX5" i="36"/>
  <c r="BV5" i="36"/>
  <c r="BT5" i="36"/>
  <c r="BR5" i="36"/>
  <c r="BP5" i="36"/>
  <c r="BN5" i="36"/>
  <c r="BL5" i="36"/>
  <c r="BJ5" i="36"/>
  <c r="BH5" i="36"/>
  <c r="BF5" i="36"/>
  <c r="BD5" i="36"/>
  <c r="BB5" i="36"/>
  <c r="AZ5" i="36"/>
  <c r="AX5" i="36"/>
  <c r="AV5" i="36"/>
  <c r="AT5" i="36"/>
  <c r="AR5" i="36"/>
  <c r="AP5" i="36"/>
  <c r="AN5" i="36"/>
  <c r="AL5" i="36"/>
  <c r="AJ5" i="36"/>
  <c r="AH5" i="36"/>
  <c r="AF5" i="36"/>
  <c r="AD5" i="36"/>
  <c r="AB5" i="36"/>
  <c r="Z5" i="36"/>
  <c r="X5" i="36"/>
  <c r="V5" i="36"/>
  <c r="T5" i="36"/>
  <c r="R5" i="36"/>
  <c r="P5" i="36"/>
  <c r="N5" i="36"/>
  <c r="L5" i="36"/>
  <c r="J5" i="36"/>
  <c r="H5" i="36"/>
  <c r="F5" i="36"/>
  <c r="D5" i="36"/>
  <c r="B5" i="36"/>
  <c r="B10" i="35"/>
  <c r="B9" i="35"/>
  <c r="B8" i="35"/>
  <c r="B7" i="35"/>
  <c r="B6" i="35"/>
  <c r="DR5" i="35"/>
  <c r="DP5" i="35"/>
  <c r="DN5" i="35"/>
  <c r="DL5" i="35"/>
  <c r="DJ5" i="35"/>
  <c r="DH5" i="35"/>
  <c r="DF5" i="35"/>
  <c r="DD5" i="35"/>
  <c r="DB5" i="35"/>
  <c r="CZ5" i="35"/>
  <c r="CX5" i="35"/>
  <c r="CV5" i="35"/>
  <c r="CT5" i="35"/>
  <c r="CR5" i="35"/>
  <c r="CP5" i="35"/>
  <c r="CN5" i="35"/>
  <c r="CL5" i="35"/>
  <c r="CJ5" i="35"/>
  <c r="CH5" i="35"/>
  <c r="CF5" i="35"/>
  <c r="CD5" i="35"/>
  <c r="CB5" i="35"/>
  <c r="BZ5" i="35"/>
  <c r="BX5" i="35"/>
  <c r="BV5" i="35"/>
  <c r="BT5" i="35"/>
  <c r="BR5" i="35"/>
  <c r="BP5" i="35"/>
  <c r="BN5" i="35"/>
  <c r="BL5" i="35"/>
  <c r="BJ5" i="35"/>
  <c r="BH5" i="35"/>
  <c r="BF5" i="35"/>
  <c r="BD5" i="35"/>
  <c r="BB5" i="35"/>
  <c r="AZ5" i="35"/>
  <c r="AX5" i="35"/>
  <c r="AV5" i="35"/>
  <c r="AT5" i="35"/>
  <c r="AR5" i="35"/>
  <c r="AP5" i="35"/>
  <c r="AN5" i="35"/>
  <c r="AL5" i="35"/>
  <c r="AJ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D5" i="35"/>
  <c r="B5" i="35"/>
  <c r="B10" i="34"/>
  <c r="B9" i="34"/>
  <c r="B8" i="34"/>
  <c r="B7" i="34"/>
  <c r="B6" i="34"/>
  <c r="DR5" i="34"/>
  <c r="DP5" i="34"/>
  <c r="DN5" i="34"/>
  <c r="DL5" i="34"/>
  <c r="DJ5" i="34"/>
  <c r="DH5" i="34"/>
  <c r="DF5" i="34"/>
  <c r="DD5" i="34"/>
  <c r="DB5" i="34"/>
  <c r="CZ5" i="34"/>
  <c r="CX5" i="34"/>
  <c r="CV5" i="34"/>
  <c r="CT5" i="34"/>
  <c r="CR5" i="34"/>
  <c r="CP5" i="34"/>
  <c r="CN5" i="34"/>
  <c r="CL5" i="34"/>
  <c r="CJ5" i="34"/>
  <c r="CH5" i="34"/>
  <c r="CF5" i="34"/>
  <c r="CD5" i="34"/>
  <c r="CB5" i="34"/>
  <c r="BZ5" i="34"/>
  <c r="BX5" i="34"/>
  <c r="BV5" i="34"/>
  <c r="BT5" i="34"/>
  <c r="BR5" i="34"/>
  <c r="BP5" i="34"/>
  <c r="BN5" i="34"/>
  <c r="BL5" i="34"/>
  <c r="BJ5" i="34"/>
  <c r="BH5" i="34"/>
  <c r="BF5" i="34"/>
  <c r="BD5" i="34"/>
  <c r="BB5" i="34"/>
  <c r="AZ5" i="34"/>
  <c r="AX5" i="34"/>
  <c r="AV5" i="34"/>
  <c r="AT5" i="34"/>
  <c r="AR5" i="34"/>
  <c r="AP5" i="34"/>
  <c r="AN5" i="34"/>
  <c r="AL5" i="34"/>
  <c r="AJ5" i="34"/>
  <c r="AH5" i="34"/>
  <c r="AF5" i="34"/>
  <c r="AD5" i="34"/>
  <c r="AB5" i="34"/>
  <c r="Z5" i="34"/>
  <c r="X5" i="34"/>
  <c r="V5" i="34"/>
  <c r="T5" i="34"/>
  <c r="R5" i="34"/>
  <c r="P5" i="34"/>
  <c r="N5" i="34"/>
  <c r="L5" i="34"/>
  <c r="J5" i="34"/>
  <c r="H5" i="34"/>
  <c r="F5" i="34"/>
  <c r="D5" i="34"/>
  <c r="B5" i="34"/>
  <c r="B10" i="33"/>
  <c r="B9" i="33"/>
  <c r="B8" i="33"/>
  <c r="B7" i="33"/>
  <c r="B6" i="33"/>
  <c r="DR5" i="33"/>
  <c r="DP5" i="33"/>
  <c r="DN5" i="33"/>
  <c r="DL5" i="33"/>
  <c r="DJ5" i="33"/>
  <c r="DH5" i="33"/>
  <c r="DF5" i="33"/>
  <c r="DD5" i="33"/>
  <c r="DB5" i="33"/>
  <c r="CZ5" i="33"/>
  <c r="CX5" i="33"/>
  <c r="CV5" i="33"/>
  <c r="CT5" i="33"/>
  <c r="CR5" i="33"/>
  <c r="CP5" i="33"/>
  <c r="CN5" i="33"/>
  <c r="CL5" i="33"/>
  <c r="CJ5" i="33"/>
  <c r="CH5" i="33"/>
  <c r="CF5" i="33"/>
  <c r="CD5" i="33"/>
  <c r="CB5" i="33"/>
  <c r="BZ5" i="33"/>
  <c r="BX5" i="33"/>
  <c r="BV5" i="33"/>
  <c r="BT5" i="33"/>
  <c r="BR5" i="33"/>
  <c r="BP5" i="33"/>
  <c r="BN5" i="33"/>
  <c r="BL5" i="33"/>
  <c r="BJ5" i="33"/>
  <c r="BH5" i="33"/>
  <c r="BF5" i="33"/>
  <c r="BD5" i="33"/>
  <c r="BB5" i="33"/>
  <c r="AZ5" i="33"/>
  <c r="AX5" i="33"/>
  <c r="AV5" i="33"/>
  <c r="AT5" i="33"/>
  <c r="AR5" i="33"/>
  <c r="AP5" i="33"/>
  <c r="AN5" i="33"/>
  <c r="AL5" i="33"/>
  <c r="AJ5" i="33"/>
  <c r="AH5" i="33"/>
  <c r="AF5" i="33"/>
  <c r="AD5" i="33"/>
  <c r="AB5" i="33"/>
  <c r="Z5" i="33"/>
  <c r="X5" i="33"/>
  <c r="V5" i="33"/>
  <c r="T5" i="33"/>
  <c r="R5" i="33"/>
  <c r="P5" i="33"/>
  <c r="N5" i="33"/>
  <c r="L5" i="33"/>
  <c r="J5" i="33"/>
  <c r="H5" i="33"/>
  <c r="F5" i="33"/>
  <c r="D5" i="33"/>
  <c r="B5" i="33"/>
  <c r="B10" i="32"/>
  <c r="B9" i="32"/>
  <c r="B8" i="32"/>
  <c r="B7" i="32"/>
  <c r="B6" i="32"/>
  <c r="DR5" i="32"/>
  <c r="DP5" i="32"/>
  <c r="DN5" i="32"/>
  <c r="DL5" i="32"/>
  <c r="DJ5" i="32"/>
  <c r="DH5" i="32"/>
  <c r="DF5" i="32"/>
  <c r="DD5" i="32"/>
  <c r="DB5" i="32"/>
  <c r="CZ5" i="32"/>
  <c r="CX5" i="32"/>
  <c r="CV5" i="32"/>
  <c r="CT5" i="32"/>
  <c r="CR5" i="32"/>
  <c r="CP5" i="32"/>
  <c r="CN5" i="32"/>
  <c r="CL5" i="32"/>
  <c r="CJ5" i="32"/>
  <c r="CH5" i="32"/>
  <c r="CF5" i="32"/>
  <c r="CD5" i="32"/>
  <c r="CB5" i="32"/>
  <c r="BZ5" i="32"/>
  <c r="BX5" i="32"/>
  <c r="BV5" i="32"/>
  <c r="BT5" i="32"/>
  <c r="BR5" i="32"/>
  <c r="BP5" i="32"/>
  <c r="BN5" i="32"/>
  <c r="BL5" i="32"/>
  <c r="BJ5" i="32"/>
  <c r="BH5" i="32"/>
  <c r="BF5" i="32"/>
  <c r="BD5" i="32"/>
  <c r="BB5" i="32"/>
  <c r="AZ5" i="32"/>
  <c r="AX5" i="32"/>
  <c r="AV5" i="32"/>
  <c r="AT5" i="32"/>
  <c r="AR5" i="32"/>
  <c r="AP5" i="32"/>
  <c r="AN5" i="32"/>
  <c r="AL5" i="32"/>
  <c r="AJ5" i="32"/>
  <c r="AH5" i="32"/>
  <c r="AF5" i="32"/>
  <c r="AD5" i="32"/>
  <c r="AB5" i="32"/>
  <c r="Z5" i="32"/>
  <c r="X5" i="32"/>
  <c r="V5" i="32"/>
  <c r="T5" i="32"/>
  <c r="R5" i="32"/>
  <c r="P5" i="32"/>
  <c r="N5" i="32"/>
  <c r="L5" i="32"/>
  <c r="J5" i="32"/>
  <c r="H5" i="32"/>
  <c r="F5" i="32"/>
  <c r="D5" i="32"/>
  <c r="B5" i="32"/>
  <c r="B10" i="31"/>
  <c r="B9" i="31"/>
  <c r="B8" i="31"/>
  <c r="B7" i="31"/>
  <c r="B6" i="31"/>
  <c r="DR5" i="31"/>
  <c r="DP5" i="31"/>
  <c r="DN5" i="31"/>
  <c r="DL5" i="31"/>
  <c r="DJ5" i="31"/>
  <c r="DH5" i="31"/>
  <c r="DF5" i="31"/>
  <c r="DD5" i="31"/>
  <c r="DB5" i="31"/>
  <c r="CZ5" i="31"/>
  <c r="CX5" i="31"/>
  <c r="CV5" i="31"/>
  <c r="CT5" i="31"/>
  <c r="CR5" i="31"/>
  <c r="CP5" i="31"/>
  <c r="CN5" i="31"/>
  <c r="CL5" i="31"/>
  <c r="CJ5" i="31"/>
  <c r="CH5" i="31"/>
  <c r="CF5" i="31"/>
  <c r="CD5" i="31"/>
  <c r="CB5" i="31"/>
  <c r="BZ5" i="31"/>
  <c r="BX5" i="31"/>
  <c r="BV5" i="31"/>
  <c r="BT5" i="31"/>
  <c r="BR5" i="31"/>
  <c r="BP5" i="31"/>
  <c r="BN5" i="31"/>
  <c r="BL5" i="31"/>
  <c r="BJ5" i="31"/>
  <c r="BH5" i="31"/>
  <c r="BF5" i="31"/>
  <c r="BD5" i="31"/>
  <c r="BB5" i="31"/>
  <c r="AZ5" i="31"/>
  <c r="AX5" i="31"/>
  <c r="AV5" i="31"/>
  <c r="AT5" i="31"/>
  <c r="AR5" i="31"/>
  <c r="AP5" i="31"/>
  <c r="AN5" i="31"/>
  <c r="AL5" i="31"/>
  <c r="AJ5" i="31"/>
  <c r="AH5" i="31"/>
  <c r="AF5" i="31"/>
  <c r="AD5" i="31"/>
  <c r="AB5" i="31"/>
  <c r="Z5" i="31"/>
  <c r="X5" i="31"/>
  <c r="V5" i="31"/>
  <c r="T5" i="31"/>
  <c r="R5" i="31"/>
  <c r="P5" i="31"/>
  <c r="N5" i="31"/>
  <c r="L5" i="31"/>
  <c r="J5" i="31"/>
  <c r="H5" i="31"/>
  <c r="F5" i="31"/>
  <c r="D5" i="31"/>
  <c r="B5" i="31"/>
  <c r="B10" i="30"/>
  <c r="B9" i="30"/>
  <c r="B8" i="30"/>
  <c r="B7" i="30"/>
  <c r="B6" i="30"/>
  <c r="DR5" i="30"/>
  <c r="DP5" i="30"/>
  <c r="DN5" i="30"/>
  <c r="DL5" i="30"/>
  <c r="DJ5" i="30"/>
  <c r="DH5" i="30"/>
  <c r="DF5" i="30"/>
  <c r="DD5" i="30"/>
  <c r="DB5" i="30"/>
  <c r="CZ5" i="30"/>
  <c r="CX5" i="30"/>
  <c r="CV5" i="30"/>
  <c r="CT5" i="30"/>
  <c r="CR5" i="30"/>
  <c r="CP5" i="30"/>
  <c r="CN5" i="30"/>
  <c r="CL5" i="30"/>
  <c r="CJ5" i="30"/>
  <c r="CH5" i="30"/>
  <c r="CF5" i="30"/>
  <c r="CD5" i="30"/>
  <c r="CB5" i="30"/>
  <c r="BZ5" i="30"/>
  <c r="BX5" i="30"/>
  <c r="BV5" i="30"/>
  <c r="BT5" i="30"/>
  <c r="BR5" i="30"/>
  <c r="BP5" i="30"/>
  <c r="BN5" i="30"/>
  <c r="BL5" i="30"/>
  <c r="BJ5" i="30"/>
  <c r="BH5" i="30"/>
  <c r="BF5" i="30"/>
  <c r="BD5" i="30"/>
  <c r="BB5" i="30"/>
  <c r="AZ5" i="30"/>
  <c r="AX5" i="30"/>
  <c r="AV5" i="30"/>
  <c r="AT5" i="30"/>
  <c r="AR5" i="30"/>
  <c r="AP5" i="30"/>
  <c r="AN5" i="30"/>
  <c r="AL5" i="30"/>
  <c r="AJ5" i="30"/>
  <c r="AH5" i="30"/>
  <c r="AF5" i="30"/>
  <c r="AD5" i="30"/>
  <c r="AB5" i="30"/>
  <c r="Z5" i="30"/>
  <c r="X5" i="30"/>
  <c r="V5" i="30"/>
  <c r="T5" i="30"/>
  <c r="R5" i="30"/>
  <c r="P5" i="30"/>
  <c r="N5" i="30"/>
  <c r="L5" i="30"/>
  <c r="J5" i="30"/>
  <c r="H5" i="30"/>
  <c r="F5" i="30"/>
  <c r="D5" i="30"/>
  <c r="B5" i="30"/>
  <c r="B10" i="29"/>
  <c r="B9" i="29"/>
  <c r="B8" i="29"/>
  <c r="B7" i="29"/>
  <c r="B6" i="29"/>
  <c r="DR5" i="29"/>
  <c r="DP5" i="29"/>
  <c r="DN5" i="29"/>
  <c r="DL5" i="29"/>
  <c r="DJ5" i="29"/>
  <c r="DH5" i="29"/>
  <c r="DF5" i="29"/>
  <c r="DD5" i="29"/>
  <c r="DB5" i="29"/>
  <c r="CZ5" i="29"/>
  <c r="CX5" i="29"/>
  <c r="CV5" i="29"/>
  <c r="CT5" i="29"/>
  <c r="CR5" i="29"/>
  <c r="CP5" i="29"/>
  <c r="CN5" i="29"/>
  <c r="CL5" i="29"/>
  <c r="CJ5" i="29"/>
  <c r="CH5" i="29"/>
  <c r="CF5" i="29"/>
  <c r="CD5" i="29"/>
  <c r="CB5" i="29"/>
  <c r="BZ5" i="29"/>
  <c r="BX5" i="29"/>
  <c r="BV5" i="29"/>
  <c r="BT5" i="29"/>
  <c r="BR5" i="29"/>
  <c r="BP5" i="29"/>
  <c r="BN5" i="29"/>
  <c r="BL5" i="29"/>
  <c r="BJ5" i="29"/>
  <c r="BH5" i="29"/>
  <c r="BF5" i="29"/>
  <c r="BD5" i="29"/>
  <c r="BB5" i="29"/>
  <c r="AZ5" i="29"/>
  <c r="AX5" i="29"/>
  <c r="AV5" i="29"/>
  <c r="AT5" i="29"/>
  <c r="AR5" i="29"/>
  <c r="AP5" i="29"/>
  <c r="AN5" i="29"/>
  <c r="AL5" i="29"/>
  <c r="AJ5" i="29"/>
  <c r="AH5" i="29"/>
  <c r="AF5" i="29"/>
  <c r="AD5" i="29"/>
  <c r="AB5" i="29"/>
  <c r="Z5" i="29"/>
  <c r="X5" i="29"/>
  <c r="V5" i="29"/>
  <c r="T5" i="29"/>
  <c r="R5" i="29"/>
  <c r="P5" i="29"/>
  <c r="N5" i="29"/>
  <c r="L5" i="29"/>
  <c r="J5" i="29"/>
  <c r="H5" i="29"/>
  <c r="F5" i="29"/>
  <c r="D5" i="29"/>
  <c r="B5" i="29"/>
  <c r="B10" i="28"/>
  <c r="B9" i="28"/>
  <c r="B8" i="28"/>
  <c r="B7" i="28"/>
  <c r="B6" i="28"/>
  <c r="DR5" i="28"/>
  <c r="DP5" i="28"/>
  <c r="DN5" i="28"/>
  <c r="DL5" i="28"/>
  <c r="DJ5" i="28"/>
  <c r="DH5" i="28"/>
  <c r="DF5" i="28"/>
  <c r="DD5" i="28"/>
  <c r="DB5" i="28"/>
  <c r="CZ5" i="28"/>
  <c r="CX5" i="28"/>
  <c r="CV5" i="28"/>
  <c r="CT5" i="28"/>
  <c r="CR5" i="28"/>
  <c r="CP5" i="28"/>
  <c r="CN5" i="28"/>
  <c r="CL5" i="28"/>
  <c r="CJ5" i="28"/>
  <c r="CH5" i="28"/>
  <c r="CF5" i="28"/>
  <c r="CD5" i="28"/>
  <c r="CB5" i="28"/>
  <c r="BZ5" i="28"/>
  <c r="BX5" i="28"/>
  <c r="BV5" i="28"/>
  <c r="BT5" i="28"/>
  <c r="BR5" i="28"/>
  <c r="BP5" i="28"/>
  <c r="BN5" i="28"/>
  <c r="BL5" i="28"/>
  <c r="BJ5" i="28"/>
  <c r="BH5" i="28"/>
  <c r="BF5" i="28"/>
  <c r="BD5" i="28"/>
  <c r="BB5" i="28"/>
  <c r="AZ5" i="28"/>
  <c r="AX5" i="28"/>
  <c r="AV5" i="28"/>
  <c r="AT5" i="28"/>
  <c r="AR5" i="28"/>
  <c r="AP5" i="28"/>
  <c r="AN5" i="28"/>
  <c r="AL5" i="28"/>
  <c r="AJ5" i="28"/>
  <c r="AH5" i="28"/>
  <c r="AF5" i="28"/>
  <c r="AD5" i="28"/>
  <c r="AB5" i="28"/>
  <c r="Z5" i="28"/>
  <c r="X5" i="28"/>
  <c r="V5" i="28"/>
  <c r="T5" i="28"/>
  <c r="R5" i="28"/>
  <c r="P5" i="28"/>
  <c r="N5" i="28"/>
  <c r="L5" i="28"/>
  <c r="J5" i="28"/>
  <c r="H5" i="28"/>
  <c r="F5" i="28"/>
  <c r="D5" i="28"/>
  <c r="B5" i="28"/>
  <c r="B10" i="27"/>
  <c r="B9" i="27"/>
  <c r="B8" i="27"/>
  <c r="B7" i="27"/>
  <c r="B6" i="27"/>
  <c r="DR5" i="27"/>
  <c r="DP5" i="27"/>
  <c r="DN5" i="27"/>
  <c r="DL5" i="27"/>
  <c r="DJ5" i="27"/>
  <c r="DH5" i="27"/>
  <c r="DF5" i="27"/>
  <c r="DD5" i="27"/>
  <c r="DB5" i="27"/>
  <c r="CZ5" i="27"/>
  <c r="CX5" i="27"/>
  <c r="CV5" i="27"/>
  <c r="CT5" i="27"/>
  <c r="CR5" i="27"/>
  <c r="CP5" i="27"/>
  <c r="CN5" i="27"/>
  <c r="CL5" i="27"/>
  <c r="CJ5" i="27"/>
  <c r="CH5" i="27"/>
  <c r="CF5" i="27"/>
  <c r="CD5" i="27"/>
  <c r="CB5" i="27"/>
  <c r="BZ5" i="27"/>
  <c r="BX5" i="27"/>
  <c r="BV5" i="27"/>
  <c r="BT5" i="27"/>
  <c r="BR5" i="27"/>
  <c r="BP5" i="27"/>
  <c r="BN5" i="27"/>
  <c r="BL5" i="27"/>
  <c r="BJ5" i="27"/>
  <c r="BH5" i="27"/>
  <c r="BF5" i="27"/>
  <c r="BD5" i="27"/>
  <c r="BB5" i="27"/>
  <c r="AZ5" i="27"/>
  <c r="AX5" i="27"/>
  <c r="AV5" i="27"/>
  <c r="AT5" i="27"/>
  <c r="AR5" i="27"/>
  <c r="AP5" i="27"/>
  <c r="AN5" i="27"/>
  <c r="AL5" i="27"/>
  <c r="AJ5" i="27"/>
  <c r="AH5" i="27"/>
  <c r="AF5" i="27"/>
  <c r="AD5" i="27"/>
  <c r="AB5" i="27"/>
  <c r="Z5" i="27"/>
  <c r="X5" i="27"/>
  <c r="V5" i="27"/>
  <c r="T5" i="27"/>
  <c r="R5" i="27"/>
  <c r="P5" i="27"/>
  <c r="N5" i="27"/>
  <c r="L5" i="27"/>
  <c r="J5" i="27"/>
  <c r="H5" i="27"/>
  <c r="F5" i="27"/>
  <c r="D5" i="27"/>
  <c r="B5" i="27"/>
  <c r="B10" i="26"/>
  <c r="B9" i="26"/>
  <c r="B8" i="26"/>
  <c r="B7" i="26"/>
  <c r="B6" i="26"/>
  <c r="DR5" i="26"/>
  <c r="DP5" i="26"/>
  <c r="DN5" i="26"/>
  <c r="DL5" i="26"/>
  <c r="DJ5" i="26"/>
  <c r="DH5" i="26"/>
  <c r="DF5" i="26"/>
  <c r="DD5" i="26"/>
  <c r="DB5" i="26"/>
  <c r="CZ5" i="26"/>
  <c r="CX5" i="26"/>
  <c r="CV5" i="26"/>
  <c r="CT5" i="26"/>
  <c r="CR5" i="26"/>
  <c r="CP5" i="26"/>
  <c r="CN5" i="26"/>
  <c r="CL5" i="26"/>
  <c r="CJ5" i="26"/>
  <c r="CH5" i="26"/>
  <c r="CF5" i="26"/>
  <c r="CD5" i="26"/>
  <c r="CB5" i="26"/>
  <c r="BZ5" i="26"/>
  <c r="BX5" i="26"/>
  <c r="BV5" i="26"/>
  <c r="BT5" i="26"/>
  <c r="BR5" i="26"/>
  <c r="BP5" i="26"/>
  <c r="BN5" i="26"/>
  <c r="BL5" i="26"/>
  <c r="BJ5" i="26"/>
  <c r="BH5" i="26"/>
  <c r="BF5" i="26"/>
  <c r="BD5" i="26"/>
  <c r="BB5" i="26"/>
  <c r="AZ5" i="26"/>
  <c r="AX5" i="26"/>
  <c r="AV5" i="26"/>
  <c r="AT5" i="26"/>
  <c r="AR5" i="26"/>
  <c r="AP5" i="26"/>
  <c r="AN5" i="26"/>
  <c r="AL5" i="26"/>
  <c r="AJ5" i="26"/>
  <c r="AH5" i="26"/>
  <c r="AF5" i="26"/>
  <c r="AD5" i="26"/>
  <c r="AB5" i="26"/>
  <c r="Z5" i="26"/>
  <c r="X5" i="26"/>
  <c r="V5" i="26"/>
  <c r="T5" i="26"/>
  <c r="R5" i="26"/>
  <c r="P5" i="26"/>
  <c r="N5" i="26"/>
  <c r="L5" i="26"/>
  <c r="J5" i="26"/>
  <c r="H5" i="26"/>
  <c r="F5" i="26"/>
  <c r="D5" i="26"/>
  <c r="B5" i="26"/>
  <c r="B10" i="25"/>
  <c r="B9" i="25"/>
  <c r="B8" i="25"/>
  <c r="B7" i="25"/>
  <c r="B6" i="25"/>
  <c r="DR5" i="25"/>
  <c r="DP5" i="25"/>
  <c r="DN5" i="25"/>
  <c r="DL5" i="25"/>
  <c r="DJ5" i="25"/>
  <c r="DH5" i="25"/>
  <c r="DF5" i="25"/>
  <c r="DD5" i="25"/>
  <c r="DB5" i="25"/>
  <c r="CZ5" i="25"/>
  <c r="CX5" i="25"/>
  <c r="CV5" i="25"/>
  <c r="CT5" i="25"/>
  <c r="CR5" i="25"/>
  <c r="CP5" i="25"/>
  <c r="CN5" i="25"/>
  <c r="CL5" i="25"/>
  <c r="CJ5" i="25"/>
  <c r="CH5" i="25"/>
  <c r="CF5" i="25"/>
  <c r="CD5" i="25"/>
  <c r="CB5" i="25"/>
  <c r="BZ5" i="25"/>
  <c r="BX5" i="25"/>
  <c r="BV5" i="25"/>
  <c r="BT5" i="25"/>
  <c r="BR5" i="25"/>
  <c r="BP5" i="25"/>
  <c r="BN5" i="25"/>
  <c r="BL5" i="25"/>
  <c r="BJ5" i="25"/>
  <c r="BH5" i="25"/>
  <c r="BF5" i="25"/>
  <c r="BD5" i="25"/>
  <c r="BB5" i="25"/>
  <c r="AZ5" i="25"/>
  <c r="AX5" i="25"/>
  <c r="AV5" i="25"/>
  <c r="AT5" i="25"/>
  <c r="AR5" i="25"/>
  <c r="AP5" i="25"/>
  <c r="AN5" i="25"/>
  <c r="AL5" i="25"/>
  <c r="AJ5" i="25"/>
  <c r="AH5" i="25"/>
  <c r="AF5" i="25"/>
  <c r="AD5" i="25"/>
  <c r="AB5" i="25"/>
  <c r="Z5" i="25"/>
  <c r="X5" i="25"/>
  <c r="V5" i="25"/>
  <c r="T5" i="25"/>
  <c r="R5" i="25"/>
  <c r="P5" i="25"/>
  <c r="N5" i="25"/>
  <c r="L5" i="25"/>
  <c r="J5" i="25"/>
  <c r="H5" i="25"/>
  <c r="F5" i="25"/>
  <c r="D5" i="25"/>
  <c r="B5" i="25"/>
  <c r="B10" i="24"/>
  <c r="B9" i="24"/>
  <c r="B8" i="24"/>
  <c r="B7" i="24"/>
  <c r="B6" i="24"/>
  <c r="DR5" i="24"/>
  <c r="DP5" i="24"/>
  <c r="DN5" i="24"/>
  <c r="DL5" i="24"/>
  <c r="DJ5" i="24"/>
  <c r="DH5" i="24"/>
  <c r="DF5" i="24"/>
  <c r="DD5" i="24"/>
  <c r="DB5" i="24"/>
  <c r="CZ5" i="24"/>
  <c r="CX5" i="24"/>
  <c r="CV5" i="24"/>
  <c r="CT5" i="24"/>
  <c r="CR5" i="24"/>
  <c r="CP5" i="24"/>
  <c r="CN5" i="24"/>
  <c r="CL5" i="24"/>
  <c r="CJ5" i="24"/>
  <c r="CH5" i="24"/>
  <c r="CF5" i="24"/>
  <c r="CD5" i="24"/>
  <c r="CB5" i="24"/>
  <c r="BZ5" i="24"/>
  <c r="BX5" i="24"/>
  <c r="BV5" i="24"/>
  <c r="BT5" i="24"/>
  <c r="BR5" i="24"/>
  <c r="BP5" i="24"/>
  <c r="BN5" i="24"/>
  <c r="BL5" i="24"/>
  <c r="BJ5" i="24"/>
  <c r="BH5" i="24"/>
  <c r="BF5" i="24"/>
  <c r="BD5" i="24"/>
  <c r="BB5" i="24"/>
  <c r="AZ5" i="24"/>
  <c r="AX5" i="24"/>
  <c r="AV5" i="24"/>
  <c r="AT5" i="24"/>
  <c r="AR5" i="24"/>
  <c r="AP5" i="24"/>
  <c r="AN5" i="24"/>
  <c r="AL5" i="24"/>
  <c r="AJ5" i="24"/>
  <c r="AH5" i="24"/>
  <c r="AF5" i="24"/>
  <c r="AD5" i="24"/>
  <c r="AB5" i="24"/>
  <c r="Z5" i="24"/>
  <c r="X5" i="24"/>
  <c r="V5" i="24"/>
  <c r="T5" i="24"/>
  <c r="R5" i="24"/>
  <c r="P5" i="24"/>
  <c r="N5" i="24"/>
  <c r="L5" i="24"/>
  <c r="J5" i="24"/>
  <c r="H5" i="24"/>
  <c r="F5" i="24"/>
  <c r="D5" i="24"/>
  <c r="B5" i="24"/>
  <c r="B10" i="23"/>
  <c r="B9" i="23"/>
  <c r="B8" i="23"/>
  <c r="B7" i="23"/>
  <c r="B6" i="23"/>
  <c r="DR5" i="23"/>
  <c r="DP5" i="23"/>
  <c r="DN5" i="23"/>
  <c r="DL5" i="23"/>
  <c r="DJ5" i="23"/>
  <c r="DH5" i="23"/>
  <c r="DF5" i="23"/>
  <c r="DD5" i="23"/>
  <c r="DB5" i="23"/>
  <c r="CZ5" i="23"/>
  <c r="CX5" i="23"/>
  <c r="CV5" i="23"/>
  <c r="CT5" i="23"/>
  <c r="CR5" i="23"/>
  <c r="CP5" i="23"/>
  <c r="CN5" i="23"/>
  <c r="CL5" i="23"/>
  <c r="CJ5" i="23"/>
  <c r="CH5" i="23"/>
  <c r="CF5" i="23"/>
  <c r="CD5" i="23"/>
  <c r="CB5" i="23"/>
  <c r="BZ5" i="23"/>
  <c r="BX5" i="23"/>
  <c r="BV5" i="23"/>
  <c r="BT5" i="23"/>
  <c r="BR5" i="23"/>
  <c r="BP5" i="23"/>
  <c r="BN5" i="23"/>
  <c r="BL5" i="23"/>
  <c r="BJ5" i="23"/>
  <c r="BH5" i="23"/>
  <c r="BF5" i="23"/>
  <c r="BD5" i="23"/>
  <c r="BB5" i="23"/>
  <c r="AZ5" i="23"/>
  <c r="AX5" i="23"/>
  <c r="AV5" i="23"/>
  <c r="AT5" i="23"/>
  <c r="AR5" i="23"/>
  <c r="AP5" i="23"/>
  <c r="AN5" i="23"/>
  <c r="AL5" i="23"/>
  <c r="AJ5" i="23"/>
  <c r="AH5" i="23"/>
  <c r="AF5" i="23"/>
  <c r="AD5" i="23"/>
  <c r="AB5" i="23"/>
  <c r="Z5" i="23"/>
  <c r="X5" i="23"/>
  <c r="V5" i="23"/>
  <c r="T5" i="23"/>
  <c r="R5" i="23"/>
  <c r="P5" i="23"/>
  <c r="N5" i="23"/>
  <c r="L5" i="23"/>
  <c r="J5" i="23"/>
  <c r="H5" i="23"/>
  <c r="F5" i="23"/>
  <c r="D5" i="23"/>
  <c r="B5" i="23"/>
  <c r="B10" i="22"/>
  <c r="B9" i="22"/>
  <c r="B8" i="22"/>
  <c r="B7" i="22"/>
  <c r="B6" i="22"/>
  <c r="DR5" i="22"/>
  <c r="DP5" i="22"/>
  <c r="DN5" i="22"/>
  <c r="DL5" i="22"/>
  <c r="DJ5" i="22"/>
  <c r="DH5" i="22"/>
  <c r="DF5" i="22"/>
  <c r="DD5" i="22"/>
  <c r="DB5" i="22"/>
  <c r="CZ5" i="22"/>
  <c r="CX5" i="22"/>
  <c r="CV5" i="22"/>
  <c r="CT5" i="22"/>
  <c r="CR5" i="22"/>
  <c r="CP5" i="22"/>
  <c r="CN5" i="22"/>
  <c r="CL5" i="22"/>
  <c r="CJ5" i="22"/>
  <c r="CH5" i="22"/>
  <c r="CF5" i="22"/>
  <c r="CD5" i="22"/>
  <c r="CB5" i="22"/>
  <c r="BZ5" i="22"/>
  <c r="BX5" i="22"/>
  <c r="BV5" i="22"/>
  <c r="BT5" i="22"/>
  <c r="BR5" i="22"/>
  <c r="BP5" i="22"/>
  <c r="BN5" i="22"/>
  <c r="BL5" i="22"/>
  <c r="BJ5" i="22"/>
  <c r="BH5" i="22"/>
  <c r="BF5" i="22"/>
  <c r="BD5" i="22"/>
  <c r="BB5" i="22"/>
  <c r="AZ5" i="22"/>
  <c r="AX5" i="22"/>
  <c r="AV5" i="22"/>
  <c r="AT5" i="22"/>
  <c r="AR5" i="22"/>
  <c r="AP5" i="22"/>
  <c r="AN5" i="22"/>
  <c r="AL5" i="22"/>
  <c r="AJ5" i="22"/>
  <c r="AH5" i="22"/>
  <c r="AF5" i="22"/>
  <c r="AD5" i="22"/>
  <c r="AB5" i="22"/>
  <c r="Z5" i="22"/>
  <c r="X5" i="22"/>
  <c r="V5" i="22"/>
  <c r="T5" i="22"/>
  <c r="R5" i="22"/>
  <c r="P5" i="22"/>
  <c r="N5" i="22"/>
  <c r="L5" i="22"/>
  <c r="J5" i="22"/>
  <c r="H5" i="22"/>
  <c r="F5" i="22"/>
  <c r="D5" i="22"/>
  <c r="B5" i="22"/>
  <c r="B10" i="21"/>
  <c r="B9" i="21"/>
  <c r="B8" i="21"/>
  <c r="B7" i="21"/>
  <c r="B6" i="21"/>
  <c r="DR5" i="21"/>
  <c r="DP5" i="21"/>
  <c r="DN5" i="21"/>
  <c r="DL5" i="21"/>
  <c r="DJ5" i="21"/>
  <c r="DH5" i="21"/>
  <c r="DF5" i="21"/>
  <c r="DD5" i="21"/>
  <c r="DB5" i="21"/>
  <c r="CZ5" i="21"/>
  <c r="CX5" i="21"/>
  <c r="CV5" i="21"/>
  <c r="CT5" i="21"/>
  <c r="CR5" i="21"/>
  <c r="CP5" i="21"/>
  <c r="CN5" i="21"/>
  <c r="CL5" i="21"/>
  <c r="CJ5" i="21"/>
  <c r="CH5" i="21"/>
  <c r="CF5" i="21"/>
  <c r="CD5" i="21"/>
  <c r="CB5" i="21"/>
  <c r="BZ5" i="21"/>
  <c r="BX5" i="21"/>
  <c r="BV5" i="21"/>
  <c r="BT5" i="21"/>
  <c r="BR5" i="21"/>
  <c r="BP5" i="21"/>
  <c r="BN5" i="21"/>
  <c r="BL5" i="2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10" i="20"/>
  <c r="B9" i="20"/>
  <c r="B8" i="20"/>
  <c r="B7" i="20"/>
  <c r="B6" i="20"/>
  <c r="DR5" i="20"/>
  <c r="DP5" i="20"/>
  <c r="DN5" i="20"/>
  <c r="DL5" i="20"/>
  <c r="DJ5" i="20"/>
  <c r="DH5" i="20"/>
  <c r="DF5" i="20"/>
  <c r="DD5" i="20"/>
  <c r="DB5" i="20"/>
  <c r="CZ5" i="20"/>
  <c r="CX5" i="20"/>
  <c r="CV5" i="20"/>
  <c r="CT5" i="20"/>
  <c r="CR5" i="20"/>
  <c r="CP5" i="20"/>
  <c r="CN5" i="20"/>
  <c r="CL5" i="20"/>
  <c r="CJ5" i="20"/>
  <c r="CH5" i="20"/>
  <c r="CF5" i="20"/>
  <c r="CD5" i="20"/>
  <c r="CB5" i="20"/>
  <c r="BZ5" i="20"/>
  <c r="BX5" i="20"/>
  <c r="BV5" i="20"/>
  <c r="BT5" i="20"/>
  <c r="BR5" i="20"/>
  <c r="BP5" i="20"/>
  <c r="BN5" i="20"/>
  <c r="BL5" i="20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10" i="19"/>
  <c r="B9" i="19"/>
  <c r="B8" i="19"/>
  <c r="B7" i="19"/>
  <c r="B6" i="19"/>
  <c r="DR5" i="19"/>
  <c r="DP5" i="19"/>
  <c r="DN5" i="19"/>
  <c r="DL5" i="19"/>
  <c r="DJ5" i="19"/>
  <c r="DH5" i="19"/>
  <c r="DF5" i="19"/>
  <c r="DD5" i="19"/>
  <c r="DB5" i="19"/>
  <c r="CZ5" i="19"/>
  <c r="CX5" i="19"/>
  <c r="CV5" i="19"/>
  <c r="CT5" i="19"/>
  <c r="CR5" i="19"/>
  <c r="CP5" i="19"/>
  <c r="CN5" i="19"/>
  <c r="CL5" i="19"/>
  <c r="CJ5" i="19"/>
  <c r="CH5" i="19"/>
  <c r="CF5" i="19"/>
  <c r="CD5" i="19"/>
  <c r="CB5" i="19"/>
  <c r="BZ5" i="19"/>
  <c r="BX5" i="19"/>
  <c r="BV5" i="19"/>
  <c r="BT5" i="19"/>
  <c r="BR5" i="19"/>
  <c r="BP5" i="19"/>
  <c r="BN5" i="19"/>
  <c r="BL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10" i="16"/>
  <c r="B9" i="16"/>
  <c r="B8" i="16"/>
  <c r="B7" i="16"/>
  <c r="B6" i="16"/>
  <c r="DR5" i="16"/>
  <c r="DP5" i="16"/>
  <c r="DN5" i="16"/>
  <c r="DL5" i="16"/>
  <c r="DJ5" i="16"/>
  <c r="DH5" i="16"/>
  <c r="DF5" i="16"/>
  <c r="DD5" i="16"/>
  <c r="DB5" i="16"/>
  <c r="CZ5" i="16"/>
  <c r="CX5" i="16"/>
  <c r="CV5" i="16"/>
  <c r="CT5" i="16"/>
  <c r="CR5" i="16"/>
  <c r="CP5" i="16"/>
  <c r="CN5" i="16"/>
  <c r="CL5" i="16"/>
  <c r="CJ5" i="16"/>
  <c r="CH5" i="16"/>
  <c r="CF5" i="16"/>
  <c r="CD5" i="16"/>
  <c r="CB5" i="16"/>
  <c r="BZ5" i="16"/>
  <c r="BX5" i="16"/>
  <c r="BV5" i="16"/>
  <c r="BT5" i="16"/>
  <c r="BR5" i="16"/>
  <c r="BP5" i="16"/>
  <c r="BN5" i="16"/>
  <c r="BL5" i="16"/>
  <c r="BJ5" i="16"/>
  <c r="BH5" i="16"/>
  <c r="BF5" i="16"/>
  <c r="BD5" i="16"/>
  <c r="BB5" i="16"/>
  <c r="AZ5" i="16"/>
  <c r="AX5" i="16"/>
  <c r="AV5" i="16"/>
  <c r="AT5" i="16"/>
  <c r="AR5" i="16"/>
  <c r="AP5" i="16"/>
  <c r="AN5" i="16"/>
  <c r="AL5" i="16"/>
  <c r="AJ5" i="16"/>
  <c r="AH5" i="16"/>
  <c r="AF5" i="16"/>
  <c r="AD5" i="16"/>
  <c r="AB5" i="16"/>
  <c r="Z5" i="16"/>
  <c r="X5" i="16"/>
  <c r="V5" i="16"/>
  <c r="T5" i="16"/>
  <c r="R5" i="16"/>
  <c r="P5" i="16"/>
  <c r="N5" i="16"/>
  <c r="L5" i="16"/>
  <c r="J5" i="16"/>
  <c r="H5" i="16"/>
  <c r="F5" i="16"/>
  <c r="D5" i="16"/>
  <c r="B5" i="16"/>
  <c r="B10" i="18"/>
  <c r="B9" i="18"/>
  <c r="B8" i="18"/>
  <c r="B7" i="18"/>
  <c r="B6" i="18"/>
  <c r="DR5" i="18"/>
  <c r="DP5" i="18"/>
  <c r="DN5" i="18"/>
  <c r="DL5" i="18"/>
  <c r="DJ5" i="18"/>
  <c r="DH5" i="18"/>
  <c r="DF5" i="18"/>
  <c r="DD5" i="18"/>
  <c r="DB5" i="18"/>
  <c r="CZ5" i="18"/>
  <c r="CX5" i="18"/>
  <c r="CV5" i="18"/>
  <c r="CT5" i="18"/>
  <c r="CR5" i="18"/>
  <c r="CP5" i="18"/>
  <c r="CN5" i="18"/>
  <c r="CL5" i="18"/>
  <c r="CJ5" i="18"/>
  <c r="CH5" i="18"/>
  <c r="CF5" i="18"/>
  <c r="CD5" i="18"/>
  <c r="CB5" i="18"/>
  <c r="BZ5" i="18"/>
  <c r="BX5" i="18"/>
  <c r="BV5" i="18"/>
  <c r="BT5" i="18"/>
  <c r="BR5" i="18"/>
  <c r="BP5" i="18"/>
  <c r="BN5" i="18"/>
  <c r="BL5" i="18"/>
  <c r="BJ5" i="18"/>
  <c r="BH5" i="18"/>
  <c r="BF5" i="18"/>
  <c r="BD5" i="18"/>
  <c r="BB5" i="18"/>
  <c r="AZ5" i="18"/>
  <c r="AX5" i="18"/>
  <c r="AV5" i="18"/>
  <c r="AT5" i="18"/>
  <c r="AR5" i="18"/>
  <c r="AP5" i="18"/>
  <c r="AN5" i="18"/>
  <c r="AL5" i="18"/>
  <c r="AJ5" i="18"/>
  <c r="AH5" i="18"/>
  <c r="AF5" i="18"/>
  <c r="AD5" i="18"/>
  <c r="AB5" i="18"/>
  <c r="Z5" i="18"/>
  <c r="X5" i="18"/>
  <c r="V5" i="18"/>
  <c r="T5" i="18"/>
  <c r="R5" i="18"/>
  <c r="P5" i="18"/>
  <c r="N5" i="18"/>
  <c r="L5" i="18"/>
  <c r="J5" i="18"/>
  <c r="H5" i="18"/>
  <c r="F5" i="18"/>
  <c r="D5" i="18"/>
  <c r="B5" i="18"/>
  <c r="B10" i="17"/>
  <c r="B9" i="17"/>
  <c r="B8" i="17"/>
  <c r="B7" i="17"/>
  <c r="B6" i="17"/>
  <c r="DR5" i="17"/>
  <c r="DP5" i="17"/>
  <c r="DN5" i="17"/>
  <c r="DL5" i="17"/>
  <c r="DJ5" i="17"/>
  <c r="DH5" i="17"/>
  <c r="DF5" i="17"/>
  <c r="DD5" i="17"/>
  <c r="DB5" i="17"/>
  <c r="CZ5" i="17"/>
  <c r="CX5" i="17"/>
  <c r="CV5" i="17"/>
  <c r="CT5" i="17"/>
  <c r="CR5" i="17"/>
  <c r="CP5" i="17"/>
  <c r="CN5" i="17"/>
  <c r="CL5" i="17"/>
  <c r="CJ5" i="17"/>
  <c r="CH5" i="17"/>
  <c r="CF5" i="17"/>
  <c r="CD5" i="17"/>
  <c r="CB5" i="17"/>
  <c r="BZ5" i="17"/>
  <c r="BX5" i="17"/>
  <c r="BV5" i="17"/>
  <c r="BT5" i="17"/>
  <c r="BR5" i="17"/>
  <c r="BP5" i="17"/>
  <c r="BN5" i="17"/>
  <c r="BL5" i="17"/>
  <c r="BJ5" i="17"/>
  <c r="BH5" i="17"/>
  <c r="BF5" i="17"/>
  <c r="BD5" i="17"/>
  <c r="BB5" i="17"/>
  <c r="AZ5" i="17"/>
  <c r="AX5" i="17"/>
  <c r="AV5" i="17"/>
  <c r="AT5" i="17"/>
  <c r="AR5" i="17"/>
  <c r="AP5" i="17"/>
  <c r="AN5" i="17"/>
  <c r="AL5" i="17"/>
  <c r="AJ5" i="17"/>
  <c r="AH5" i="17"/>
  <c r="AF5" i="17"/>
  <c r="AD5" i="17"/>
  <c r="AB5" i="17"/>
  <c r="Z5" i="17"/>
  <c r="X5" i="17"/>
  <c r="V5" i="17"/>
  <c r="T5" i="17"/>
  <c r="R5" i="17"/>
  <c r="P5" i="17"/>
  <c r="N5" i="17"/>
  <c r="L5" i="17"/>
  <c r="J5" i="17"/>
  <c r="H5" i="17"/>
  <c r="F5" i="17"/>
  <c r="D5" i="17"/>
  <c r="B5" i="17"/>
  <c r="B10" i="15"/>
  <c r="B9" i="15"/>
  <c r="B8" i="15"/>
  <c r="B7" i="15"/>
  <c r="B6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AB5" i="15"/>
  <c r="Z5" i="15"/>
  <c r="X5" i="15"/>
  <c r="V5" i="15"/>
  <c r="T5" i="15"/>
  <c r="R5" i="15"/>
  <c r="P5" i="15"/>
  <c r="N5" i="15"/>
  <c r="L5" i="15"/>
  <c r="J5" i="15"/>
  <c r="H5" i="15"/>
  <c r="F5" i="15"/>
  <c r="D5" i="15"/>
  <c r="B5" i="15"/>
  <c r="B10" i="14"/>
  <c r="B9" i="14"/>
  <c r="B8" i="14"/>
  <c r="B7" i="14"/>
  <c r="B6" i="14"/>
  <c r="DR5" i="14"/>
  <c r="DP5" i="14"/>
  <c r="DN5" i="14"/>
  <c r="DL5" i="14"/>
  <c r="DJ5" i="14"/>
  <c r="DH5" i="14"/>
  <c r="DF5" i="14"/>
  <c r="DD5" i="14"/>
  <c r="DB5" i="14"/>
  <c r="CZ5" i="14"/>
  <c r="CX5" i="14"/>
  <c r="CV5" i="14"/>
  <c r="CT5" i="14"/>
  <c r="CR5" i="14"/>
  <c r="CP5" i="14"/>
  <c r="CN5" i="14"/>
  <c r="CL5" i="14"/>
  <c r="CJ5" i="14"/>
  <c r="CH5" i="14"/>
  <c r="CF5" i="14"/>
  <c r="CD5" i="14"/>
  <c r="CB5" i="14"/>
  <c r="BZ5" i="14"/>
  <c r="BX5" i="14"/>
  <c r="BV5" i="14"/>
  <c r="BT5" i="14"/>
  <c r="BR5" i="14"/>
  <c r="BP5" i="14"/>
  <c r="BN5" i="14"/>
  <c r="BL5" i="14"/>
  <c r="BJ5" i="14"/>
  <c r="BH5" i="14"/>
  <c r="BF5" i="14"/>
  <c r="BD5" i="14"/>
  <c r="BB5" i="14"/>
  <c r="AZ5" i="14"/>
  <c r="AX5" i="14"/>
  <c r="AV5" i="14"/>
  <c r="AT5" i="14"/>
  <c r="AR5" i="14"/>
  <c r="AP5" i="14"/>
  <c r="AN5" i="14"/>
  <c r="AL5" i="14"/>
  <c r="AJ5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F5" i="14"/>
  <c r="D5" i="14"/>
  <c r="B5" i="14"/>
  <c r="B10" i="13"/>
  <c r="B9" i="13"/>
  <c r="B8" i="13"/>
  <c r="B7" i="13"/>
  <c r="B6" i="13"/>
  <c r="DR5" i="13"/>
  <c r="DP5" i="13"/>
  <c r="DN5" i="13"/>
  <c r="DL5" i="13"/>
  <c r="DJ5" i="13"/>
  <c r="DH5" i="13"/>
  <c r="DF5" i="13"/>
  <c r="DD5" i="13"/>
  <c r="DB5" i="13"/>
  <c r="CZ5" i="13"/>
  <c r="CX5" i="13"/>
  <c r="CV5" i="13"/>
  <c r="CT5" i="13"/>
  <c r="CR5" i="13"/>
  <c r="CP5" i="13"/>
  <c r="CN5" i="13"/>
  <c r="CL5" i="13"/>
  <c r="CJ5" i="13"/>
  <c r="CH5" i="13"/>
  <c r="CF5" i="13"/>
  <c r="CD5" i="13"/>
  <c r="CB5" i="13"/>
  <c r="BZ5" i="13"/>
  <c r="BX5" i="13"/>
  <c r="BV5" i="13"/>
  <c r="BT5" i="13"/>
  <c r="BR5" i="13"/>
  <c r="BP5" i="13"/>
  <c r="BN5" i="13"/>
  <c r="BL5" i="13"/>
  <c r="BJ5" i="13"/>
  <c r="BH5" i="13"/>
  <c r="BF5" i="13"/>
  <c r="BD5" i="13"/>
  <c r="BB5" i="13"/>
  <c r="AZ5" i="13"/>
  <c r="AX5" i="13"/>
  <c r="AV5" i="13"/>
  <c r="AT5" i="13"/>
  <c r="AR5" i="13"/>
  <c r="AP5" i="13"/>
  <c r="AN5" i="13"/>
  <c r="AL5" i="13"/>
  <c r="AJ5" i="13"/>
  <c r="AH5" i="13"/>
  <c r="AF5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B5" i="13"/>
  <c r="B10" i="12"/>
  <c r="B9" i="12"/>
  <c r="B8" i="12"/>
  <c r="B7" i="12"/>
  <c r="B6" i="12"/>
  <c r="DR5" i="12"/>
  <c r="DP5" i="12"/>
  <c r="DN5" i="12"/>
  <c r="DL5" i="12"/>
  <c r="DJ5" i="12"/>
  <c r="DH5" i="12"/>
  <c r="DF5" i="12"/>
  <c r="DD5" i="12"/>
  <c r="DB5" i="12"/>
  <c r="CZ5" i="12"/>
  <c r="CX5" i="12"/>
  <c r="CV5" i="12"/>
  <c r="CT5" i="12"/>
  <c r="CR5" i="12"/>
  <c r="CP5" i="12"/>
  <c r="CN5" i="12"/>
  <c r="CL5" i="12"/>
  <c r="CJ5" i="12"/>
  <c r="CH5" i="12"/>
  <c r="CF5" i="12"/>
  <c r="CD5" i="12"/>
  <c r="CB5" i="12"/>
  <c r="BZ5" i="12"/>
  <c r="BX5" i="12"/>
  <c r="BV5" i="12"/>
  <c r="BT5" i="12"/>
  <c r="BR5" i="12"/>
  <c r="BP5" i="12"/>
  <c r="BN5" i="12"/>
  <c r="BL5" i="12"/>
  <c r="BJ5" i="12"/>
  <c r="BH5" i="12"/>
  <c r="BF5" i="12"/>
  <c r="BD5" i="12"/>
  <c r="BB5" i="12"/>
  <c r="AZ5" i="12"/>
  <c r="AX5" i="12"/>
  <c r="AV5" i="12"/>
  <c r="AT5" i="12"/>
  <c r="AR5" i="12"/>
  <c r="AP5" i="12"/>
  <c r="AN5" i="12"/>
  <c r="AL5" i="12"/>
  <c r="AJ5" i="12"/>
  <c r="AH5" i="12"/>
  <c r="AF5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B5" i="12"/>
  <c r="B10" i="11"/>
  <c r="B9" i="11"/>
  <c r="B8" i="11"/>
  <c r="B7" i="11"/>
  <c r="B6" i="11"/>
  <c r="DR5" i="11"/>
  <c r="DP5" i="11"/>
  <c r="DN5" i="11"/>
  <c r="DL5" i="11"/>
  <c r="DJ5" i="11"/>
  <c r="DH5" i="11"/>
  <c r="DF5" i="11"/>
  <c r="DD5" i="11"/>
  <c r="DB5" i="11"/>
  <c r="CZ5" i="11"/>
  <c r="CX5" i="11"/>
  <c r="CV5" i="11"/>
  <c r="CT5" i="11"/>
  <c r="CR5" i="11"/>
  <c r="CP5" i="11"/>
  <c r="CN5" i="11"/>
  <c r="CL5" i="11"/>
  <c r="CJ5" i="11"/>
  <c r="CH5" i="11"/>
  <c r="CF5" i="11"/>
  <c r="CD5" i="11"/>
  <c r="CB5" i="11"/>
  <c r="BZ5" i="11"/>
  <c r="BX5" i="11"/>
  <c r="BV5" i="11"/>
  <c r="BT5" i="11"/>
  <c r="BR5" i="11"/>
  <c r="BP5" i="11"/>
  <c r="BN5" i="11"/>
  <c r="BL5" i="11"/>
  <c r="BJ5" i="11"/>
  <c r="BH5" i="11"/>
  <c r="BF5" i="11"/>
  <c r="BD5" i="11"/>
  <c r="BB5" i="11"/>
  <c r="AZ5" i="11"/>
  <c r="AX5" i="11"/>
  <c r="AV5" i="11"/>
  <c r="AT5" i="11"/>
  <c r="AR5" i="11"/>
  <c r="AP5" i="11"/>
  <c r="AN5" i="11"/>
  <c r="AL5" i="11"/>
  <c r="AJ5" i="11"/>
  <c r="AH5" i="11"/>
  <c r="AF5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B5" i="11"/>
  <c r="B10" i="10"/>
  <c r="B9" i="10"/>
  <c r="B8" i="10"/>
  <c r="B7" i="10"/>
  <c r="B6" i="10"/>
  <c r="DR5" i="10"/>
  <c r="DP5" i="10"/>
  <c r="DN5" i="10"/>
  <c r="DL5" i="10"/>
  <c r="DJ5" i="10"/>
  <c r="DH5" i="10"/>
  <c r="DF5" i="10"/>
  <c r="DD5" i="10"/>
  <c r="DB5" i="10"/>
  <c r="CZ5" i="10"/>
  <c r="CX5" i="10"/>
  <c r="CV5" i="10"/>
  <c r="CT5" i="10"/>
  <c r="CR5" i="10"/>
  <c r="CP5" i="10"/>
  <c r="CN5" i="10"/>
  <c r="CL5" i="10"/>
  <c r="CJ5" i="10"/>
  <c r="CH5" i="10"/>
  <c r="CF5" i="10"/>
  <c r="CD5" i="10"/>
  <c r="CB5" i="10"/>
  <c r="BZ5" i="10"/>
  <c r="BX5" i="10"/>
  <c r="BV5" i="10"/>
  <c r="BT5" i="10"/>
  <c r="BR5" i="10"/>
  <c r="BP5" i="10"/>
  <c r="BN5" i="10"/>
  <c r="BL5" i="10"/>
  <c r="BJ5" i="10"/>
  <c r="BH5" i="10"/>
  <c r="BF5" i="10"/>
  <c r="BD5" i="10"/>
  <c r="BB5" i="10"/>
  <c r="AZ5" i="10"/>
  <c r="AX5" i="10"/>
  <c r="AV5" i="10"/>
  <c r="AT5" i="10"/>
  <c r="AR5" i="10"/>
  <c r="AP5" i="10"/>
  <c r="AN5" i="10"/>
  <c r="AL5" i="10"/>
  <c r="AJ5" i="10"/>
  <c r="AH5" i="10"/>
  <c r="AF5" i="10"/>
  <c r="AD5" i="10"/>
  <c r="AB5" i="10"/>
  <c r="Z5" i="10"/>
  <c r="X5" i="10"/>
  <c r="V5" i="10"/>
  <c r="T5" i="10"/>
  <c r="R5" i="10"/>
  <c r="P5" i="10"/>
  <c r="N5" i="10"/>
  <c r="L5" i="10"/>
  <c r="J5" i="10"/>
  <c r="H5" i="10"/>
  <c r="F5" i="10"/>
  <c r="D5" i="10"/>
  <c r="B5" i="10"/>
  <c r="B10" i="9"/>
  <c r="B9" i="9"/>
  <c r="B8" i="9"/>
  <c r="B7" i="9"/>
  <c r="B6" i="9"/>
  <c r="DR5" i="9"/>
  <c r="DP5" i="9"/>
  <c r="DN5" i="9"/>
  <c r="DL5" i="9"/>
  <c r="DJ5" i="9"/>
  <c r="DH5" i="9"/>
  <c r="DF5" i="9"/>
  <c r="DD5" i="9"/>
  <c r="DB5" i="9"/>
  <c r="CZ5" i="9"/>
  <c r="CX5" i="9"/>
  <c r="CV5" i="9"/>
  <c r="CT5" i="9"/>
  <c r="CR5" i="9"/>
  <c r="CP5" i="9"/>
  <c r="CN5" i="9"/>
  <c r="CL5" i="9"/>
  <c r="CJ5" i="9"/>
  <c r="CH5" i="9"/>
  <c r="CF5" i="9"/>
  <c r="CD5" i="9"/>
  <c r="CB5" i="9"/>
  <c r="BZ5" i="9"/>
  <c r="BX5" i="9"/>
  <c r="BV5" i="9"/>
  <c r="BT5" i="9"/>
  <c r="BR5" i="9"/>
  <c r="BP5" i="9"/>
  <c r="BN5" i="9"/>
  <c r="BL5" i="9"/>
  <c r="BJ5" i="9"/>
  <c r="BH5" i="9"/>
  <c r="BF5" i="9"/>
  <c r="BD5" i="9"/>
  <c r="BB5" i="9"/>
  <c r="AZ5" i="9"/>
  <c r="AX5" i="9"/>
  <c r="AV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B5" i="9"/>
  <c r="B10" i="8"/>
  <c r="B9" i="8"/>
  <c r="B8" i="8"/>
  <c r="B7" i="8"/>
  <c r="B6" i="8"/>
  <c r="DR5" i="8"/>
  <c r="DP5" i="8"/>
  <c r="DN5" i="8"/>
  <c r="DL5" i="8"/>
  <c r="DJ5" i="8"/>
  <c r="DH5" i="8"/>
  <c r="DF5" i="8"/>
  <c r="DD5" i="8"/>
  <c r="DB5" i="8"/>
  <c r="CZ5" i="8"/>
  <c r="CX5" i="8"/>
  <c r="CV5" i="8"/>
  <c r="CT5" i="8"/>
  <c r="CR5" i="8"/>
  <c r="CP5" i="8"/>
  <c r="CN5" i="8"/>
  <c r="CL5" i="8"/>
  <c r="CJ5" i="8"/>
  <c r="CH5" i="8"/>
  <c r="CF5" i="8"/>
  <c r="CD5" i="8"/>
  <c r="CB5" i="8"/>
  <c r="BZ5" i="8"/>
  <c r="BX5" i="8"/>
  <c r="BV5" i="8"/>
  <c r="BT5" i="8"/>
  <c r="BR5" i="8"/>
  <c r="BP5" i="8"/>
  <c r="BN5" i="8"/>
  <c r="BL5" i="8"/>
  <c r="BJ5" i="8"/>
  <c r="BH5" i="8"/>
  <c r="BF5" i="8"/>
  <c r="BD5" i="8"/>
  <c r="BB5" i="8"/>
  <c r="AZ5" i="8"/>
  <c r="AX5" i="8"/>
  <c r="AV5" i="8"/>
  <c r="AT5" i="8"/>
  <c r="AR5" i="8"/>
  <c r="AP5" i="8"/>
  <c r="AN5" i="8"/>
  <c r="AL5" i="8"/>
  <c r="AJ5" i="8"/>
  <c r="AH5" i="8"/>
  <c r="AF5" i="8"/>
  <c r="AD5" i="8"/>
  <c r="AB5" i="8"/>
  <c r="Z5" i="8"/>
  <c r="X5" i="8"/>
  <c r="V5" i="8"/>
  <c r="T5" i="8"/>
  <c r="R5" i="8"/>
  <c r="P5" i="8"/>
  <c r="N5" i="8"/>
  <c r="L5" i="8"/>
  <c r="J5" i="8"/>
  <c r="H5" i="8"/>
  <c r="F5" i="8"/>
  <c r="D5" i="8"/>
  <c r="B5" i="8"/>
  <c r="B10" i="7"/>
  <c r="B9" i="7"/>
  <c r="B8" i="7"/>
  <c r="B7" i="7"/>
  <c r="B6" i="7"/>
  <c r="DR5" i="7"/>
  <c r="DP5" i="7"/>
  <c r="DN5" i="7"/>
  <c r="DL5" i="7"/>
  <c r="DJ5" i="7"/>
  <c r="DH5" i="7"/>
  <c r="DF5" i="7"/>
  <c r="DD5" i="7"/>
  <c r="DB5" i="7"/>
  <c r="CZ5" i="7"/>
  <c r="CX5" i="7"/>
  <c r="CV5" i="7"/>
  <c r="CT5" i="7"/>
  <c r="CR5" i="7"/>
  <c r="CP5" i="7"/>
  <c r="CN5" i="7"/>
  <c r="CL5" i="7"/>
  <c r="CJ5" i="7"/>
  <c r="CH5" i="7"/>
  <c r="CF5" i="7"/>
  <c r="CD5" i="7"/>
  <c r="CB5" i="7"/>
  <c r="BZ5" i="7"/>
  <c r="BX5" i="7"/>
  <c r="BV5" i="7"/>
  <c r="BT5" i="7"/>
  <c r="BR5" i="7"/>
  <c r="BP5" i="7"/>
  <c r="BN5" i="7"/>
  <c r="BL5" i="7"/>
  <c r="BJ5" i="7"/>
  <c r="BH5" i="7"/>
  <c r="BF5" i="7"/>
  <c r="BD5" i="7"/>
  <c r="BB5" i="7"/>
  <c r="AZ5" i="7"/>
  <c r="AX5" i="7"/>
  <c r="AV5" i="7"/>
  <c r="AT5" i="7"/>
  <c r="AR5" i="7"/>
  <c r="AP5" i="7"/>
  <c r="AN5" i="7"/>
  <c r="AL5" i="7"/>
  <c r="AJ5" i="7"/>
  <c r="AH5" i="7"/>
  <c r="AF5" i="7"/>
  <c r="AD5" i="7"/>
  <c r="AB5" i="7"/>
  <c r="Z5" i="7"/>
  <c r="X5" i="7"/>
  <c r="V5" i="7"/>
  <c r="T5" i="7"/>
  <c r="R5" i="7"/>
  <c r="P5" i="7"/>
  <c r="N5" i="7"/>
  <c r="L5" i="7"/>
  <c r="J5" i="7"/>
  <c r="H5" i="7"/>
  <c r="F5" i="7"/>
  <c r="D5" i="7"/>
  <c r="B5" i="7"/>
  <c r="B10" i="6"/>
  <c r="B9" i="6"/>
  <c r="B8" i="6"/>
  <c r="B7" i="6"/>
  <c r="B6" i="6"/>
  <c r="DR5" i="6"/>
  <c r="DP5" i="6"/>
  <c r="DN5" i="6"/>
  <c r="DL5" i="6"/>
  <c r="DJ5" i="6"/>
  <c r="DH5" i="6"/>
  <c r="DF5" i="6"/>
  <c r="DD5" i="6"/>
  <c r="DB5" i="6"/>
  <c r="CZ5" i="6"/>
  <c r="CX5" i="6"/>
  <c r="CV5" i="6"/>
  <c r="CT5" i="6"/>
  <c r="CR5" i="6"/>
  <c r="CP5" i="6"/>
  <c r="CN5" i="6"/>
  <c r="CL5" i="6"/>
  <c r="CJ5" i="6"/>
  <c r="CH5" i="6"/>
  <c r="CF5" i="6"/>
  <c r="CD5" i="6"/>
  <c r="CB5" i="6"/>
  <c r="BZ5" i="6"/>
  <c r="BX5" i="6"/>
  <c r="BV5" i="6"/>
  <c r="BT5" i="6"/>
  <c r="BR5" i="6"/>
  <c r="BP5" i="6"/>
  <c r="BN5" i="6"/>
  <c r="BL5" i="6"/>
  <c r="BJ5" i="6"/>
  <c r="BH5" i="6"/>
  <c r="BF5" i="6"/>
  <c r="BD5" i="6"/>
  <c r="BB5" i="6"/>
  <c r="AZ5" i="6"/>
  <c r="AX5" i="6"/>
  <c r="AV5" i="6"/>
  <c r="AT5" i="6"/>
  <c r="AR5" i="6"/>
  <c r="AP5" i="6"/>
  <c r="AN5" i="6"/>
  <c r="AL5" i="6"/>
  <c r="AJ5" i="6"/>
  <c r="AH5" i="6"/>
  <c r="AF5" i="6"/>
  <c r="AD5" i="6"/>
  <c r="AB5" i="6"/>
  <c r="Z5" i="6"/>
  <c r="X5" i="6"/>
  <c r="V5" i="6"/>
  <c r="T5" i="6"/>
  <c r="R5" i="6"/>
  <c r="P5" i="6"/>
  <c r="N5" i="6"/>
  <c r="L5" i="6"/>
  <c r="J5" i="6"/>
  <c r="H5" i="6"/>
  <c r="F5" i="6"/>
  <c r="D5" i="6"/>
  <c r="B5" i="6"/>
  <c r="B10" i="5"/>
  <c r="B9" i="5"/>
  <c r="B8" i="5"/>
  <c r="B7" i="5"/>
  <c r="B6" i="5"/>
  <c r="DR5" i="5"/>
  <c r="DP5" i="5"/>
  <c r="DN5" i="5"/>
  <c r="DL5" i="5"/>
  <c r="DJ5" i="5"/>
  <c r="DH5" i="5"/>
  <c r="DF5" i="5"/>
  <c r="DD5" i="5"/>
  <c r="DB5" i="5"/>
  <c r="CZ5" i="5"/>
  <c r="CX5" i="5"/>
  <c r="CV5" i="5"/>
  <c r="CT5" i="5"/>
  <c r="CR5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B10" i="4"/>
  <c r="B9" i="4"/>
  <c r="B8" i="4"/>
  <c r="B7" i="4"/>
  <c r="B6" i="4"/>
  <c r="DR5" i="4"/>
  <c r="DP5" i="4"/>
  <c r="DN5" i="4"/>
  <c r="DL5" i="4"/>
  <c r="DJ5" i="4"/>
  <c r="DH5" i="4"/>
  <c r="DF5" i="4"/>
  <c r="DD5" i="4"/>
  <c r="DB5" i="4"/>
  <c r="CZ5" i="4"/>
  <c r="CX5" i="4"/>
  <c r="CV5" i="4"/>
  <c r="CT5" i="4"/>
  <c r="CR5" i="4"/>
  <c r="CP5" i="4"/>
  <c r="CN5" i="4"/>
  <c r="CL5" i="4"/>
  <c r="CJ5" i="4"/>
  <c r="CH5" i="4"/>
  <c r="CF5" i="4"/>
  <c r="CD5" i="4"/>
  <c r="CB5" i="4"/>
  <c r="BZ5" i="4"/>
  <c r="BX5" i="4"/>
  <c r="BV5" i="4"/>
  <c r="BT5" i="4"/>
  <c r="BR5" i="4"/>
  <c r="BP5" i="4"/>
  <c r="BN5" i="4"/>
  <c r="BL5" i="4"/>
  <c r="BJ5" i="4"/>
  <c r="BH5" i="4"/>
  <c r="BF5" i="4"/>
  <c r="BD5" i="4"/>
  <c r="BB5" i="4"/>
  <c r="AZ5" i="4"/>
  <c r="AX5" i="4"/>
  <c r="AV5" i="4"/>
  <c r="AT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B10" i="2"/>
  <c r="B9" i="2"/>
  <c r="B8" i="2"/>
  <c r="B7" i="2"/>
  <c r="B6" i="2"/>
  <c r="DR5" i="2"/>
  <c r="DP5" i="2"/>
  <c r="DN5" i="2"/>
  <c r="DL5" i="2"/>
  <c r="DJ5" i="2"/>
  <c r="DH5" i="2"/>
  <c r="DF5" i="2"/>
  <c r="DD5" i="2"/>
  <c r="DB5" i="2"/>
  <c r="CZ5" i="2"/>
  <c r="CX5" i="2"/>
  <c r="CV5" i="2"/>
  <c r="CT5" i="2"/>
  <c r="CR5" i="2"/>
  <c r="CP5" i="2"/>
  <c r="CN5" i="2"/>
  <c r="CL5" i="2"/>
  <c r="CJ5" i="2"/>
  <c r="CH5" i="2"/>
  <c r="CF5" i="2"/>
  <c r="CD5" i="2"/>
  <c r="CB5" i="2"/>
  <c r="BZ5" i="2"/>
  <c r="BX5" i="2"/>
  <c r="BV5" i="2"/>
  <c r="BT5" i="2"/>
  <c r="BR5" i="2"/>
  <c r="BP5" i="2"/>
  <c r="BN5" i="2"/>
  <c r="BL5" i="2"/>
  <c r="BJ5" i="2"/>
  <c r="BH5" i="2"/>
  <c r="BF5" i="2"/>
  <c r="BD5" i="2"/>
  <c r="BB5" i="2"/>
  <c r="AZ5" i="2"/>
  <c r="AX5" i="2"/>
  <c r="AV5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<sst xmlns="http://schemas.openxmlformats.org/spreadsheetml/2006/main" count="4892" uniqueCount="11">
  <si>
    <t>Mol. Wt</t>
  </si>
  <si>
    <t>Relative Front</t>
  </si>
  <si>
    <t>Volume (OD)</t>
  </si>
  <si>
    <t>Rel. Quant.</t>
  </si>
  <si>
    <t xml:space="preserve">Band % </t>
  </si>
  <si>
    <t>Lane %</t>
  </si>
  <si>
    <t>pI</t>
  </si>
  <si>
    <t>RF</t>
  </si>
  <si>
    <t>Mol WT</t>
  </si>
  <si>
    <t>Rel Quant</t>
  </si>
  <si>
    <t xml:space="preserve">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</si>
</sst>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87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view="pageLayout" workbookViewId="0">
      <selection activeCell="I50" sqref="I50"/>
    </sheetView>
  </sheetViews>
  <sheetFormatPr defaultColWidth="8.83203125" defaultRowHeight="14" x14ac:dyDescent="0.3"/>
  <cols>
    <col min="2" max="2" width="11.75" customWidth="1"/>
    <col min="3" max="3" width="13.25" customWidth="1"/>
    <col min="4" max="4" width="12.1640625" customWidth="1"/>
    <col min="8" max="8" width="12.1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6</v>
      </c>
    </row>
    <row r="2" spans="1:10" x14ac:dyDescent="0.3">
      <c r="A2">
        <v>250</v>
      </c>
      <c r="B2">
        <v>6.0000000000000001E-3</v>
      </c>
      <c r="C2">
        <v>10.34</v>
      </c>
      <c r="D2">
        <v>0.56999999999999995</v>
      </c>
      <c r="E2">
        <v>3.5</v>
      </c>
      <c r="F2">
        <v>2.9</v>
      </c>
      <c r="I2">
        <v>1</v>
      </c>
      <c r="J2">
        <f>3+(I2*0.116666667)</f>
        <v>3.1166666670000001</v>
      </c>
    </row>
    <row r="3" spans="1:10" x14ac:dyDescent="0.3">
      <c r="A3">
        <v>150</v>
      </c>
      <c r="B3">
        <v>5.0999999999999997E-2</v>
      </c>
      <c r="C3">
        <v>18.07</v>
      </c>
      <c r="D3">
        <v>1</v>
      </c>
      <c r="E3">
        <v>6.1</v>
      </c>
      <c r="F3">
        <v>5.0999999999999996</v>
      </c>
      <c r="I3">
        <v>2</v>
      </c>
      <c r="J3">
        <f t="shared" ref="J3:J51" si="0">3+(I3*0.116666667)</f>
        <v>3.2333333340000001</v>
      </c>
    </row>
    <row r="4" spans="1:10" x14ac:dyDescent="0.3">
      <c r="A4">
        <v>100</v>
      </c>
      <c r="B4">
        <v>0.122</v>
      </c>
      <c r="C4">
        <v>15.62</v>
      </c>
      <c r="D4">
        <v>0.86</v>
      </c>
      <c r="E4">
        <v>5.3</v>
      </c>
      <c r="F4">
        <v>4.4000000000000004</v>
      </c>
      <c r="I4">
        <v>3</v>
      </c>
      <c r="J4">
        <f t="shared" si="0"/>
        <v>3.3500000010000002</v>
      </c>
    </row>
    <row r="5" spans="1:10" x14ac:dyDescent="0.3">
      <c r="A5">
        <v>75</v>
      </c>
      <c r="B5">
        <v>0.188</v>
      </c>
      <c r="C5">
        <v>47.9</v>
      </c>
      <c r="D5">
        <v>2.65</v>
      </c>
      <c r="E5">
        <v>16.100000000000001</v>
      </c>
      <c r="F5">
        <v>13.6</v>
      </c>
      <c r="I5">
        <v>4</v>
      </c>
      <c r="J5">
        <f t="shared" si="0"/>
        <v>3.4666666680000002</v>
      </c>
    </row>
    <row r="6" spans="1:10" x14ac:dyDescent="0.3">
      <c r="A6">
        <v>50</v>
      </c>
      <c r="B6">
        <v>0.32800000000000001</v>
      </c>
      <c r="C6">
        <v>67.25</v>
      </c>
      <c r="D6">
        <v>3.72</v>
      </c>
      <c r="E6">
        <v>22.6</v>
      </c>
      <c r="F6">
        <v>19.100000000000001</v>
      </c>
      <c r="I6">
        <v>5</v>
      </c>
      <c r="J6">
        <f t="shared" si="0"/>
        <v>3.5833333349999998</v>
      </c>
    </row>
    <row r="7" spans="1:10" x14ac:dyDescent="0.3">
      <c r="A7">
        <v>37</v>
      </c>
      <c r="B7">
        <v>0.47799999999999998</v>
      </c>
      <c r="C7">
        <v>35.159999999999997</v>
      </c>
      <c r="D7">
        <v>1.95</v>
      </c>
      <c r="E7">
        <v>11.8</v>
      </c>
      <c r="F7">
        <v>10</v>
      </c>
      <c r="I7">
        <v>6</v>
      </c>
      <c r="J7">
        <f t="shared" si="0"/>
        <v>3.7000000019999999</v>
      </c>
    </row>
    <row r="8" spans="1:10" x14ac:dyDescent="0.3">
      <c r="A8">
        <v>25</v>
      </c>
      <c r="B8">
        <v>0.74</v>
      </c>
      <c r="C8">
        <v>60.16</v>
      </c>
      <c r="D8">
        <v>3.33</v>
      </c>
      <c r="E8">
        <v>20.2</v>
      </c>
      <c r="F8">
        <v>17.100000000000001</v>
      </c>
      <c r="I8">
        <v>7</v>
      </c>
      <c r="J8">
        <f t="shared" si="0"/>
        <v>3.816666669</v>
      </c>
    </row>
    <row r="9" spans="1:10" x14ac:dyDescent="0.3">
      <c r="A9">
        <v>20</v>
      </c>
      <c r="B9">
        <v>0.86199999999999999</v>
      </c>
      <c r="C9">
        <v>25.38</v>
      </c>
      <c r="D9">
        <v>1.4</v>
      </c>
      <c r="E9">
        <v>8.5</v>
      </c>
      <c r="F9">
        <v>7.2</v>
      </c>
      <c r="I9">
        <v>8</v>
      </c>
      <c r="J9">
        <f t="shared" si="0"/>
        <v>3.933333336</v>
      </c>
    </row>
    <row r="10" spans="1:10" x14ac:dyDescent="0.3">
      <c r="A10">
        <v>15</v>
      </c>
      <c r="B10">
        <v>0.997</v>
      </c>
      <c r="C10">
        <v>17.43</v>
      </c>
      <c r="D10">
        <v>0.96</v>
      </c>
      <c r="E10">
        <v>5.9</v>
      </c>
      <c r="F10">
        <v>4.9000000000000004</v>
      </c>
      <c r="I10">
        <v>9</v>
      </c>
      <c r="J10">
        <f t="shared" si="0"/>
        <v>4.0500000030000001</v>
      </c>
    </row>
    <row r="11" spans="1:10" x14ac:dyDescent="0.3">
      <c r="I11">
        <v>10</v>
      </c>
      <c r="J11">
        <f t="shared" si="0"/>
        <v>4.1666666699999997</v>
      </c>
    </row>
    <row r="12" spans="1:10" x14ac:dyDescent="0.3">
      <c r="I12">
        <v>11</v>
      </c>
      <c r="J12">
        <f t="shared" si="0"/>
        <v>4.2833333370000002</v>
      </c>
    </row>
    <row r="13" spans="1:10" x14ac:dyDescent="0.3">
      <c r="I13">
        <v>12</v>
      </c>
      <c r="J13">
        <f t="shared" si="0"/>
        <v>4.4000000039999998</v>
      </c>
    </row>
    <row r="14" spans="1:10" x14ac:dyDescent="0.3">
      <c r="I14">
        <v>13</v>
      </c>
      <c r="J14">
        <f t="shared" si="0"/>
        <v>4.5166666710000003</v>
      </c>
    </row>
    <row r="15" spans="1:10" x14ac:dyDescent="0.3">
      <c r="I15">
        <v>14</v>
      </c>
      <c r="J15">
        <f t="shared" si="0"/>
        <v>4.6333333379999999</v>
      </c>
    </row>
    <row r="16" spans="1:10" x14ac:dyDescent="0.3">
      <c r="I16">
        <v>15</v>
      </c>
      <c r="J16">
        <f t="shared" si="0"/>
        <v>4.7500000050000004</v>
      </c>
    </row>
    <row r="17" spans="9:10" x14ac:dyDescent="0.3">
      <c r="I17">
        <v>16</v>
      </c>
      <c r="J17">
        <f t="shared" si="0"/>
        <v>4.866666672</v>
      </c>
    </row>
    <row r="18" spans="9:10" x14ac:dyDescent="0.3">
      <c r="I18">
        <v>17</v>
      </c>
      <c r="J18">
        <f t="shared" si="0"/>
        <v>4.9833333389999996</v>
      </c>
    </row>
    <row r="19" spans="9:10" x14ac:dyDescent="0.3">
      <c r="I19">
        <v>18</v>
      </c>
      <c r="J19">
        <f t="shared" si="0"/>
        <v>5.1000000060000001</v>
      </c>
    </row>
    <row r="20" spans="9:10" x14ac:dyDescent="0.3">
      <c r="I20">
        <v>19</v>
      </c>
      <c r="J20">
        <f t="shared" si="0"/>
        <v>5.2166666730000006</v>
      </c>
    </row>
    <row r="21" spans="9:10" x14ac:dyDescent="0.3">
      <c r="I21">
        <v>20</v>
      </c>
      <c r="J21">
        <f t="shared" si="0"/>
        <v>5.3333333400000003</v>
      </c>
    </row>
    <row r="22" spans="9:10" x14ac:dyDescent="0.3">
      <c r="I22">
        <v>21</v>
      </c>
      <c r="J22">
        <f t="shared" si="0"/>
        <v>5.4500000069999999</v>
      </c>
    </row>
    <row r="23" spans="9:10" x14ac:dyDescent="0.3">
      <c r="I23">
        <v>22</v>
      </c>
      <c r="J23">
        <f t="shared" si="0"/>
        <v>5.5666666740000004</v>
      </c>
    </row>
    <row r="24" spans="9:10" x14ac:dyDescent="0.3">
      <c r="I24">
        <v>23</v>
      </c>
      <c r="J24">
        <f t="shared" si="0"/>
        <v>5.683333341</v>
      </c>
    </row>
    <row r="25" spans="9:10" x14ac:dyDescent="0.3">
      <c r="I25">
        <v>24</v>
      </c>
      <c r="J25">
        <f t="shared" si="0"/>
        <v>5.8000000079999996</v>
      </c>
    </row>
    <row r="26" spans="9:10" x14ac:dyDescent="0.3">
      <c r="I26">
        <v>25</v>
      </c>
      <c r="J26">
        <f t="shared" si="0"/>
        <v>5.9166666750000001</v>
      </c>
    </row>
    <row r="27" spans="9:10" x14ac:dyDescent="0.3">
      <c r="I27">
        <v>26</v>
      </c>
      <c r="J27">
        <f t="shared" si="0"/>
        <v>6.0333333420000006</v>
      </c>
    </row>
    <row r="28" spans="9:10" x14ac:dyDescent="0.3">
      <c r="I28">
        <v>27</v>
      </c>
      <c r="J28">
        <f t="shared" si="0"/>
        <v>6.1500000090000002</v>
      </c>
    </row>
    <row r="29" spans="9:10" x14ac:dyDescent="0.3">
      <c r="I29">
        <v>28</v>
      </c>
      <c r="J29">
        <f t="shared" si="0"/>
        <v>6.2666666759999998</v>
      </c>
    </row>
    <row r="30" spans="9:10" x14ac:dyDescent="0.3">
      <c r="I30">
        <v>29</v>
      </c>
      <c r="J30">
        <f t="shared" si="0"/>
        <v>6.3833333430000003</v>
      </c>
    </row>
    <row r="31" spans="9:10" x14ac:dyDescent="0.3">
      <c r="I31">
        <v>30</v>
      </c>
      <c r="J31">
        <f t="shared" si="0"/>
        <v>6.5000000099999999</v>
      </c>
    </row>
    <row r="32" spans="9:10" x14ac:dyDescent="0.3">
      <c r="I32">
        <v>31</v>
      </c>
      <c r="J32">
        <f t="shared" si="0"/>
        <v>6.6166666769999996</v>
      </c>
    </row>
    <row r="33" spans="9:10" x14ac:dyDescent="0.3">
      <c r="I33">
        <v>32</v>
      </c>
      <c r="J33">
        <f t="shared" si="0"/>
        <v>6.7333333440000001</v>
      </c>
    </row>
    <row r="34" spans="9:10" x14ac:dyDescent="0.3">
      <c r="I34">
        <v>33</v>
      </c>
      <c r="J34">
        <f t="shared" si="0"/>
        <v>6.8500000110000006</v>
      </c>
    </row>
    <row r="35" spans="9:10" x14ac:dyDescent="0.3">
      <c r="I35">
        <v>34</v>
      </c>
      <c r="J35">
        <f t="shared" si="0"/>
        <v>6.9666666780000002</v>
      </c>
    </row>
    <row r="36" spans="9:10" x14ac:dyDescent="0.3">
      <c r="I36">
        <v>35</v>
      </c>
      <c r="J36">
        <f t="shared" si="0"/>
        <v>7.0833333449999998</v>
      </c>
    </row>
    <row r="37" spans="9:10" x14ac:dyDescent="0.3">
      <c r="I37">
        <v>36</v>
      </c>
      <c r="J37">
        <f t="shared" si="0"/>
        <v>7.2000000120000003</v>
      </c>
    </row>
    <row r="38" spans="9:10" x14ac:dyDescent="0.3">
      <c r="I38">
        <v>37</v>
      </c>
      <c r="J38">
        <f t="shared" si="0"/>
        <v>7.3166666789999999</v>
      </c>
    </row>
    <row r="39" spans="9:10" x14ac:dyDescent="0.3">
      <c r="I39">
        <v>38</v>
      </c>
      <c r="J39">
        <f t="shared" si="0"/>
        <v>7.4333333460000004</v>
      </c>
    </row>
    <row r="40" spans="9:10" x14ac:dyDescent="0.3">
      <c r="I40">
        <v>39</v>
      </c>
      <c r="J40">
        <f t="shared" si="0"/>
        <v>7.550000013</v>
      </c>
    </row>
    <row r="41" spans="9:10" x14ac:dyDescent="0.3">
      <c r="I41">
        <v>40</v>
      </c>
      <c r="J41">
        <f t="shared" si="0"/>
        <v>7.6666666800000005</v>
      </c>
    </row>
    <row r="42" spans="9:10" x14ac:dyDescent="0.3">
      <c r="I42">
        <v>41</v>
      </c>
      <c r="J42">
        <f t="shared" si="0"/>
        <v>7.7833333470000001</v>
      </c>
    </row>
    <row r="43" spans="9:10" x14ac:dyDescent="0.3">
      <c r="I43">
        <v>42</v>
      </c>
      <c r="J43">
        <f t="shared" si="0"/>
        <v>7.9000000139999997</v>
      </c>
    </row>
    <row r="44" spans="9:10" x14ac:dyDescent="0.3">
      <c r="I44">
        <v>43</v>
      </c>
      <c r="J44">
        <f t="shared" si="0"/>
        <v>8.0166666810000002</v>
      </c>
    </row>
    <row r="45" spans="9:10" x14ac:dyDescent="0.3">
      <c r="I45">
        <v>44</v>
      </c>
      <c r="J45">
        <f t="shared" si="0"/>
        <v>8.1333333480000007</v>
      </c>
    </row>
    <row r="46" spans="9:10" x14ac:dyDescent="0.3">
      <c r="I46">
        <v>45</v>
      </c>
      <c r="J46">
        <f t="shared" si="0"/>
        <v>8.2500000150000012</v>
      </c>
    </row>
    <row r="47" spans="9:10" x14ac:dyDescent="0.3">
      <c r="I47">
        <v>46</v>
      </c>
      <c r="J47">
        <f t="shared" si="0"/>
        <v>8.366666682</v>
      </c>
    </row>
    <row r="48" spans="9:10" x14ac:dyDescent="0.3">
      <c r="I48">
        <v>47</v>
      </c>
      <c r="J48">
        <f t="shared" si="0"/>
        <v>8.4833333490000005</v>
      </c>
    </row>
    <row r="49" spans="9:10" x14ac:dyDescent="0.3">
      <c r="I49">
        <v>48</v>
      </c>
      <c r="J49">
        <f t="shared" si="0"/>
        <v>8.6000000159999992</v>
      </c>
    </row>
    <row r="50" spans="9:10" x14ac:dyDescent="0.3">
      <c r="I50">
        <v>49</v>
      </c>
      <c r="J50">
        <f t="shared" si="0"/>
        <v>8.7166666829999997</v>
      </c>
    </row>
    <row r="51" spans="9:10" x14ac:dyDescent="0.3">
      <c r="I51">
        <v>50</v>
      </c>
      <c r="J51">
        <f t="shared" si="0"/>
        <v>8.8333333500000002</v>
      </c>
    </row>
  </sheetData>
  <phoneticPr fontId="1" type="noConversion"/>
  <pageMargins left="0.7" right="0.7" top="0.75" bottom="0.75" header="0.3" footer="0.3"/>
  <pageSetup paperSize="9" orientation="portrait" horizontalDpi="4294967293" r:id="rId1"/>
  <headerFooter>
    <oddHeader>&amp;Ldelta pI = 0.116666667
&amp;CE. Coli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R10"/>
  <sheetViews>
    <sheetView topLeftCell="C1"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A1" t="s">
        <v>10</v>
      </c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A1" t="s">
        <v>10</v>
      </c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226"/>
  <sheetViews>
    <sheetView topLeftCell="A28" workbookViewId="0">
      <selection activeCell="N5" sqref="N5:N22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6.0000000000000001E-3</v>
      </c>
      <c r="B5">
        <f>-15.79546+(293.76934+15.79546)/(1+(A5/0.06155)^0.77468)</f>
        <v>249.98991102241899</v>
      </c>
      <c r="C5">
        <v>49.22</v>
      </c>
      <c r="D5">
        <f>0.05532*C5</f>
        <v>2.7228504</v>
      </c>
      <c r="E5">
        <v>0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0.04</v>
      </c>
      <c r="B6">
        <f t="shared" ref="B6:B68" si="0">-15.79546+(293.76934+15.79546)/(1+(A6/0.06155)^0.77468)</f>
        <v>164.58772778772627</v>
      </c>
      <c r="C6">
        <v>11.88</v>
      </c>
      <c r="D6">
        <f t="shared" ref="D6:D45" si="1">0.05532*C6</f>
        <v>0.65720160000000005</v>
      </c>
      <c r="F6">
        <f t="shared" ref="F6:F45" si="2">0.05532*E6</f>
        <v>0</v>
      </c>
      <c r="H6">
        <f t="shared" ref="H6:H69" si="3">0.05532*G6</f>
        <v>0</v>
      </c>
      <c r="J6">
        <f t="shared" ref="J6:J69" si="4">0.05532*I6</f>
        <v>0</v>
      </c>
      <c r="L6">
        <f t="shared" ref="L6:L69" si="5">0.05532*K6</f>
        <v>0</v>
      </c>
      <c r="N6">
        <f t="shared" ref="N6:N69" si="6">0.05532*M6</f>
        <v>0</v>
      </c>
    </row>
    <row r="7" spans="1:122" x14ac:dyDescent="0.3">
      <c r="A7">
        <v>0.106</v>
      </c>
      <c r="B7">
        <f t="shared" si="0"/>
        <v>106.87012272101951</v>
      </c>
      <c r="C7">
        <v>20.29</v>
      </c>
      <c r="D7">
        <f t="shared" si="1"/>
        <v>1.1224428</v>
      </c>
      <c r="F7">
        <f t="shared" si="2"/>
        <v>0</v>
      </c>
      <c r="H7">
        <f t="shared" si="3"/>
        <v>0</v>
      </c>
      <c r="J7">
        <f t="shared" si="4"/>
        <v>0</v>
      </c>
      <c r="L7">
        <f t="shared" si="5"/>
        <v>0</v>
      </c>
      <c r="N7">
        <f t="shared" si="6"/>
        <v>0</v>
      </c>
    </row>
    <row r="8" spans="1:122" x14ac:dyDescent="0.3">
      <c r="A8">
        <v>0.151</v>
      </c>
      <c r="B8">
        <f t="shared" si="0"/>
        <v>87.250189319671165</v>
      </c>
      <c r="C8">
        <v>4.0999999999999996</v>
      </c>
      <c r="D8">
        <f t="shared" si="1"/>
        <v>0.22681199999999999</v>
      </c>
      <c r="F8">
        <f t="shared" si="2"/>
        <v>0</v>
      </c>
      <c r="H8">
        <f t="shared" si="3"/>
        <v>0</v>
      </c>
      <c r="J8">
        <f t="shared" si="4"/>
        <v>0</v>
      </c>
      <c r="L8">
        <f t="shared" si="5"/>
        <v>0</v>
      </c>
      <c r="N8">
        <f t="shared" si="6"/>
        <v>0</v>
      </c>
    </row>
    <row r="9" spans="1:122" x14ac:dyDescent="0.3">
      <c r="A9">
        <v>0.17399999999999999</v>
      </c>
      <c r="B9">
        <f t="shared" si="0"/>
        <v>79.843332730518171</v>
      </c>
      <c r="C9">
        <v>3.65</v>
      </c>
      <c r="D9">
        <f t="shared" si="1"/>
        <v>0.20191799999999999</v>
      </c>
      <c r="F9">
        <f t="shared" si="2"/>
        <v>0</v>
      </c>
      <c r="H9">
        <f t="shared" si="3"/>
        <v>0</v>
      </c>
      <c r="J9">
        <f t="shared" si="4"/>
        <v>0</v>
      </c>
      <c r="L9">
        <f t="shared" si="5"/>
        <v>0</v>
      </c>
      <c r="N9">
        <f t="shared" si="6"/>
        <v>0</v>
      </c>
    </row>
    <row r="10" spans="1:122" x14ac:dyDescent="0.3">
      <c r="A10">
        <v>0.27900000000000003</v>
      </c>
      <c r="B10">
        <f t="shared" si="0"/>
        <v>57.480528403501005</v>
      </c>
      <c r="C10">
        <v>9.69</v>
      </c>
      <c r="D10">
        <f t="shared" si="1"/>
        <v>0.53605079999999994</v>
      </c>
      <c r="F10">
        <f t="shared" si="2"/>
        <v>0</v>
      </c>
      <c r="H10">
        <f t="shared" si="3"/>
        <v>0</v>
      </c>
      <c r="J10">
        <f t="shared" si="4"/>
        <v>0</v>
      </c>
      <c r="L10">
        <f t="shared" si="5"/>
        <v>0</v>
      </c>
      <c r="N10">
        <f t="shared" si="6"/>
        <v>0</v>
      </c>
    </row>
    <row r="11" spans="1:122" x14ac:dyDescent="0.3">
      <c r="A11">
        <v>0.30399999999999999</v>
      </c>
      <c r="B11">
        <f t="shared" si="0"/>
        <v>53.82752302949411</v>
      </c>
      <c r="C11">
        <v>6.39</v>
      </c>
      <c r="D11">
        <f t="shared" si="1"/>
        <v>0.3534948</v>
      </c>
      <c r="F11">
        <f t="shared" si="2"/>
        <v>0</v>
      </c>
      <c r="H11">
        <f t="shared" si="3"/>
        <v>0</v>
      </c>
      <c r="J11">
        <f t="shared" si="4"/>
        <v>0</v>
      </c>
      <c r="L11">
        <f t="shared" si="5"/>
        <v>0</v>
      </c>
      <c r="N11">
        <f t="shared" si="6"/>
        <v>0</v>
      </c>
    </row>
    <row r="12" spans="1:122" x14ac:dyDescent="0.3">
      <c r="A12">
        <v>0.33700000000000002</v>
      </c>
      <c r="B12">
        <f t="shared" si="0"/>
        <v>49.614062169570808</v>
      </c>
      <c r="C12">
        <v>5</v>
      </c>
      <c r="D12">
        <f t="shared" si="1"/>
        <v>0.27660000000000001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  <c r="N12">
        <f t="shared" si="6"/>
        <v>0</v>
      </c>
    </row>
    <row r="13" spans="1:122" x14ac:dyDescent="0.3">
      <c r="A13">
        <v>0.36399999999999999</v>
      </c>
      <c r="B13">
        <f t="shared" si="0"/>
        <v>46.587013072413022</v>
      </c>
      <c r="C13">
        <v>1.26</v>
      </c>
      <c r="D13">
        <f t="shared" si="1"/>
        <v>6.9703200000000007E-2</v>
      </c>
      <c r="F13">
        <f t="shared" si="2"/>
        <v>0</v>
      </c>
      <c r="H13">
        <f t="shared" si="3"/>
        <v>0</v>
      </c>
      <c r="J13">
        <f t="shared" si="4"/>
        <v>0</v>
      </c>
      <c r="L13">
        <f t="shared" si="5"/>
        <v>0</v>
      </c>
      <c r="N13">
        <f t="shared" si="6"/>
        <v>0</v>
      </c>
    </row>
    <row r="14" spans="1:122" x14ac:dyDescent="0.3">
      <c r="A14">
        <v>0.378</v>
      </c>
      <c r="B14">
        <f t="shared" si="0"/>
        <v>45.143395099686131</v>
      </c>
      <c r="C14">
        <v>7.69</v>
      </c>
      <c r="D14">
        <f t="shared" si="1"/>
        <v>0.42541080000000003</v>
      </c>
      <c r="F14">
        <f t="shared" si="2"/>
        <v>0</v>
      </c>
      <c r="H14">
        <f t="shared" si="3"/>
        <v>0</v>
      </c>
      <c r="J14">
        <f t="shared" si="4"/>
        <v>0</v>
      </c>
      <c r="L14">
        <f t="shared" si="5"/>
        <v>0</v>
      </c>
      <c r="N14">
        <f t="shared" si="6"/>
        <v>0</v>
      </c>
    </row>
    <row r="15" spans="1:122" x14ac:dyDescent="0.3">
      <c r="A15">
        <v>0.39800000000000002</v>
      </c>
      <c r="B15">
        <f t="shared" si="0"/>
        <v>43.212217991197726</v>
      </c>
      <c r="C15">
        <v>0.72</v>
      </c>
      <c r="D15">
        <f t="shared" si="1"/>
        <v>3.9830400000000002E-2</v>
      </c>
      <c r="F15">
        <f t="shared" si="2"/>
        <v>0</v>
      </c>
      <c r="H15">
        <f t="shared" si="3"/>
        <v>0</v>
      </c>
      <c r="J15">
        <f t="shared" si="4"/>
        <v>0</v>
      </c>
      <c r="L15">
        <f t="shared" si="5"/>
        <v>0</v>
      </c>
      <c r="N15">
        <f t="shared" si="6"/>
        <v>0</v>
      </c>
    </row>
    <row r="16" spans="1:122" x14ac:dyDescent="0.3">
      <c r="A16">
        <v>0.41599999999999998</v>
      </c>
      <c r="B16">
        <f t="shared" si="0"/>
        <v>41.592971636896863</v>
      </c>
      <c r="C16">
        <v>0.6</v>
      </c>
      <c r="D16">
        <f t="shared" si="1"/>
        <v>3.3191999999999999E-2</v>
      </c>
      <c r="F16">
        <f t="shared" si="2"/>
        <v>0</v>
      </c>
      <c r="H16">
        <f t="shared" si="3"/>
        <v>0</v>
      </c>
      <c r="J16">
        <f t="shared" si="4"/>
        <v>0</v>
      </c>
      <c r="L16">
        <f t="shared" si="5"/>
        <v>0</v>
      </c>
      <c r="N16">
        <f t="shared" si="6"/>
        <v>0</v>
      </c>
    </row>
    <row r="17" spans="1:14" x14ac:dyDescent="0.3">
      <c r="A17">
        <v>0.45200000000000001</v>
      </c>
      <c r="B17">
        <f t="shared" si="0"/>
        <v>38.647753937861431</v>
      </c>
      <c r="C17">
        <v>28.54</v>
      </c>
      <c r="D17">
        <f t="shared" si="1"/>
        <v>1.5788328</v>
      </c>
      <c r="F17">
        <f t="shared" si="2"/>
        <v>0</v>
      </c>
      <c r="H17">
        <f t="shared" si="3"/>
        <v>0</v>
      </c>
      <c r="J17">
        <f t="shared" si="4"/>
        <v>0</v>
      </c>
      <c r="L17">
        <f t="shared" si="5"/>
        <v>0</v>
      </c>
      <c r="N17">
        <f t="shared" si="6"/>
        <v>0</v>
      </c>
    </row>
    <row r="18" spans="1:14" x14ac:dyDescent="0.3">
      <c r="A18">
        <v>0.49</v>
      </c>
      <c r="B18">
        <f t="shared" si="0"/>
        <v>35.898552019881997</v>
      </c>
      <c r="C18">
        <v>43.09</v>
      </c>
      <c r="D18">
        <f t="shared" si="1"/>
        <v>2.3837388000000002</v>
      </c>
      <c r="F18">
        <f t="shared" si="2"/>
        <v>0</v>
      </c>
      <c r="H18">
        <f t="shared" si="3"/>
        <v>0</v>
      </c>
      <c r="J18">
        <f t="shared" si="4"/>
        <v>0</v>
      </c>
      <c r="L18">
        <f t="shared" si="5"/>
        <v>0</v>
      </c>
      <c r="N18">
        <f t="shared" si="6"/>
        <v>0</v>
      </c>
    </row>
    <row r="19" spans="1:14" x14ac:dyDescent="0.3">
      <c r="A19">
        <v>0.57499999999999996</v>
      </c>
      <c r="B19">
        <f t="shared" si="0"/>
        <v>30.780063573320952</v>
      </c>
      <c r="C19">
        <v>5.92</v>
      </c>
      <c r="D19">
        <f t="shared" si="1"/>
        <v>0.32749440000000002</v>
      </c>
      <c r="F19">
        <f t="shared" si="2"/>
        <v>0</v>
      </c>
      <c r="H19">
        <f t="shared" si="3"/>
        <v>0</v>
      </c>
      <c r="J19">
        <f t="shared" si="4"/>
        <v>0</v>
      </c>
      <c r="L19">
        <f t="shared" si="5"/>
        <v>0</v>
      </c>
      <c r="N19">
        <f t="shared" si="6"/>
        <v>0</v>
      </c>
    </row>
    <row r="20" spans="1:14" x14ac:dyDescent="0.3">
      <c r="A20">
        <v>0.58599999999999997</v>
      </c>
      <c r="B20">
        <f t="shared" si="0"/>
        <v>30.202181197889011</v>
      </c>
      <c r="C20">
        <v>7.69</v>
      </c>
      <c r="D20">
        <f t="shared" si="1"/>
        <v>0.42541080000000003</v>
      </c>
      <c r="F20">
        <f t="shared" si="2"/>
        <v>0</v>
      </c>
      <c r="H20">
        <f t="shared" si="3"/>
        <v>0</v>
      </c>
      <c r="J20">
        <f t="shared" si="4"/>
        <v>0</v>
      </c>
      <c r="L20">
        <f t="shared" si="5"/>
        <v>0</v>
      </c>
      <c r="N20">
        <f t="shared" si="6"/>
        <v>0</v>
      </c>
    </row>
    <row r="21" spans="1:14" x14ac:dyDescent="0.3">
      <c r="A21">
        <v>0.60499999999999998</v>
      </c>
      <c r="B21">
        <f t="shared" si="0"/>
        <v>29.242497416312311</v>
      </c>
      <c r="C21">
        <v>25.58</v>
      </c>
      <c r="D21">
        <f t="shared" si="1"/>
        <v>1.4150855999999998</v>
      </c>
      <c r="F21">
        <f t="shared" si="2"/>
        <v>0</v>
      </c>
      <c r="H21">
        <f t="shared" si="3"/>
        <v>0</v>
      </c>
      <c r="J21">
        <f t="shared" si="4"/>
        <v>0</v>
      </c>
      <c r="L21">
        <f t="shared" si="5"/>
        <v>0</v>
      </c>
      <c r="N21">
        <f t="shared" si="6"/>
        <v>0</v>
      </c>
    </row>
    <row r="22" spans="1:14" x14ac:dyDescent="0.3">
      <c r="A22">
        <v>0.61899999999999999</v>
      </c>
      <c r="B22">
        <f t="shared" si="0"/>
        <v>28.564725699881443</v>
      </c>
      <c r="C22">
        <v>22.19</v>
      </c>
      <c r="D22">
        <f t="shared" si="1"/>
        <v>1.2275508000000002</v>
      </c>
      <c r="F22">
        <f t="shared" si="2"/>
        <v>0</v>
      </c>
      <c r="H22">
        <f t="shared" si="3"/>
        <v>0</v>
      </c>
      <c r="J22">
        <f t="shared" si="4"/>
        <v>0</v>
      </c>
      <c r="L22">
        <f t="shared" si="5"/>
        <v>0</v>
      </c>
      <c r="N22">
        <f t="shared" si="6"/>
        <v>0</v>
      </c>
    </row>
    <row r="23" spans="1:14" x14ac:dyDescent="0.3">
      <c r="A23">
        <v>0.83199999999999996</v>
      </c>
      <c r="B23">
        <f t="shared" si="0"/>
        <v>20.548472626037842</v>
      </c>
      <c r="C23">
        <v>14.28</v>
      </c>
      <c r="D23">
        <f t="shared" si="1"/>
        <v>0.78996959999999994</v>
      </c>
      <c r="F23">
        <f t="shared" si="2"/>
        <v>0</v>
      </c>
      <c r="H23">
        <f t="shared" si="3"/>
        <v>0</v>
      </c>
      <c r="J23">
        <f t="shared" si="4"/>
        <v>0</v>
      </c>
      <c r="L23">
        <f t="shared" si="5"/>
        <v>0</v>
      </c>
      <c r="N23">
        <f t="shared" si="6"/>
        <v>0</v>
      </c>
    </row>
    <row r="24" spans="1:14" x14ac:dyDescent="0.3">
      <c r="A24">
        <v>0.90600000000000003</v>
      </c>
      <c r="B24">
        <f t="shared" si="0"/>
        <v>18.484016247187405</v>
      </c>
      <c r="C24">
        <v>9.2100000000000009</v>
      </c>
      <c r="D24">
        <f t="shared" si="1"/>
        <v>0.50949720000000009</v>
      </c>
      <c r="F24">
        <f t="shared" si="2"/>
        <v>0</v>
      </c>
      <c r="H24">
        <f t="shared" si="3"/>
        <v>0</v>
      </c>
      <c r="J24">
        <f t="shared" si="4"/>
        <v>0</v>
      </c>
      <c r="L24">
        <f t="shared" si="5"/>
        <v>0</v>
      </c>
      <c r="N24">
        <f t="shared" si="6"/>
        <v>0</v>
      </c>
    </row>
    <row r="25" spans="1:14" x14ac:dyDescent="0.3">
      <c r="A25">
        <v>0.95799999999999996</v>
      </c>
      <c r="B25">
        <f t="shared" si="0"/>
        <v>17.188110168102639</v>
      </c>
      <c r="C25">
        <v>0</v>
      </c>
      <c r="D25">
        <f t="shared" si="1"/>
        <v>0</v>
      </c>
      <c r="F25">
        <f t="shared" si="2"/>
        <v>0</v>
      </c>
      <c r="H25">
        <f t="shared" si="3"/>
        <v>0</v>
      </c>
      <c r="J25">
        <f t="shared" si="4"/>
        <v>0</v>
      </c>
      <c r="L25">
        <f t="shared" si="5"/>
        <v>0</v>
      </c>
      <c r="N25">
        <f t="shared" si="6"/>
        <v>0</v>
      </c>
    </row>
    <row r="26" spans="1:14" x14ac:dyDescent="0.3">
      <c r="A26">
        <v>0.97899999999999998</v>
      </c>
      <c r="B26">
        <f t="shared" si="0"/>
        <v>16.696346123548203</v>
      </c>
      <c r="C26">
        <v>0</v>
      </c>
      <c r="D26">
        <f t="shared" si="1"/>
        <v>0</v>
      </c>
      <c r="F26">
        <f t="shared" si="2"/>
        <v>0</v>
      </c>
      <c r="H26">
        <f t="shared" si="3"/>
        <v>0</v>
      </c>
      <c r="J26">
        <f t="shared" si="4"/>
        <v>0</v>
      </c>
      <c r="L26">
        <f t="shared" si="5"/>
        <v>0</v>
      </c>
      <c r="N26">
        <f t="shared" si="6"/>
        <v>0</v>
      </c>
    </row>
    <row r="27" spans="1:14" x14ac:dyDescent="0.3">
      <c r="A27">
        <v>3.0000000000000001E-3</v>
      </c>
      <c r="B27">
        <f t="shared" si="0"/>
        <v>266.58197652106321</v>
      </c>
      <c r="D27">
        <f t="shared" si="1"/>
        <v>0</v>
      </c>
      <c r="E27">
        <v>10</v>
      </c>
      <c r="F27">
        <f t="shared" si="2"/>
        <v>0.55320000000000003</v>
      </c>
      <c r="H27">
        <f t="shared" si="3"/>
        <v>0</v>
      </c>
      <c r="J27">
        <f t="shared" si="4"/>
        <v>0</v>
      </c>
      <c r="L27">
        <f t="shared" si="5"/>
        <v>0</v>
      </c>
      <c r="N27">
        <f t="shared" si="6"/>
        <v>0</v>
      </c>
    </row>
    <row r="28" spans="1:14" x14ac:dyDescent="0.3">
      <c r="A28">
        <v>3.9E-2</v>
      </c>
      <c r="B28">
        <f t="shared" si="0"/>
        <v>166.06165446199395</v>
      </c>
      <c r="D28">
        <f t="shared" si="1"/>
        <v>0</v>
      </c>
      <c r="E28">
        <v>3.63</v>
      </c>
      <c r="F28">
        <f t="shared" si="2"/>
        <v>0.20081160000000001</v>
      </c>
      <c r="H28">
        <f t="shared" si="3"/>
        <v>0</v>
      </c>
      <c r="J28">
        <f t="shared" si="4"/>
        <v>0</v>
      </c>
      <c r="L28">
        <f t="shared" si="5"/>
        <v>0</v>
      </c>
      <c r="N28">
        <f t="shared" si="6"/>
        <v>0</v>
      </c>
    </row>
    <row r="29" spans="1:14" x14ac:dyDescent="0.3">
      <c r="A29">
        <v>7.0000000000000007E-2</v>
      </c>
      <c r="B29">
        <f t="shared" si="0"/>
        <v>131.28058678767673</v>
      </c>
      <c r="D29">
        <f t="shared" si="1"/>
        <v>0</v>
      </c>
      <c r="E29">
        <v>2.16</v>
      </c>
      <c r="F29">
        <f t="shared" si="2"/>
        <v>0.11949120000000001</v>
      </c>
      <c r="H29">
        <f t="shared" si="3"/>
        <v>0</v>
      </c>
      <c r="J29">
        <f t="shared" si="4"/>
        <v>0</v>
      </c>
      <c r="L29">
        <f t="shared" si="5"/>
        <v>0</v>
      </c>
      <c r="N29">
        <f t="shared" si="6"/>
        <v>0</v>
      </c>
    </row>
    <row r="30" spans="1:14" x14ac:dyDescent="0.3">
      <c r="A30">
        <v>9.9000000000000005E-2</v>
      </c>
      <c r="B30">
        <f t="shared" si="0"/>
        <v>110.81045973080964</v>
      </c>
      <c r="D30">
        <f t="shared" si="1"/>
        <v>0</v>
      </c>
      <c r="E30">
        <v>7.25</v>
      </c>
      <c r="F30">
        <f t="shared" si="2"/>
        <v>0.40106999999999998</v>
      </c>
      <c r="H30">
        <f t="shared" si="3"/>
        <v>0</v>
      </c>
      <c r="J30">
        <f t="shared" si="4"/>
        <v>0</v>
      </c>
      <c r="L30">
        <f t="shared" si="5"/>
        <v>0</v>
      </c>
      <c r="N30">
        <f t="shared" si="6"/>
        <v>0</v>
      </c>
    </row>
    <row r="31" spans="1:14" x14ac:dyDescent="0.3">
      <c r="A31">
        <v>0.17</v>
      </c>
      <c r="B31">
        <f t="shared" si="0"/>
        <v>81.03816036566846</v>
      </c>
      <c r="D31">
        <f t="shared" si="1"/>
        <v>0</v>
      </c>
      <c r="E31">
        <v>4.7300000000000004</v>
      </c>
      <c r="F31">
        <f t="shared" si="2"/>
        <v>0.26166360000000005</v>
      </c>
      <c r="H31">
        <f t="shared" si="3"/>
        <v>0</v>
      </c>
      <c r="J31">
        <f t="shared" si="4"/>
        <v>0</v>
      </c>
      <c r="L31">
        <f t="shared" si="5"/>
        <v>0</v>
      </c>
      <c r="N31">
        <f t="shared" si="6"/>
        <v>0</v>
      </c>
    </row>
    <row r="32" spans="1:14" x14ac:dyDescent="0.3">
      <c r="A32">
        <v>0.184</v>
      </c>
      <c r="B32">
        <f t="shared" si="0"/>
        <v>77.006171423003423</v>
      </c>
      <c r="D32">
        <f t="shared" si="1"/>
        <v>0</v>
      </c>
      <c r="E32">
        <v>4.93</v>
      </c>
      <c r="F32">
        <f t="shared" si="2"/>
        <v>0.27272760000000001</v>
      </c>
      <c r="H32">
        <f t="shared" si="3"/>
        <v>0</v>
      </c>
      <c r="J32">
        <f t="shared" si="4"/>
        <v>0</v>
      </c>
      <c r="L32">
        <f t="shared" si="5"/>
        <v>0</v>
      </c>
      <c r="N32">
        <f t="shared" si="6"/>
        <v>0</v>
      </c>
    </row>
    <row r="33" spans="1:14" x14ac:dyDescent="0.3">
      <c r="A33">
        <v>0.30299999999999999</v>
      </c>
      <c r="B33">
        <f t="shared" si="0"/>
        <v>53.965363218898254</v>
      </c>
      <c r="D33">
        <f t="shared" si="1"/>
        <v>0</v>
      </c>
      <c r="E33">
        <v>4.3600000000000003</v>
      </c>
      <c r="F33">
        <f t="shared" si="2"/>
        <v>0.24119520000000003</v>
      </c>
      <c r="H33">
        <f t="shared" si="3"/>
        <v>0</v>
      </c>
      <c r="J33">
        <f t="shared" si="4"/>
        <v>0</v>
      </c>
      <c r="L33">
        <f t="shared" si="5"/>
        <v>0</v>
      </c>
      <c r="N33">
        <f t="shared" si="6"/>
        <v>0</v>
      </c>
    </row>
    <row r="34" spans="1:14" x14ac:dyDescent="0.3">
      <c r="A34">
        <v>0.35199999999999998</v>
      </c>
      <c r="B34">
        <f t="shared" si="0"/>
        <v>47.890613757512597</v>
      </c>
      <c r="D34">
        <f t="shared" si="1"/>
        <v>0</v>
      </c>
      <c r="E34">
        <v>5.43</v>
      </c>
      <c r="F34">
        <f t="shared" si="2"/>
        <v>0.30038759999999998</v>
      </c>
      <c r="H34">
        <f t="shared" si="3"/>
        <v>0</v>
      </c>
      <c r="J34">
        <f t="shared" si="4"/>
        <v>0</v>
      </c>
      <c r="L34">
        <f t="shared" si="5"/>
        <v>0</v>
      </c>
      <c r="N34">
        <f t="shared" si="6"/>
        <v>0</v>
      </c>
    </row>
    <row r="35" spans="1:14" x14ac:dyDescent="0.3">
      <c r="A35">
        <v>0.38800000000000001</v>
      </c>
      <c r="B35">
        <f t="shared" si="0"/>
        <v>44.159457093860382</v>
      </c>
      <c r="D35">
        <f t="shared" si="1"/>
        <v>0</v>
      </c>
      <c r="E35">
        <v>1.0900000000000001</v>
      </c>
      <c r="F35">
        <f t="shared" si="2"/>
        <v>6.0298800000000007E-2</v>
      </c>
      <c r="H35">
        <f t="shared" si="3"/>
        <v>0</v>
      </c>
      <c r="J35">
        <f t="shared" si="4"/>
        <v>0</v>
      </c>
      <c r="L35">
        <f t="shared" si="5"/>
        <v>0</v>
      </c>
      <c r="N35">
        <f t="shared" si="6"/>
        <v>0</v>
      </c>
    </row>
    <row r="36" spans="1:14" x14ac:dyDescent="0.3">
      <c r="A36">
        <v>0.41699999999999998</v>
      </c>
      <c r="B36">
        <f t="shared" si="0"/>
        <v>41.506069485841046</v>
      </c>
      <c r="D36">
        <f t="shared" si="1"/>
        <v>0</v>
      </c>
      <c r="E36">
        <v>1.45</v>
      </c>
      <c r="F36">
        <f t="shared" si="2"/>
        <v>8.0213999999999994E-2</v>
      </c>
      <c r="H36">
        <f t="shared" si="3"/>
        <v>0</v>
      </c>
      <c r="J36">
        <f t="shared" si="4"/>
        <v>0</v>
      </c>
      <c r="L36">
        <f t="shared" si="5"/>
        <v>0</v>
      </c>
      <c r="N36">
        <f t="shared" si="6"/>
        <v>0</v>
      </c>
    </row>
    <row r="37" spans="1:14" x14ac:dyDescent="0.3">
      <c r="A37">
        <v>0.442</v>
      </c>
      <c r="B37">
        <f t="shared" si="0"/>
        <v>39.429756127162868</v>
      </c>
      <c r="D37">
        <f t="shared" si="1"/>
        <v>0</v>
      </c>
      <c r="E37">
        <v>12.29</v>
      </c>
      <c r="F37">
        <f t="shared" si="2"/>
        <v>0.67988280000000001</v>
      </c>
      <c r="H37">
        <f t="shared" si="3"/>
        <v>0</v>
      </c>
      <c r="J37">
        <f t="shared" si="4"/>
        <v>0</v>
      </c>
      <c r="L37">
        <f t="shared" si="5"/>
        <v>0</v>
      </c>
      <c r="N37">
        <f t="shared" si="6"/>
        <v>0</v>
      </c>
    </row>
    <row r="38" spans="1:14" x14ac:dyDescent="0.3">
      <c r="A38">
        <v>0.45900000000000002</v>
      </c>
      <c r="B38">
        <f t="shared" si="0"/>
        <v>38.115643018906788</v>
      </c>
      <c r="D38">
        <f t="shared" si="1"/>
        <v>0</v>
      </c>
      <c r="E38">
        <v>2.91</v>
      </c>
      <c r="F38">
        <f t="shared" si="2"/>
        <v>0.16098120000000002</v>
      </c>
      <c r="H38">
        <f t="shared" si="3"/>
        <v>0</v>
      </c>
      <c r="J38">
        <f t="shared" si="4"/>
        <v>0</v>
      </c>
      <c r="L38">
        <f t="shared" si="5"/>
        <v>0</v>
      </c>
      <c r="N38">
        <f t="shared" si="6"/>
        <v>0</v>
      </c>
    </row>
    <row r="39" spans="1:14" x14ac:dyDescent="0.3">
      <c r="A39">
        <v>0.48599999999999999</v>
      </c>
      <c r="B39">
        <f t="shared" si="0"/>
        <v>36.172566565864827</v>
      </c>
      <c r="D39">
        <f t="shared" si="1"/>
        <v>0</v>
      </c>
      <c r="E39">
        <v>20.46</v>
      </c>
      <c r="F39">
        <f t="shared" si="2"/>
        <v>1.1318472000000002</v>
      </c>
      <c r="H39">
        <f t="shared" si="3"/>
        <v>0</v>
      </c>
      <c r="J39">
        <f t="shared" si="4"/>
        <v>0</v>
      </c>
      <c r="L39">
        <f t="shared" si="5"/>
        <v>0</v>
      </c>
      <c r="N39">
        <f t="shared" si="6"/>
        <v>0</v>
      </c>
    </row>
    <row r="40" spans="1:14" x14ac:dyDescent="0.3">
      <c r="A40">
        <v>0.59599999999999997</v>
      </c>
      <c r="B40">
        <f t="shared" si="0"/>
        <v>29.691184165188645</v>
      </c>
      <c r="D40">
        <f t="shared" si="1"/>
        <v>0</v>
      </c>
      <c r="E40">
        <v>14.86</v>
      </c>
      <c r="F40">
        <f t="shared" si="2"/>
        <v>0.82205519999999999</v>
      </c>
      <c r="H40">
        <f t="shared" si="3"/>
        <v>0</v>
      </c>
      <c r="J40">
        <f t="shared" si="4"/>
        <v>0</v>
      </c>
      <c r="L40">
        <f t="shared" si="5"/>
        <v>0</v>
      </c>
      <c r="N40">
        <f t="shared" si="6"/>
        <v>0</v>
      </c>
    </row>
    <row r="41" spans="1:14" x14ac:dyDescent="0.3">
      <c r="A41">
        <v>0.90600000000000003</v>
      </c>
      <c r="B41">
        <f t="shared" si="0"/>
        <v>18.484016247187405</v>
      </c>
      <c r="D41">
        <f t="shared" si="1"/>
        <v>0</v>
      </c>
      <c r="E41">
        <v>2.34</v>
      </c>
      <c r="F41">
        <f t="shared" si="2"/>
        <v>0.1294488</v>
      </c>
      <c r="H41">
        <f t="shared" si="3"/>
        <v>0</v>
      </c>
      <c r="J41">
        <f t="shared" si="4"/>
        <v>0</v>
      </c>
      <c r="L41">
        <f t="shared" si="5"/>
        <v>0</v>
      </c>
      <c r="N41">
        <f t="shared" si="6"/>
        <v>0</v>
      </c>
    </row>
    <row r="42" spans="1:14" x14ac:dyDescent="0.3">
      <c r="A42">
        <v>0.92500000000000004</v>
      </c>
      <c r="B42">
        <f t="shared" si="0"/>
        <v>17.996959084475108</v>
      </c>
      <c r="D42">
        <f t="shared" si="1"/>
        <v>0</v>
      </c>
      <c r="E42">
        <v>9.01</v>
      </c>
      <c r="F42">
        <f t="shared" si="2"/>
        <v>0.49843320000000002</v>
      </c>
      <c r="H42">
        <f t="shared" si="3"/>
        <v>0</v>
      </c>
      <c r="J42">
        <f t="shared" si="4"/>
        <v>0</v>
      </c>
      <c r="L42">
        <f t="shared" si="5"/>
        <v>0</v>
      </c>
      <c r="N42">
        <f t="shared" si="6"/>
        <v>0</v>
      </c>
    </row>
    <row r="43" spans="1:14" x14ac:dyDescent="0.3">
      <c r="A43">
        <v>0.97099999999999997</v>
      </c>
      <c r="B43">
        <f t="shared" si="0"/>
        <v>16.881663891882191</v>
      </c>
      <c r="D43">
        <f t="shared" si="1"/>
        <v>0</v>
      </c>
      <c r="E43">
        <v>7.29</v>
      </c>
      <c r="F43">
        <f t="shared" si="2"/>
        <v>0.4032828</v>
      </c>
      <c r="H43">
        <f t="shared" si="3"/>
        <v>0</v>
      </c>
      <c r="J43">
        <f t="shared" si="4"/>
        <v>0</v>
      </c>
      <c r="L43">
        <f t="shared" si="5"/>
        <v>0</v>
      </c>
      <c r="N43">
        <f t="shared" si="6"/>
        <v>0</v>
      </c>
    </row>
    <row r="44" spans="1:14" x14ac:dyDescent="0.3">
      <c r="A44">
        <v>0.97799999999999998</v>
      </c>
      <c r="B44">
        <f t="shared" si="0"/>
        <v>16.719377179806415</v>
      </c>
      <c r="D44">
        <f t="shared" si="1"/>
        <v>0</v>
      </c>
      <c r="E44">
        <v>5.67</v>
      </c>
      <c r="F44">
        <f t="shared" si="2"/>
        <v>0.31366440000000001</v>
      </c>
      <c r="H44">
        <f t="shared" si="3"/>
        <v>0</v>
      </c>
      <c r="J44">
        <f t="shared" si="4"/>
        <v>0</v>
      </c>
      <c r="L44">
        <f t="shared" si="5"/>
        <v>0</v>
      </c>
      <c r="N44">
        <f t="shared" si="6"/>
        <v>0</v>
      </c>
    </row>
    <row r="45" spans="1:14" x14ac:dyDescent="0.3">
      <c r="A45">
        <v>0.98199999999999998</v>
      </c>
      <c r="B45">
        <f t="shared" si="0"/>
        <v>16.627479918107866</v>
      </c>
      <c r="D45">
        <f t="shared" si="1"/>
        <v>0</v>
      </c>
      <c r="E45">
        <v>5.95</v>
      </c>
      <c r="F45">
        <f t="shared" si="2"/>
        <v>0.329154</v>
      </c>
      <c r="H45">
        <f t="shared" si="3"/>
        <v>0</v>
      </c>
      <c r="J45">
        <f t="shared" si="4"/>
        <v>0</v>
      </c>
      <c r="L45">
        <f t="shared" si="5"/>
        <v>0</v>
      </c>
      <c r="N45">
        <f t="shared" si="6"/>
        <v>0</v>
      </c>
    </row>
    <row r="46" spans="1:14" x14ac:dyDescent="0.3">
      <c r="A46">
        <v>3.0000000000000001E-3</v>
      </c>
      <c r="B46">
        <f t="shared" si="0"/>
        <v>266.58197652106321</v>
      </c>
      <c r="G46">
        <v>15.42</v>
      </c>
      <c r="H46">
        <f t="shared" si="3"/>
        <v>0.85303439999999997</v>
      </c>
      <c r="J46">
        <f t="shared" si="4"/>
        <v>0</v>
      </c>
      <c r="L46">
        <f t="shared" si="5"/>
        <v>0</v>
      </c>
      <c r="N46">
        <f t="shared" si="6"/>
        <v>0</v>
      </c>
    </row>
    <row r="47" spans="1:14" x14ac:dyDescent="0.3">
      <c r="A47">
        <v>0.374</v>
      </c>
      <c r="B47">
        <f t="shared" si="0"/>
        <v>45.547758332271755</v>
      </c>
      <c r="G47">
        <v>1.44</v>
      </c>
      <c r="H47">
        <f t="shared" si="3"/>
        <v>7.9660800000000004E-2</v>
      </c>
      <c r="J47">
        <f t="shared" si="4"/>
        <v>0</v>
      </c>
      <c r="L47">
        <f t="shared" si="5"/>
        <v>0</v>
      </c>
      <c r="N47">
        <f t="shared" si="6"/>
        <v>0</v>
      </c>
    </row>
    <row r="48" spans="1:14" x14ac:dyDescent="0.3">
      <c r="A48">
        <v>0.38300000000000001</v>
      </c>
      <c r="B48">
        <f t="shared" si="0"/>
        <v>44.646698495122806</v>
      </c>
      <c r="G48">
        <v>2.11</v>
      </c>
      <c r="H48">
        <f t="shared" si="3"/>
        <v>0.1167252</v>
      </c>
      <c r="J48">
        <f t="shared" si="4"/>
        <v>0</v>
      </c>
      <c r="L48">
        <f t="shared" si="5"/>
        <v>0</v>
      </c>
      <c r="N48">
        <f t="shared" si="6"/>
        <v>0</v>
      </c>
    </row>
    <row r="49" spans="1:14" x14ac:dyDescent="0.3">
      <c r="A49">
        <v>0.4</v>
      </c>
      <c r="B49">
        <f t="shared" si="0"/>
        <v>43.026983407174306</v>
      </c>
      <c r="G49">
        <v>4.1100000000000003</v>
      </c>
      <c r="H49">
        <f t="shared" si="3"/>
        <v>0.22736520000000002</v>
      </c>
      <c r="J49">
        <f t="shared" si="4"/>
        <v>0</v>
      </c>
      <c r="L49">
        <f t="shared" si="5"/>
        <v>0</v>
      </c>
      <c r="N49">
        <f t="shared" si="6"/>
        <v>0</v>
      </c>
    </row>
    <row r="50" spans="1:14" x14ac:dyDescent="0.3">
      <c r="A50">
        <v>0.41599999999999998</v>
      </c>
      <c r="B50">
        <f t="shared" si="0"/>
        <v>41.592971636896863</v>
      </c>
      <c r="G50">
        <v>3.44</v>
      </c>
      <c r="H50">
        <f t="shared" si="3"/>
        <v>0.19030079999999999</v>
      </c>
      <c r="J50">
        <f t="shared" si="4"/>
        <v>0</v>
      </c>
      <c r="L50">
        <f t="shared" si="5"/>
        <v>0</v>
      </c>
      <c r="N50">
        <f t="shared" si="6"/>
        <v>0</v>
      </c>
    </row>
    <row r="51" spans="1:14" x14ac:dyDescent="0.3">
      <c r="A51">
        <v>0.64100000000000001</v>
      </c>
      <c r="B51">
        <f t="shared" si="0"/>
        <v>27.546429466380594</v>
      </c>
      <c r="G51">
        <v>4.33</v>
      </c>
      <c r="H51">
        <f t="shared" si="3"/>
        <v>0.23953560000000002</v>
      </c>
      <c r="J51">
        <f t="shared" si="4"/>
        <v>0</v>
      </c>
      <c r="L51">
        <f t="shared" si="5"/>
        <v>0</v>
      </c>
      <c r="N51">
        <f t="shared" si="6"/>
        <v>0</v>
      </c>
    </row>
    <row r="52" spans="1:14" x14ac:dyDescent="0.3">
      <c r="A52">
        <v>0.66700000000000004</v>
      </c>
      <c r="B52">
        <f t="shared" si="0"/>
        <v>26.411016663719337</v>
      </c>
      <c r="G52">
        <v>3.43</v>
      </c>
      <c r="H52">
        <f t="shared" si="3"/>
        <v>0.18974760000000002</v>
      </c>
      <c r="J52">
        <f t="shared" si="4"/>
        <v>0</v>
      </c>
      <c r="L52">
        <f t="shared" si="5"/>
        <v>0</v>
      </c>
      <c r="N52">
        <f t="shared" si="6"/>
        <v>0</v>
      </c>
    </row>
    <row r="53" spans="1:14" x14ac:dyDescent="0.3">
      <c r="A53">
        <v>0.72199999999999998</v>
      </c>
      <c r="B53">
        <f t="shared" si="0"/>
        <v>24.223053145922087</v>
      </c>
      <c r="G53">
        <v>1.87</v>
      </c>
      <c r="H53">
        <f t="shared" si="3"/>
        <v>0.10344840000000001</v>
      </c>
      <c r="J53">
        <f t="shared" si="4"/>
        <v>0</v>
      </c>
      <c r="L53">
        <f t="shared" si="5"/>
        <v>0</v>
      </c>
      <c r="N53">
        <f t="shared" si="6"/>
        <v>0</v>
      </c>
    </row>
    <row r="54" spans="1:14" x14ac:dyDescent="0.3">
      <c r="A54">
        <v>0.72899999999999998</v>
      </c>
      <c r="B54">
        <f t="shared" si="0"/>
        <v>23.963321256473371</v>
      </c>
      <c r="G54">
        <v>2.0099999999999998</v>
      </c>
      <c r="H54">
        <f t="shared" si="3"/>
        <v>0.11119319999999999</v>
      </c>
      <c r="J54">
        <f t="shared" si="4"/>
        <v>0</v>
      </c>
      <c r="L54">
        <f t="shared" si="5"/>
        <v>0</v>
      </c>
      <c r="N54">
        <f t="shared" si="6"/>
        <v>0</v>
      </c>
    </row>
    <row r="55" spans="1:14" x14ac:dyDescent="0.3">
      <c r="A55">
        <v>0.78400000000000003</v>
      </c>
      <c r="B55">
        <f t="shared" si="0"/>
        <v>22.051314609269276</v>
      </c>
      <c r="G55">
        <v>1.72</v>
      </c>
      <c r="H55">
        <f t="shared" si="3"/>
        <v>9.5150399999999996E-2</v>
      </c>
      <c r="J55">
        <f t="shared" si="4"/>
        <v>0</v>
      </c>
      <c r="L55">
        <f t="shared" si="5"/>
        <v>0</v>
      </c>
      <c r="N55">
        <f t="shared" si="6"/>
        <v>0</v>
      </c>
    </row>
    <row r="56" spans="1:14" x14ac:dyDescent="0.3">
      <c r="A56">
        <v>0.95099999999999996</v>
      </c>
      <c r="B56">
        <f t="shared" si="0"/>
        <v>17.355907824300928</v>
      </c>
      <c r="G56">
        <v>4.87</v>
      </c>
      <c r="H56">
        <f t="shared" si="3"/>
        <v>0.26940839999999999</v>
      </c>
      <c r="J56">
        <f t="shared" si="4"/>
        <v>0</v>
      </c>
      <c r="L56">
        <f t="shared" si="5"/>
        <v>0</v>
      </c>
      <c r="N56">
        <f t="shared" si="6"/>
        <v>0</v>
      </c>
    </row>
    <row r="57" spans="1:14" x14ac:dyDescent="0.3">
      <c r="A57">
        <v>0.97</v>
      </c>
      <c r="B57">
        <f t="shared" si="0"/>
        <v>16.905001667475446</v>
      </c>
      <c r="G57">
        <v>7.72</v>
      </c>
      <c r="H57">
        <f t="shared" si="3"/>
        <v>0.42707040000000002</v>
      </c>
      <c r="J57">
        <f t="shared" si="4"/>
        <v>0</v>
      </c>
      <c r="L57">
        <f t="shared" si="5"/>
        <v>0</v>
      </c>
      <c r="N57">
        <f t="shared" si="6"/>
        <v>0</v>
      </c>
    </row>
    <row r="58" spans="1:14" x14ac:dyDescent="0.3">
      <c r="A58">
        <v>0.97699999999999998</v>
      </c>
      <c r="B58">
        <f t="shared" si="0"/>
        <v>16.742446227277313</v>
      </c>
      <c r="G58">
        <v>5.84</v>
      </c>
      <c r="H58">
        <f t="shared" si="3"/>
        <v>0.32306879999999999</v>
      </c>
      <c r="J58">
        <f t="shared" si="4"/>
        <v>0</v>
      </c>
      <c r="L58">
        <f t="shared" si="5"/>
        <v>0</v>
      </c>
      <c r="N58">
        <f t="shared" si="6"/>
        <v>0</v>
      </c>
    </row>
    <row r="59" spans="1:14" x14ac:dyDescent="0.3">
      <c r="A59">
        <v>0.98399999999999999</v>
      </c>
      <c r="B59">
        <f t="shared" si="0"/>
        <v>16.581757272742514</v>
      </c>
      <c r="G59">
        <v>10.55</v>
      </c>
      <c r="H59">
        <f t="shared" si="3"/>
        <v>0.58362600000000009</v>
      </c>
      <c r="J59">
        <f t="shared" si="4"/>
        <v>0</v>
      </c>
      <c r="L59">
        <f t="shared" si="5"/>
        <v>0</v>
      </c>
      <c r="N59">
        <f t="shared" si="6"/>
        <v>0</v>
      </c>
    </row>
    <row r="60" spans="1:14" x14ac:dyDescent="0.3">
      <c r="A60">
        <v>3.0000000000000001E-3</v>
      </c>
      <c r="B60">
        <f t="shared" si="0"/>
        <v>266.58197652106321</v>
      </c>
      <c r="H60">
        <f t="shared" si="3"/>
        <v>0</v>
      </c>
      <c r="I60">
        <v>29.07</v>
      </c>
      <c r="J60">
        <f t="shared" si="4"/>
        <v>1.6081524</v>
      </c>
      <c r="L60">
        <f t="shared" si="5"/>
        <v>0</v>
      </c>
      <c r="N60">
        <f t="shared" si="6"/>
        <v>0</v>
      </c>
    </row>
    <row r="61" spans="1:14" x14ac:dyDescent="0.3">
      <c r="A61">
        <v>3.4000000000000002E-2</v>
      </c>
      <c r="B61">
        <f t="shared" si="0"/>
        <v>173.95484211067242</v>
      </c>
      <c r="H61">
        <f t="shared" si="3"/>
        <v>0</v>
      </c>
      <c r="I61">
        <v>9.59</v>
      </c>
      <c r="J61">
        <f t="shared" si="4"/>
        <v>0.53051879999999996</v>
      </c>
      <c r="L61">
        <f t="shared" si="5"/>
        <v>0</v>
      </c>
      <c r="N61">
        <f t="shared" si="6"/>
        <v>0</v>
      </c>
    </row>
    <row r="62" spans="1:14" x14ac:dyDescent="0.3">
      <c r="A62">
        <v>0.106</v>
      </c>
      <c r="B62">
        <f t="shared" si="0"/>
        <v>106.87012272101951</v>
      </c>
      <c r="H62">
        <f t="shared" si="3"/>
        <v>0</v>
      </c>
      <c r="I62">
        <v>1.61</v>
      </c>
      <c r="J62">
        <f t="shared" si="4"/>
        <v>8.9065200000000011E-2</v>
      </c>
      <c r="L62">
        <f t="shared" si="5"/>
        <v>0</v>
      </c>
      <c r="N62">
        <f t="shared" si="6"/>
        <v>0</v>
      </c>
    </row>
    <row r="63" spans="1:14" x14ac:dyDescent="0.3">
      <c r="A63">
        <v>0.31900000000000001</v>
      </c>
      <c r="B63">
        <f t="shared" si="0"/>
        <v>51.834732239794938</v>
      </c>
      <c r="H63">
        <f t="shared" si="3"/>
        <v>0</v>
      </c>
      <c r="I63">
        <v>1.74</v>
      </c>
      <c r="J63">
        <f t="shared" si="4"/>
        <v>9.6256800000000003E-2</v>
      </c>
      <c r="L63">
        <f t="shared" si="5"/>
        <v>0</v>
      </c>
      <c r="N63">
        <f t="shared" si="6"/>
        <v>0</v>
      </c>
    </row>
    <row r="64" spans="1:14" x14ac:dyDescent="0.3">
      <c r="A64">
        <v>0.68899999999999995</v>
      </c>
      <c r="B64">
        <f t="shared" si="0"/>
        <v>25.502987754951967</v>
      </c>
      <c r="H64">
        <f t="shared" si="3"/>
        <v>0</v>
      </c>
      <c r="I64">
        <v>2.42</v>
      </c>
      <c r="J64">
        <f t="shared" si="4"/>
        <v>0.1338744</v>
      </c>
      <c r="L64">
        <f t="shared" si="5"/>
        <v>0</v>
      </c>
      <c r="N64">
        <f t="shared" si="6"/>
        <v>0</v>
      </c>
    </row>
    <row r="65" spans="1:14" x14ac:dyDescent="0.3">
      <c r="A65">
        <v>0.84799999999999998</v>
      </c>
      <c r="B65">
        <f t="shared" si="0"/>
        <v>20.077801508193311</v>
      </c>
      <c r="H65">
        <f t="shared" si="3"/>
        <v>0</v>
      </c>
      <c r="I65">
        <v>2.91</v>
      </c>
      <c r="J65">
        <f t="shared" si="4"/>
        <v>0.16098120000000002</v>
      </c>
      <c r="L65">
        <f t="shared" si="5"/>
        <v>0</v>
      </c>
      <c r="N65">
        <f t="shared" si="6"/>
        <v>0</v>
      </c>
    </row>
    <row r="66" spans="1:14" x14ac:dyDescent="0.3">
      <c r="A66">
        <v>0.90800000000000003</v>
      </c>
      <c r="B66">
        <f t="shared" si="0"/>
        <v>18.431978067364945</v>
      </c>
      <c r="H66">
        <f t="shared" si="3"/>
        <v>0</v>
      </c>
      <c r="I66">
        <v>3.49</v>
      </c>
      <c r="J66">
        <f t="shared" si="4"/>
        <v>0.19306680000000001</v>
      </c>
      <c r="L66">
        <f t="shared" si="5"/>
        <v>0</v>
      </c>
      <c r="N66">
        <f t="shared" si="6"/>
        <v>0</v>
      </c>
    </row>
    <row r="67" spans="1:14" x14ac:dyDescent="0.3">
      <c r="A67">
        <v>0.95199999999999996</v>
      </c>
      <c r="B67">
        <f t="shared" si="0"/>
        <v>17.331815223497735</v>
      </c>
      <c r="H67">
        <f t="shared" si="3"/>
        <v>0</v>
      </c>
      <c r="I67">
        <v>3.6</v>
      </c>
      <c r="J67">
        <f t="shared" si="4"/>
        <v>0.199152</v>
      </c>
      <c r="L67">
        <f t="shared" si="5"/>
        <v>0</v>
      </c>
      <c r="N67">
        <f t="shared" si="6"/>
        <v>0</v>
      </c>
    </row>
    <row r="68" spans="1:14" x14ac:dyDescent="0.3">
      <c r="A68">
        <v>0.98499999999999999</v>
      </c>
      <c r="B68">
        <f t="shared" si="0"/>
        <v>16.558952105997513</v>
      </c>
      <c r="H68">
        <f t="shared" si="3"/>
        <v>0</v>
      </c>
      <c r="I68">
        <v>1.83</v>
      </c>
      <c r="J68">
        <f t="shared" si="4"/>
        <v>0.10123560000000001</v>
      </c>
      <c r="L68">
        <f t="shared" si="5"/>
        <v>0</v>
      </c>
      <c r="N68">
        <f t="shared" si="6"/>
        <v>0</v>
      </c>
    </row>
    <row r="69" spans="1:14" x14ac:dyDescent="0.3">
      <c r="H69">
        <f t="shared" si="3"/>
        <v>0</v>
      </c>
      <c r="J69">
        <f t="shared" si="4"/>
        <v>0</v>
      </c>
      <c r="L69">
        <f t="shared" si="5"/>
        <v>0</v>
      </c>
      <c r="N69">
        <f t="shared" si="6"/>
        <v>0</v>
      </c>
    </row>
    <row r="70" spans="1:14" x14ac:dyDescent="0.3">
      <c r="H70">
        <f t="shared" ref="H70:H93" si="7">0.05532*G70</f>
        <v>0</v>
      </c>
      <c r="J70">
        <f t="shared" ref="J70:J123" si="8">0.05532*I70</f>
        <v>0</v>
      </c>
      <c r="L70">
        <f t="shared" ref="L70:L123" si="9">0.05532*K70</f>
        <v>0</v>
      </c>
      <c r="N70">
        <f t="shared" ref="N70:N133" si="10">0.05532*M70</f>
        <v>0</v>
      </c>
    </row>
    <row r="71" spans="1:14" x14ac:dyDescent="0.3">
      <c r="H71">
        <f t="shared" si="7"/>
        <v>0</v>
      </c>
      <c r="J71">
        <f t="shared" si="8"/>
        <v>0</v>
      </c>
      <c r="L71">
        <f t="shared" si="9"/>
        <v>0</v>
      </c>
      <c r="N71">
        <f t="shared" si="10"/>
        <v>0</v>
      </c>
    </row>
    <row r="72" spans="1:14" x14ac:dyDescent="0.3">
      <c r="H72">
        <f t="shared" si="7"/>
        <v>0</v>
      </c>
      <c r="J72">
        <f t="shared" si="8"/>
        <v>0</v>
      </c>
      <c r="L72">
        <f t="shared" si="9"/>
        <v>0</v>
      </c>
      <c r="N72">
        <f t="shared" si="10"/>
        <v>0</v>
      </c>
    </row>
    <row r="73" spans="1:14" x14ac:dyDescent="0.3">
      <c r="H73">
        <f t="shared" si="7"/>
        <v>0</v>
      </c>
      <c r="J73">
        <f t="shared" si="8"/>
        <v>0</v>
      </c>
      <c r="L73">
        <f t="shared" si="9"/>
        <v>0</v>
      </c>
      <c r="N73">
        <f t="shared" si="10"/>
        <v>0</v>
      </c>
    </row>
    <row r="74" spans="1:14" x14ac:dyDescent="0.3">
      <c r="H74">
        <f t="shared" si="7"/>
        <v>0</v>
      </c>
      <c r="J74">
        <f t="shared" si="8"/>
        <v>0</v>
      </c>
      <c r="L74">
        <f t="shared" si="9"/>
        <v>0</v>
      </c>
      <c r="N74">
        <f t="shared" si="10"/>
        <v>0</v>
      </c>
    </row>
    <row r="75" spans="1:14" x14ac:dyDescent="0.3">
      <c r="H75">
        <f t="shared" si="7"/>
        <v>0</v>
      </c>
      <c r="J75">
        <f t="shared" si="8"/>
        <v>0</v>
      </c>
      <c r="L75">
        <f t="shared" si="9"/>
        <v>0</v>
      </c>
      <c r="N75">
        <f t="shared" si="10"/>
        <v>0</v>
      </c>
    </row>
    <row r="76" spans="1:14" x14ac:dyDescent="0.3">
      <c r="H76">
        <f t="shared" si="7"/>
        <v>0</v>
      </c>
      <c r="J76">
        <f t="shared" si="8"/>
        <v>0</v>
      </c>
      <c r="L76">
        <f t="shared" si="9"/>
        <v>0</v>
      </c>
      <c r="N76">
        <f t="shared" si="10"/>
        <v>0</v>
      </c>
    </row>
    <row r="77" spans="1:14" x14ac:dyDescent="0.3">
      <c r="H77">
        <f t="shared" si="7"/>
        <v>0</v>
      </c>
      <c r="J77">
        <f t="shared" si="8"/>
        <v>0</v>
      </c>
      <c r="L77">
        <f t="shared" si="9"/>
        <v>0</v>
      </c>
      <c r="N77">
        <f t="shared" si="10"/>
        <v>0</v>
      </c>
    </row>
    <row r="78" spans="1:14" x14ac:dyDescent="0.3">
      <c r="H78">
        <f t="shared" si="7"/>
        <v>0</v>
      </c>
      <c r="J78">
        <f t="shared" si="8"/>
        <v>0</v>
      </c>
      <c r="L78">
        <f t="shared" si="9"/>
        <v>0</v>
      </c>
      <c r="N78">
        <f t="shared" si="10"/>
        <v>0</v>
      </c>
    </row>
    <row r="79" spans="1:14" x14ac:dyDescent="0.3">
      <c r="H79">
        <f t="shared" si="7"/>
        <v>0</v>
      </c>
      <c r="J79">
        <f t="shared" si="8"/>
        <v>0</v>
      </c>
      <c r="L79">
        <f t="shared" si="9"/>
        <v>0</v>
      </c>
      <c r="N79">
        <f t="shared" si="10"/>
        <v>0</v>
      </c>
    </row>
    <row r="80" spans="1:14" x14ac:dyDescent="0.3">
      <c r="H80">
        <f t="shared" si="7"/>
        <v>0</v>
      </c>
      <c r="J80">
        <f t="shared" si="8"/>
        <v>0</v>
      </c>
      <c r="L80">
        <f t="shared" si="9"/>
        <v>0</v>
      </c>
      <c r="N80">
        <f t="shared" si="10"/>
        <v>0</v>
      </c>
    </row>
    <row r="81" spans="8:14" x14ac:dyDescent="0.3">
      <c r="H81">
        <f t="shared" si="7"/>
        <v>0</v>
      </c>
      <c r="J81">
        <f t="shared" si="8"/>
        <v>0</v>
      </c>
      <c r="L81">
        <f t="shared" si="9"/>
        <v>0</v>
      </c>
      <c r="N81">
        <f t="shared" si="10"/>
        <v>0</v>
      </c>
    </row>
    <row r="82" spans="8:14" x14ac:dyDescent="0.3">
      <c r="H82">
        <f t="shared" si="7"/>
        <v>0</v>
      </c>
      <c r="J82">
        <f t="shared" si="8"/>
        <v>0</v>
      </c>
      <c r="L82">
        <f t="shared" si="9"/>
        <v>0</v>
      </c>
      <c r="N82">
        <f t="shared" si="10"/>
        <v>0</v>
      </c>
    </row>
    <row r="83" spans="8:14" x14ac:dyDescent="0.3">
      <c r="H83">
        <f t="shared" si="7"/>
        <v>0</v>
      </c>
      <c r="J83">
        <f t="shared" si="8"/>
        <v>0</v>
      </c>
      <c r="L83">
        <f t="shared" si="9"/>
        <v>0</v>
      </c>
      <c r="N83">
        <f t="shared" si="10"/>
        <v>0</v>
      </c>
    </row>
    <row r="84" spans="8:14" x14ac:dyDescent="0.3">
      <c r="H84">
        <f t="shared" si="7"/>
        <v>0</v>
      </c>
      <c r="J84">
        <f t="shared" si="8"/>
        <v>0</v>
      </c>
      <c r="L84">
        <f t="shared" si="9"/>
        <v>0</v>
      </c>
      <c r="N84">
        <f t="shared" si="10"/>
        <v>0</v>
      </c>
    </row>
    <row r="85" spans="8:14" x14ac:dyDescent="0.3">
      <c r="H85">
        <f t="shared" si="7"/>
        <v>0</v>
      </c>
      <c r="J85">
        <f t="shared" si="8"/>
        <v>0</v>
      </c>
      <c r="L85">
        <f t="shared" si="9"/>
        <v>0</v>
      </c>
      <c r="N85">
        <f t="shared" si="10"/>
        <v>0</v>
      </c>
    </row>
    <row r="86" spans="8:14" x14ac:dyDescent="0.3">
      <c r="H86">
        <f t="shared" si="7"/>
        <v>0</v>
      </c>
      <c r="J86">
        <f t="shared" si="8"/>
        <v>0</v>
      </c>
      <c r="L86">
        <f t="shared" si="9"/>
        <v>0</v>
      </c>
      <c r="N86">
        <f t="shared" si="10"/>
        <v>0</v>
      </c>
    </row>
    <row r="87" spans="8:14" x14ac:dyDescent="0.3">
      <c r="H87">
        <f t="shared" si="7"/>
        <v>0</v>
      </c>
      <c r="J87">
        <f t="shared" si="8"/>
        <v>0</v>
      </c>
      <c r="L87">
        <f t="shared" si="9"/>
        <v>0</v>
      </c>
      <c r="N87">
        <f t="shared" si="10"/>
        <v>0</v>
      </c>
    </row>
    <row r="88" spans="8:14" x14ac:dyDescent="0.3">
      <c r="H88">
        <f t="shared" si="7"/>
        <v>0</v>
      </c>
      <c r="J88">
        <f t="shared" si="8"/>
        <v>0</v>
      </c>
      <c r="L88">
        <f t="shared" si="9"/>
        <v>0</v>
      </c>
      <c r="N88">
        <f t="shared" si="10"/>
        <v>0</v>
      </c>
    </row>
    <row r="89" spans="8:14" x14ac:dyDescent="0.3">
      <c r="H89">
        <f t="shared" si="7"/>
        <v>0</v>
      </c>
      <c r="J89">
        <f t="shared" si="8"/>
        <v>0</v>
      </c>
      <c r="L89">
        <f t="shared" si="9"/>
        <v>0</v>
      </c>
      <c r="N89">
        <f t="shared" si="10"/>
        <v>0</v>
      </c>
    </row>
    <row r="90" spans="8:14" x14ac:dyDescent="0.3">
      <c r="H90">
        <f t="shared" si="7"/>
        <v>0</v>
      </c>
      <c r="J90">
        <f t="shared" si="8"/>
        <v>0</v>
      </c>
      <c r="L90">
        <f t="shared" si="9"/>
        <v>0</v>
      </c>
      <c r="N90">
        <f t="shared" si="10"/>
        <v>0</v>
      </c>
    </row>
    <row r="91" spans="8:14" x14ac:dyDescent="0.3">
      <c r="H91">
        <f t="shared" si="7"/>
        <v>0</v>
      </c>
      <c r="J91">
        <f t="shared" si="8"/>
        <v>0</v>
      </c>
      <c r="L91">
        <f t="shared" si="9"/>
        <v>0</v>
      </c>
      <c r="N91">
        <f t="shared" si="10"/>
        <v>0</v>
      </c>
    </row>
    <row r="92" spans="8:14" x14ac:dyDescent="0.3">
      <c r="H92">
        <f t="shared" si="7"/>
        <v>0</v>
      </c>
      <c r="J92">
        <f t="shared" si="8"/>
        <v>0</v>
      </c>
      <c r="L92">
        <f t="shared" si="9"/>
        <v>0</v>
      </c>
      <c r="N92">
        <f t="shared" si="10"/>
        <v>0</v>
      </c>
    </row>
    <row r="93" spans="8:14" x14ac:dyDescent="0.3">
      <c r="H93">
        <f t="shared" si="7"/>
        <v>0</v>
      </c>
      <c r="J93">
        <f t="shared" si="8"/>
        <v>0</v>
      </c>
      <c r="L93">
        <f t="shared" si="9"/>
        <v>0</v>
      </c>
      <c r="N93">
        <f t="shared" si="10"/>
        <v>0</v>
      </c>
    </row>
    <row r="94" spans="8:14" x14ac:dyDescent="0.3">
      <c r="J94">
        <f t="shared" si="8"/>
        <v>0</v>
      </c>
      <c r="L94">
        <f t="shared" si="9"/>
        <v>0</v>
      </c>
      <c r="N94">
        <f t="shared" si="10"/>
        <v>0</v>
      </c>
    </row>
    <row r="95" spans="8:14" x14ac:dyDescent="0.3">
      <c r="J95">
        <f t="shared" si="8"/>
        <v>0</v>
      </c>
      <c r="L95">
        <f t="shared" si="9"/>
        <v>0</v>
      </c>
      <c r="N95">
        <f t="shared" si="10"/>
        <v>0</v>
      </c>
    </row>
    <row r="96" spans="8:14" x14ac:dyDescent="0.3">
      <c r="J96">
        <f t="shared" si="8"/>
        <v>0</v>
      </c>
      <c r="L96">
        <f t="shared" si="9"/>
        <v>0</v>
      </c>
      <c r="N96">
        <f t="shared" si="10"/>
        <v>0</v>
      </c>
    </row>
    <row r="97" spans="10:14" x14ac:dyDescent="0.3">
      <c r="J97">
        <f t="shared" si="8"/>
        <v>0</v>
      </c>
      <c r="L97">
        <f t="shared" si="9"/>
        <v>0</v>
      </c>
      <c r="N97">
        <f t="shared" si="10"/>
        <v>0</v>
      </c>
    </row>
    <row r="98" spans="10:14" x14ac:dyDescent="0.3">
      <c r="J98">
        <f t="shared" si="8"/>
        <v>0</v>
      </c>
      <c r="L98">
        <f t="shared" si="9"/>
        <v>0</v>
      </c>
      <c r="N98">
        <f t="shared" si="10"/>
        <v>0</v>
      </c>
    </row>
    <row r="99" spans="10:14" x14ac:dyDescent="0.3">
      <c r="J99">
        <f t="shared" si="8"/>
        <v>0</v>
      </c>
      <c r="L99">
        <f t="shared" si="9"/>
        <v>0</v>
      </c>
      <c r="N99">
        <f t="shared" si="10"/>
        <v>0</v>
      </c>
    </row>
    <row r="100" spans="10:14" x14ac:dyDescent="0.3">
      <c r="J100">
        <f t="shared" si="8"/>
        <v>0</v>
      </c>
      <c r="L100">
        <f t="shared" si="9"/>
        <v>0</v>
      </c>
      <c r="N100">
        <f t="shared" si="10"/>
        <v>0</v>
      </c>
    </row>
    <row r="101" spans="10:14" x14ac:dyDescent="0.3">
      <c r="J101">
        <f t="shared" si="8"/>
        <v>0</v>
      </c>
      <c r="L101">
        <f t="shared" si="9"/>
        <v>0</v>
      </c>
      <c r="N101">
        <f t="shared" si="10"/>
        <v>0</v>
      </c>
    </row>
    <row r="102" spans="10:14" x14ac:dyDescent="0.3">
      <c r="J102">
        <f t="shared" si="8"/>
        <v>0</v>
      </c>
      <c r="L102">
        <f t="shared" si="9"/>
        <v>0</v>
      </c>
      <c r="N102">
        <f t="shared" si="10"/>
        <v>0</v>
      </c>
    </row>
    <row r="103" spans="10:14" x14ac:dyDescent="0.3">
      <c r="J103">
        <f t="shared" si="8"/>
        <v>0</v>
      </c>
      <c r="L103">
        <f t="shared" si="9"/>
        <v>0</v>
      </c>
      <c r="N103">
        <f t="shared" si="10"/>
        <v>0</v>
      </c>
    </row>
    <row r="104" spans="10:14" x14ac:dyDescent="0.3">
      <c r="J104">
        <f t="shared" si="8"/>
        <v>0</v>
      </c>
      <c r="L104">
        <f t="shared" si="9"/>
        <v>0</v>
      </c>
      <c r="N104">
        <f t="shared" si="10"/>
        <v>0</v>
      </c>
    </row>
    <row r="105" spans="10:14" x14ac:dyDescent="0.3">
      <c r="J105">
        <f t="shared" si="8"/>
        <v>0</v>
      </c>
      <c r="L105">
        <f t="shared" si="9"/>
        <v>0</v>
      </c>
      <c r="N105">
        <f t="shared" si="10"/>
        <v>0</v>
      </c>
    </row>
    <row r="106" spans="10:14" x14ac:dyDescent="0.3">
      <c r="J106">
        <f t="shared" si="8"/>
        <v>0</v>
      </c>
      <c r="L106">
        <f t="shared" si="9"/>
        <v>0</v>
      </c>
      <c r="N106">
        <f t="shared" si="10"/>
        <v>0</v>
      </c>
    </row>
    <row r="107" spans="10:14" x14ac:dyDescent="0.3">
      <c r="J107">
        <f t="shared" si="8"/>
        <v>0</v>
      </c>
      <c r="L107">
        <f t="shared" si="9"/>
        <v>0</v>
      </c>
      <c r="N107">
        <f t="shared" si="10"/>
        <v>0</v>
      </c>
    </row>
    <row r="108" spans="10:14" x14ac:dyDescent="0.3">
      <c r="J108">
        <f t="shared" si="8"/>
        <v>0</v>
      </c>
      <c r="L108">
        <f t="shared" si="9"/>
        <v>0</v>
      </c>
      <c r="N108">
        <f t="shared" si="10"/>
        <v>0</v>
      </c>
    </row>
    <row r="109" spans="10:14" x14ac:dyDescent="0.3">
      <c r="J109">
        <f t="shared" si="8"/>
        <v>0</v>
      </c>
      <c r="L109">
        <f t="shared" si="9"/>
        <v>0</v>
      </c>
      <c r="N109">
        <f t="shared" si="10"/>
        <v>0</v>
      </c>
    </row>
    <row r="110" spans="10:14" x14ac:dyDescent="0.3">
      <c r="J110">
        <f t="shared" si="8"/>
        <v>0</v>
      </c>
      <c r="L110">
        <f t="shared" si="9"/>
        <v>0</v>
      </c>
      <c r="N110">
        <f t="shared" si="10"/>
        <v>0</v>
      </c>
    </row>
    <row r="111" spans="10:14" x14ac:dyDescent="0.3">
      <c r="J111">
        <f t="shared" si="8"/>
        <v>0</v>
      </c>
      <c r="L111">
        <f t="shared" si="9"/>
        <v>0</v>
      </c>
      <c r="N111">
        <f t="shared" si="10"/>
        <v>0</v>
      </c>
    </row>
    <row r="112" spans="10:14" x14ac:dyDescent="0.3">
      <c r="J112">
        <f t="shared" si="8"/>
        <v>0</v>
      </c>
      <c r="L112">
        <f t="shared" si="9"/>
        <v>0</v>
      </c>
      <c r="N112">
        <f t="shared" si="10"/>
        <v>0</v>
      </c>
    </row>
    <row r="113" spans="10:14" x14ac:dyDescent="0.3">
      <c r="J113">
        <f t="shared" si="8"/>
        <v>0</v>
      </c>
      <c r="L113">
        <f t="shared" si="9"/>
        <v>0</v>
      </c>
      <c r="N113">
        <f t="shared" si="10"/>
        <v>0</v>
      </c>
    </row>
    <row r="114" spans="10:14" x14ac:dyDescent="0.3">
      <c r="J114">
        <f t="shared" si="8"/>
        <v>0</v>
      </c>
      <c r="L114">
        <f t="shared" si="9"/>
        <v>0</v>
      </c>
      <c r="N114">
        <f t="shared" si="10"/>
        <v>0</v>
      </c>
    </row>
    <row r="115" spans="10:14" x14ac:dyDescent="0.3">
      <c r="J115">
        <f t="shared" si="8"/>
        <v>0</v>
      </c>
      <c r="L115">
        <f t="shared" si="9"/>
        <v>0</v>
      </c>
      <c r="N115">
        <f t="shared" si="10"/>
        <v>0</v>
      </c>
    </row>
    <row r="116" spans="10:14" x14ac:dyDescent="0.3">
      <c r="J116">
        <f t="shared" si="8"/>
        <v>0</v>
      </c>
      <c r="L116">
        <f t="shared" si="9"/>
        <v>0</v>
      </c>
      <c r="N116">
        <f t="shared" si="10"/>
        <v>0</v>
      </c>
    </row>
    <row r="117" spans="10:14" x14ac:dyDescent="0.3">
      <c r="J117">
        <f t="shared" si="8"/>
        <v>0</v>
      </c>
      <c r="L117">
        <f t="shared" si="9"/>
        <v>0</v>
      </c>
      <c r="N117">
        <f t="shared" si="10"/>
        <v>0</v>
      </c>
    </row>
    <row r="118" spans="10:14" x14ac:dyDescent="0.3">
      <c r="J118">
        <f t="shared" si="8"/>
        <v>0</v>
      </c>
      <c r="L118">
        <f t="shared" si="9"/>
        <v>0</v>
      </c>
      <c r="N118">
        <f t="shared" si="10"/>
        <v>0</v>
      </c>
    </row>
    <row r="119" spans="10:14" x14ac:dyDescent="0.3">
      <c r="J119">
        <f t="shared" si="8"/>
        <v>0</v>
      </c>
      <c r="L119">
        <f t="shared" si="9"/>
        <v>0</v>
      </c>
      <c r="N119">
        <f t="shared" si="10"/>
        <v>0</v>
      </c>
    </row>
    <row r="120" spans="10:14" x14ac:dyDescent="0.3">
      <c r="J120">
        <f t="shared" si="8"/>
        <v>0</v>
      </c>
      <c r="L120">
        <f t="shared" si="9"/>
        <v>0</v>
      </c>
      <c r="N120">
        <f t="shared" si="10"/>
        <v>0</v>
      </c>
    </row>
    <row r="121" spans="10:14" x14ac:dyDescent="0.3">
      <c r="J121">
        <f t="shared" si="8"/>
        <v>0</v>
      </c>
      <c r="L121">
        <f t="shared" si="9"/>
        <v>0</v>
      </c>
      <c r="N121">
        <f t="shared" si="10"/>
        <v>0</v>
      </c>
    </row>
    <row r="122" spans="10:14" x14ac:dyDescent="0.3">
      <c r="J122">
        <f t="shared" si="8"/>
        <v>0</v>
      </c>
      <c r="L122">
        <f t="shared" si="9"/>
        <v>0</v>
      </c>
      <c r="N122">
        <f t="shared" si="10"/>
        <v>0</v>
      </c>
    </row>
    <row r="123" spans="10:14" x14ac:dyDescent="0.3">
      <c r="J123">
        <f t="shared" si="8"/>
        <v>0</v>
      </c>
      <c r="L123">
        <f t="shared" si="9"/>
        <v>0</v>
      </c>
      <c r="N123">
        <f t="shared" si="10"/>
        <v>0</v>
      </c>
    </row>
    <row r="124" spans="10:14" x14ac:dyDescent="0.3">
      <c r="N124">
        <f t="shared" si="10"/>
        <v>0</v>
      </c>
    </row>
    <row r="125" spans="10:14" x14ac:dyDescent="0.3">
      <c r="N125">
        <f t="shared" si="10"/>
        <v>0</v>
      </c>
    </row>
    <row r="126" spans="10:14" x14ac:dyDescent="0.3">
      <c r="N126">
        <f t="shared" si="10"/>
        <v>0</v>
      </c>
    </row>
    <row r="127" spans="10:14" x14ac:dyDescent="0.3">
      <c r="N127">
        <f t="shared" si="10"/>
        <v>0</v>
      </c>
    </row>
    <row r="128" spans="10:14" x14ac:dyDescent="0.3">
      <c r="N128">
        <f t="shared" si="10"/>
        <v>0</v>
      </c>
    </row>
    <row r="129" spans="14:14" x14ac:dyDescent="0.3">
      <c r="N129">
        <f t="shared" si="10"/>
        <v>0</v>
      </c>
    </row>
    <row r="130" spans="14:14" x14ac:dyDescent="0.3">
      <c r="N130">
        <f t="shared" si="10"/>
        <v>0</v>
      </c>
    </row>
    <row r="131" spans="14:14" x14ac:dyDescent="0.3">
      <c r="N131">
        <f t="shared" si="10"/>
        <v>0</v>
      </c>
    </row>
    <row r="132" spans="14:14" x14ac:dyDescent="0.3">
      <c r="N132">
        <f t="shared" si="10"/>
        <v>0</v>
      </c>
    </row>
    <row r="133" spans="14:14" x14ac:dyDescent="0.3">
      <c r="N133">
        <f t="shared" si="10"/>
        <v>0</v>
      </c>
    </row>
    <row r="134" spans="14:14" x14ac:dyDescent="0.3">
      <c r="N134">
        <f t="shared" ref="N134:N197" si="11">0.05532*M134</f>
        <v>0</v>
      </c>
    </row>
    <row r="135" spans="14:14" x14ac:dyDescent="0.3">
      <c r="N135">
        <f t="shared" si="11"/>
        <v>0</v>
      </c>
    </row>
    <row r="136" spans="14:14" x14ac:dyDescent="0.3">
      <c r="N136">
        <f t="shared" si="11"/>
        <v>0</v>
      </c>
    </row>
    <row r="137" spans="14:14" x14ac:dyDescent="0.3">
      <c r="N137">
        <f t="shared" si="11"/>
        <v>0</v>
      </c>
    </row>
    <row r="138" spans="14:14" x14ac:dyDescent="0.3">
      <c r="N138">
        <f t="shared" si="11"/>
        <v>0</v>
      </c>
    </row>
    <row r="139" spans="14:14" x14ac:dyDescent="0.3">
      <c r="N139">
        <f t="shared" si="11"/>
        <v>0</v>
      </c>
    </row>
    <row r="140" spans="14:14" x14ac:dyDescent="0.3">
      <c r="N140">
        <f t="shared" si="11"/>
        <v>0</v>
      </c>
    </row>
    <row r="141" spans="14:14" x14ac:dyDescent="0.3">
      <c r="N141">
        <f t="shared" si="11"/>
        <v>0</v>
      </c>
    </row>
    <row r="142" spans="14:14" x14ac:dyDescent="0.3">
      <c r="N142">
        <f t="shared" si="11"/>
        <v>0</v>
      </c>
    </row>
    <row r="143" spans="14:14" x14ac:dyDescent="0.3">
      <c r="N143">
        <f t="shared" si="11"/>
        <v>0</v>
      </c>
    </row>
    <row r="144" spans="14:14" x14ac:dyDescent="0.3">
      <c r="N144">
        <f t="shared" si="11"/>
        <v>0</v>
      </c>
    </row>
    <row r="145" spans="14:14" x14ac:dyDescent="0.3">
      <c r="N145">
        <f t="shared" si="11"/>
        <v>0</v>
      </c>
    </row>
    <row r="146" spans="14:14" x14ac:dyDescent="0.3">
      <c r="N146">
        <f t="shared" si="11"/>
        <v>0</v>
      </c>
    </row>
    <row r="147" spans="14:14" x14ac:dyDescent="0.3">
      <c r="N147">
        <f t="shared" si="11"/>
        <v>0</v>
      </c>
    </row>
    <row r="148" spans="14:14" x14ac:dyDescent="0.3">
      <c r="N148">
        <f t="shared" si="11"/>
        <v>0</v>
      </c>
    </row>
    <row r="149" spans="14:14" x14ac:dyDescent="0.3">
      <c r="N149">
        <f t="shared" si="11"/>
        <v>0</v>
      </c>
    </row>
    <row r="150" spans="14:14" x14ac:dyDescent="0.3">
      <c r="N150">
        <f t="shared" si="11"/>
        <v>0</v>
      </c>
    </row>
    <row r="151" spans="14:14" x14ac:dyDescent="0.3">
      <c r="N151">
        <f t="shared" si="11"/>
        <v>0</v>
      </c>
    </row>
    <row r="152" spans="14:14" x14ac:dyDescent="0.3">
      <c r="N152">
        <f t="shared" si="11"/>
        <v>0</v>
      </c>
    </row>
    <row r="153" spans="14:14" x14ac:dyDescent="0.3">
      <c r="N153">
        <f t="shared" si="11"/>
        <v>0</v>
      </c>
    </row>
    <row r="154" spans="14:14" x14ac:dyDescent="0.3">
      <c r="N154">
        <f t="shared" si="11"/>
        <v>0</v>
      </c>
    </row>
    <row r="155" spans="14:14" x14ac:dyDescent="0.3">
      <c r="N155">
        <f t="shared" si="11"/>
        <v>0</v>
      </c>
    </row>
    <row r="156" spans="14:14" x14ac:dyDescent="0.3">
      <c r="N156">
        <f t="shared" si="11"/>
        <v>0</v>
      </c>
    </row>
    <row r="157" spans="14:14" x14ac:dyDescent="0.3">
      <c r="N157">
        <f t="shared" si="11"/>
        <v>0</v>
      </c>
    </row>
    <row r="158" spans="14:14" x14ac:dyDescent="0.3">
      <c r="N158">
        <f t="shared" si="11"/>
        <v>0</v>
      </c>
    </row>
    <row r="159" spans="14:14" x14ac:dyDescent="0.3">
      <c r="N159">
        <f t="shared" si="11"/>
        <v>0</v>
      </c>
    </row>
    <row r="160" spans="14:14" x14ac:dyDescent="0.3">
      <c r="N160">
        <f t="shared" si="11"/>
        <v>0</v>
      </c>
    </row>
    <row r="161" spans="14:14" x14ac:dyDescent="0.3">
      <c r="N161">
        <f t="shared" si="11"/>
        <v>0</v>
      </c>
    </row>
    <row r="162" spans="14:14" x14ac:dyDescent="0.3">
      <c r="N162">
        <f t="shared" si="11"/>
        <v>0</v>
      </c>
    </row>
    <row r="163" spans="14:14" x14ac:dyDescent="0.3">
      <c r="N163">
        <f t="shared" si="11"/>
        <v>0</v>
      </c>
    </row>
    <row r="164" spans="14:14" x14ac:dyDescent="0.3">
      <c r="N164">
        <f t="shared" si="11"/>
        <v>0</v>
      </c>
    </row>
    <row r="165" spans="14:14" x14ac:dyDescent="0.3">
      <c r="N165">
        <f t="shared" si="11"/>
        <v>0</v>
      </c>
    </row>
    <row r="166" spans="14:14" x14ac:dyDescent="0.3">
      <c r="N166">
        <f t="shared" si="11"/>
        <v>0</v>
      </c>
    </row>
    <row r="167" spans="14:14" x14ac:dyDescent="0.3">
      <c r="N167">
        <f t="shared" si="11"/>
        <v>0</v>
      </c>
    </row>
    <row r="168" spans="14:14" x14ac:dyDescent="0.3">
      <c r="N168">
        <f t="shared" si="11"/>
        <v>0</v>
      </c>
    </row>
    <row r="169" spans="14:14" x14ac:dyDescent="0.3">
      <c r="N169">
        <f t="shared" si="11"/>
        <v>0</v>
      </c>
    </row>
    <row r="170" spans="14:14" x14ac:dyDescent="0.3">
      <c r="N170">
        <f t="shared" si="11"/>
        <v>0</v>
      </c>
    </row>
    <row r="171" spans="14:14" x14ac:dyDescent="0.3">
      <c r="N171">
        <f t="shared" si="11"/>
        <v>0</v>
      </c>
    </row>
    <row r="172" spans="14:14" x14ac:dyDescent="0.3">
      <c r="N172">
        <f t="shared" si="11"/>
        <v>0</v>
      </c>
    </row>
    <row r="173" spans="14:14" x14ac:dyDescent="0.3">
      <c r="N173">
        <f t="shared" si="11"/>
        <v>0</v>
      </c>
    </row>
    <row r="174" spans="14:14" x14ac:dyDescent="0.3">
      <c r="N174">
        <f t="shared" si="11"/>
        <v>0</v>
      </c>
    </row>
    <row r="175" spans="14:14" x14ac:dyDescent="0.3">
      <c r="N175">
        <f t="shared" si="11"/>
        <v>0</v>
      </c>
    </row>
    <row r="176" spans="14:14" x14ac:dyDescent="0.3">
      <c r="N176">
        <f t="shared" si="11"/>
        <v>0</v>
      </c>
    </row>
    <row r="177" spans="14:14" x14ac:dyDescent="0.3">
      <c r="N177">
        <f t="shared" si="11"/>
        <v>0</v>
      </c>
    </row>
    <row r="178" spans="14:14" x14ac:dyDescent="0.3">
      <c r="N178">
        <f t="shared" si="11"/>
        <v>0</v>
      </c>
    </row>
    <row r="179" spans="14:14" x14ac:dyDescent="0.3">
      <c r="N179">
        <f t="shared" si="11"/>
        <v>0</v>
      </c>
    </row>
    <row r="180" spans="14:14" x14ac:dyDescent="0.3">
      <c r="N180">
        <f t="shared" si="11"/>
        <v>0</v>
      </c>
    </row>
    <row r="181" spans="14:14" x14ac:dyDescent="0.3">
      <c r="N181">
        <f t="shared" si="11"/>
        <v>0</v>
      </c>
    </row>
    <row r="182" spans="14:14" x14ac:dyDescent="0.3">
      <c r="N182">
        <f t="shared" si="11"/>
        <v>0</v>
      </c>
    </row>
    <row r="183" spans="14:14" x14ac:dyDescent="0.3">
      <c r="N183">
        <f t="shared" si="11"/>
        <v>0</v>
      </c>
    </row>
    <row r="184" spans="14:14" x14ac:dyDescent="0.3">
      <c r="N184">
        <f t="shared" si="11"/>
        <v>0</v>
      </c>
    </row>
    <row r="185" spans="14:14" x14ac:dyDescent="0.3">
      <c r="N185">
        <f t="shared" si="11"/>
        <v>0</v>
      </c>
    </row>
    <row r="186" spans="14:14" x14ac:dyDescent="0.3">
      <c r="N186">
        <f t="shared" si="11"/>
        <v>0</v>
      </c>
    </row>
    <row r="187" spans="14:14" x14ac:dyDescent="0.3">
      <c r="N187">
        <f t="shared" si="11"/>
        <v>0</v>
      </c>
    </row>
    <row r="188" spans="14:14" x14ac:dyDescent="0.3">
      <c r="N188">
        <f t="shared" si="11"/>
        <v>0</v>
      </c>
    </row>
    <row r="189" spans="14:14" x14ac:dyDescent="0.3">
      <c r="N189">
        <f t="shared" si="11"/>
        <v>0</v>
      </c>
    </row>
    <row r="190" spans="14:14" x14ac:dyDescent="0.3">
      <c r="N190">
        <f t="shared" si="11"/>
        <v>0</v>
      </c>
    </row>
    <row r="191" spans="14:14" x14ac:dyDescent="0.3">
      <c r="N191">
        <f t="shared" si="11"/>
        <v>0</v>
      </c>
    </row>
    <row r="192" spans="14:14" x14ac:dyDescent="0.3">
      <c r="N192">
        <f t="shared" si="11"/>
        <v>0</v>
      </c>
    </row>
    <row r="193" spans="14:14" x14ac:dyDescent="0.3">
      <c r="N193">
        <f t="shared" si="11"/>
        <v>0</v>
      </c>
    </row>
    <row r="194" spans="14:14" x14ac:dyDescent="0.3">
      <c r="N194">
        <f t="shared" si="11"/>
        <v>0</v>
      </c>
    </row>
    <row r="195" spans="14:14" x14ac:dyDescent="0.3">
      <c r="N195">
        <f t="shared" si="11"/>
        <v>0</v>
      </c>
    </row>
    <row r="196" spans="14:14" x14ac:dyDescent="0.3">
      <c r="N196">
        <f t="shared" si="11"/>
        <v>0</v>
      </c>
    </row>
    <row r="197" spans="14:14" x14ac:dyDescent="0.3">
      <c r="N197">
        <f t="shared" si="11"/>
        <v>0</v>
      </c>
    </row>
    <row r="198" spans="14:14" x14ac:dyDescent="0.3">
      <c r="N198">
        <f t="shared" ref="N198:N226" si="12">0.05532*M198</f>
        <v>0</v>
      </c>
    </row>
    <row r="199" spans="14:14" x14ac:dyDescent="0.3">
      <c r="N199">
        <f t="shared" si="12"/>
        <v>0</v>
      </c>
    </row>
    <row r="200" spans="14:14" x14ac:dyDescent="0.3">
      <c r="N200">
        <f t="shared" si="12"/>
        <v>0</v>
      </c>
    </row>
    <row r="201" spans="14:14" x14ac:dyDescent="0.3">
      <c r="N201">
        <f t="shared" si="12"/>
        <v>0</v>
      </c>
    </row>
    <row r="202" spans="14:14" x14ac:dyDescent="0.3">
      <c r="N202">
        <f t="shared" si="12"/>
        <v>0</v>
      </c>
    </row>
    <row r="203" spans="14:14" x14ac:dyDescent="0.3">
      <c r="N203">
        <f t="shared" si="12"/>
        <v>0</v>
      </c>
    </row>
    <row r="204" spans="14:14" x14ac:dyDescent="0.3">
      <c r="N204">
        <f t="shared" si="12"/>
        <v>0</v>
      </c>
    </row>
    <row r="205" spans="14:14" x14ac:dyDescent="0.3">
      <c r="N205">
        <f t="shared" si="12"/>
        <v>0</v>
      </c>
    </row>
    <row r="206" spans="14:14" x14ac:dyDescent="0.3">
      <c r="N206">
        <f t="shared" si="12"/>
        <v>0</v>
      </c>
    </row>
    <row r="207" spans="14:14" x14ac:dyDescent="0.3">
      <c r="N207">
        <f t="shared" si="12"/>
        <v>0</v>
      </c>
    </row>
    <row r="208" spans="14:14" x14ac:dyDescent="0.3">
      <c r="N208">
        <f t="shared" si="12"/>
        <v>0</v>
      </c>
    </row>
    <row r="209" spans="14:14" x14ac:dyDescent="0.3">
      <c r="N209">
        <f t="shared" si="12"/>
        <v>0</v>
      </c>
    </row>
    <row r="210" spans="14:14" x14ac:dyDescent="0.3">
      <c r="N210">
        <f t="shared" si="12"/>
        <v>0</v>
      </c>
    </row>
    <row r="211" spans="14:14" x14ac:dyDescent="0.3">
      <c r="N211">
        <f t="shared" si="12"/>
        <v>0</v>
      </c>
    </row>
    <row r="212" spans="14:14" x14ac:dyDescent="0.3">
      <c r="N212">
        <f t="shared" si="12"/>
        <v>0</v>
      </c>
    </row>
    <row r="213" spans="14:14" x14ac:dyDescent="0.3">
      <c r="N213">
        <f t="shared" si="12"/>
        <v>0</v>
      </c>
    </row>
    <row r="214" spans="14:14" x14ac:dyDescent="0.3">
      <c r="N214">
        <f t="shared" si="12"/>
        <v>0</v>
      </c>
    </row>
    <row r="215" spans="14:14" x14ac:dyDescent="0.3">
      <c r="N215">
        <f t="shared" si="12"/>
        <v>0</v>
      </c>
    </row>
    <row r="216" spans="14:14" x14ac:dyDescent="0.3">
      <c r="N216">
        <f t="shared" si="12"/>
        <v>0</v>
      </c>
    </row>
    <row r="217" spans="14:14" x14ac:dyDescent="0.3">
      <c r="N217">
        <f t="shared" si="12"/>
        <v>0</v>
      </c>
    </row>
    <row r="218" spans="14:14" x14ac:dyDescent="0.3">
      <c r="N218">
        <f t="shared" si="12"/>
        <v>0</v>
      </c>
    </row>
    <row r="219" spans="14:14" x14ac:dyDescent="0.3">
      <c r="N219">
        <f t="shared" si="12"/>
        <v>0</v>
      </c>
    </row>
    <row r="220" spans="14:14" x14ac:dyDescent="0.3">
      <c r="N220">
        <f t="shared" si="12"/>
        <v>0</v>
      </c>
    </row>
    <row r="221" spans="14:14" x14ac:dyDescent="0.3">
      <c r="N221">
        <f t="shared" si="12"/>
        <v>0</v>
      </c>
    </row>
    <row r="222" spans="14:14" x14ac:dyDescent="0.3">
      <c r="N222">
        <f t="shared" si="12"/>
        <v>0</v>
      </c>
    </row>
    <row r="223" spans="14:14" x14ac:dyDescent="0.3">
      <c r="N223">
        <f t="shared" si="12"/>
        <v>0</v>
      </c>
    </row>
    <row r="224" spans="14:14" x14ac:dyDescent="0.3">
      <c r="N224">
        <f t="shared" si="12"/>
        <v>0</v>
      </c>
    </row>
    <row r="225" spans="14:14" x14ac:dyDescent="0.3">
      <c r="N225">
        <f t="shared" si="12"/>
        <v>0</v>
      </c>
    </row>
    <row r="226" spans="14:14" x14ac:dyDescent="0.3">
      <c r="N226">
        <f t="shared" si="12"/>
        <v>0</v>
      </c>
    </row>
  </sheetData>
  <mergeCells count="120">
    <mergeCell ref="DI3:DJ3"/>
    <mergeCell ref="DK3:DL3"/>
    <mergeCell ref="DM3:DN3"/>
    <mergeCell ref="DO3:DP3"/>
    <mergeCell ref="DQ3:DR3"/>
    <mergeCell ref="CY3:CZ3"/>
    <mergeCell ref="DA3:DB3"/>
    <mergeCell ref="DC3:DD3"/>
    <mergeCell ref="DE3:DF3"/>
    <mergeCell ref="DG3:DH3"/>
    <mergeCell ref="CO3:CP3"/>
    <mergeCell ref="CQ3:CR3"/>
    <mergeCell ref="CS3:CT3"/>
    <mergeCell ref="CU3:CV3"/>
    <mergeCell ref="CW3:CX3"/>
    <mergeCell ref="CE3:CF3"/>
    <mergeCell ref="CG3:CH3"/>
    <mergeCell ref="CI3:CJ3"/>
    <mergeCell ref="CK3:CL3"/>
    <mergeCell ref="CM3:CN3"/>
    <mergeCell ref="BU3:BV3"/>
    <mergeCell ref="BW3:BX3"/>
    <mergeCell ref="BY3:BZ3"/>
    <mergeCell ref="CA3:CB3"/>
    <mergeCell ref="CC3:CD3"/>
    <mergeCell ref="BK3:BL3"/>
    <mergeCell ref="BM3:BN3"/>
    <mergeCell ref="BO3:BP3"/>
    <mergeCell ref="BQ3:BR3"/>
    <mergeCell ref="BS3:BT3"/>
    <mergeCell ref="BA3:BB3"/>
    <mergeCell ref="BC3:BD3"/>
    <mergeCell ref="BE3:BF3"/>
    <mergeCell ref="BG3:BH3"/>
    <mergeCell ref="BI3:BJ3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DI1:DJ1"/>
    <mergeCell ref="DK1:DL1"/>
    <mergeCell ref="DM1:DN1"/>
    <mergeCell ref="DO1:DP1"/>
    <mergeCell ref="DQ1:DR1"/>
    <mergeCell ref="CY1:CZ1"/>
    <mergeCell ref="DA1:DB1"/>
    <mergeCell ref="DC1:DD1"/>
    <mergeCell ref="DE1:DF1"/>
    <mergeCell ref="DG1:DH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BU1:BV1"/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A1:BB1"/>
    <mergeCell ref="BC1:BD1"/>
    <mergeCell ref="BE1:BF1"/>
    <mergeCell ref="BG1:BH1"/>
    <mergeCell ref="BI1:BJ1"/>
    <mergeCell ref="AQ1:AR1"/>
    <mergeCell ref="AS1:AT1"/>
    <mergeCell ref="AU1:AV1"/>
    <mergeCell ref="AW1:AX1"/>
    <mergeCell ref="AY1:AZ1"/>
    <mergeCell ref="AG1:AH1"/>
    <mergeCell ref="AI1:AJ1"/>
    <mergeCell ref="AK1:AL1"/>
    <mergeCell ref="AM1:AN1"/>
    <mergeCell ref="AO1:AP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439"/>
  <sheetViews>
    <sheetView tabSelected="1" topLeftCell="A166" zoomScale="70" zoomScaleNormal="70" zoomScalePageLayoutView="17" workbookViewId="0">
      <selection activeCell="G181" sqref="A1:BE439"/>
    </sheetView>
  </sheetViews>
  <sheetFormatPr defaultColWidth="8.83203125" defaultRowHeight="14" x14ac:dyDescent="0.3"/>
  <cols>
    <col min="1" max="1" width="8.83203125" style="2"/>
    <col min="2" max="2" width="10.25" style="3" customWidth="1"/>
    <col min="3" max="16384" width="8.83203125" style="3"/>
  </cols>
  <sheetData>
    <row r="1" spans="1:57" x14ac:dyDescent="0.3">
      <c r="A1" s="3" t="s">
        <v>7</v>
      </c>
      <c r="B1" s="3">
        <v>1</v>
      </c>
      <c r="C1" s="3">
        <f>B1+1</f>
        <v>2</v>
      </c>
      <c r="D1" s="3">
        <f t="shared" ref="D1:BJ1" si="0">C1+1</f>
        <v>3</v>
      </c>
      <c r="E1" s="3">
        <f t="shared" si="0"/>
        <v>4</v>
      </c>
      <c r="F1" s="3">
        <f>E1+1</f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 t="s">
        <v>8</v>
      </c>
    </row>
    <row r="2" spans="1:57" x14ac:dyDescent="0.3">
      <c r="A2" s="2">
        <v>6.9200000000000002E-4</v>
      </c>
      <c r="B2" s="3">
        <v>0</v>
      </c>
      <c r="C2" s="3">
        <v>0</v>
      </c>
      <c r="D2" s="3">
        <v>0</v>
      </c>
      <c r="E2" s="1">
        <v>0.58323151307999999</v>
      </c>
      <c r="F2" s="3">
        <v>0</v>
      </c>
      <c r="G2" s="3">
        <v>0</v>
      </c>
      <c r="H2" s="1">
        <v>1.2197564332799999</v>
      </c>
      <c r="I2" s="3">
        <v>0</v>
      </c>
      <c r="J2" s="3">
        <v>0</v>
      </c>
      <c r="K2" s="1">
        <v>0.49025513376000002</v>
      </c>
      <c r="L2" s="1">
        <v>0.56380595040000003</v>
      </c>
      <c r="M2" s="1">
        <v>0.34826811108</v>
      </c>
      <c r="N2" s="1">
        <v>0.73255070387999999</v>
      </c>
      <c r="O2" s="3">
        <v>0</v>
      </c>
      <c r="P2" s="3">
        <v>0</v>
      </c>
      <c r="Q2" s="1">
        <v>1.0396497815999999</v>
      </c>
      <c r="R2" s="1">
        <v>1.8717228804000001</v>
      </c>
      <c r="S2" s="1">
        <v>1.4695057095599999</v>
      </c>
      <c r="T2" s="3">
        <v>0</v>
      </c>
      <c r="U2" s="3">
        <v>0</v>
      </c>
      <c r="V2" s="1">
        <v>2.2997638698</v>
      </c>
      <c r="W2" s="1">
        <v>1.13900970168</v>
      </c>
      <c r="X2" s="1">
        <v>1.0773026757600002</v>
      </c>
      <c r="Y2" s="1">
        <v>0.40545007163999996</v>
      </c>
      <c r="Z2" s="1">
        <v>0.50962222320000006</v>
      </c>
      <c r="AA2" s="3">
        <v>0</v>
      </c>
      <c r="AB2" s="3">
        <v>0</v>
      </c>
      <c r="AC2" s="1">
        <v>2.0408137157999997</v>
      </c>
      <c r="AD2" s="1">
        <v>0.93987346788000004</v>
      </c>
      <c r="AE2" s="1">
        <v>1.1435100390000001</v>
      </c>
      <c r="AF2" s="3">
        <v>0</v>
      </c>
      <c r="AG2" s="3">
        <v>0</v>
      </c>
      <c r="AH2" s="1">
        <v>0.62883449975999994</v>
      </c>
      <c r="AI2" s="1">
        <v>0.31331693508000003</v>
      </c>
      <c r="AJ2" s="1">
        <v>0.39522322920000003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1">
        <v>0.30885537707999999</v>
      </c>
      <c r="AQ2" s="1">
        <v>0.20972105195999999</v>
      </c>
      <c r="AR2" s="1">
        <v>0.17441140236</v>
      </c>
      <c r="AS2" s="1">
        <v>0.15344075207999999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284.48851975972275</v>
      </c>
    </row>
    <row r="3" spans="1:57" x14ac:dyDescent="0.3">
      <c r="A3" s="2">
        <v>2.0760000000000002E-3</v>
      </c>
      <c r="B3" s="3">
        <v>0</v>
      </c>
      <c r="C3" s="1">
        <v>10.564030452960001</v>
      </c>
      <c r="D3" s="1">
        <v>0.63503780795999998</v>
      </c>
      <c r="E3" s="3">
        <v>0</v>
      </c>
      <c r="F3" s="1">
        <v>0.82649916623999997</v>
      </c>
      <c r="G3" s="1">
        <v>0.61249889099999999</v>
      </c>
      <c r="H3" s="3">
        <v>0</v>
      </c>
      <c r="I3" s="1">
        <v>2.5364231064</v>
      </c>
      <c r="J3" s="1">
        <v>0.72695243052000003</v>
      </c>
      <c r="K3" s="3">
        <v>0</v>
      </c>
      <c r="L3" s="3">
        <v>0</v>
      </c>
      <c r="M3" s="3">
        <v>0</v>
      </c>
      <c r="N3" s="3">
        <v>0</v>
      </c>
      <c r="O3" s="1">
        <v>0.76418135219999994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1">
        <v>2.3689082824800001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1">
        <v>0.51491856000000003</v>
      </c>
      <c r="AB3" s="1">
        <v>0.475619232</v>
      </c>
      <c r="AC3" s="3">
        <v>0</v>
      </c>
      <c r="AD3" s="3">
        <v>0</v>
      </c>
      <c r="AE3" s="3">
        <v>0</v>
      </c>
      <c r="AF3" s="3">
        <v>0</v>
      </c>
      <c r="AG3" s="1">
        <v>0.99642162719999994</v>
      </c>
      <c r="AH3" s="3">
        <v>0</v>
      </c>
      <c r="AI3" s="3">
        <v>0</v>
      </c>
      <c r="AJ3" s="3">
        <v>0</v>
      </c>
      <c r="AK3" s="3">
        <v>0</v>
      </c>
      <c r="AL3" s="1">
        <v>0.56492015052</v>
      </c>
      <c r="AM3" s="1">
        <v>0.21273792816000001</v>
      </c>
      <c r="AN3" s="1">
        <v>0.84629371332000003</v>
      </c>
      <c r="AO3" s="1">
        <v>0.73504414224000003</v>
      </c>
      <c r="AP3" s="3">
        <v>0</v>
      </c>
      <c r="AQ3" s="3">
        <v>0</v>
      </c>
      <c r="AR3" s="3">
        <v>0</v>
      </c>
      <c r="AS3" s="3">
        <v>0</v>
      </c>
      <c r="AT3" s="1">
        <v>0.25786400112000002</v>
      </c>
      <c r="AU3" s="1">
        <v>0.34729907063999998</v>
      </c>
      <c r="AV3" s="1">
        <v>0.46691225123999996</v>
      </c>
      <c r="AW3" s="1">
        <v>0.19627375572</v>
      </c>
      <c r="AX3" s="1">
        <v>0.34245519611999997</v>
      </c>
      <c r="AY3" s="1">
        <v>0.18616966836000001</v>
      </c>
      <c r="AZ3" s="3">
        <v>0</v>
      </c>
      <c r="BA3" s="1">
        <v>0.27877258235999997</v>
      </c>
      <c r="BB3" s="1">
        <v>0.66600760355999999</v>
      </c>
      <c r="BC3" s="3">
        <v>0</v>
      </c>
      <c r="BD3" s="3">
        <v>0</v>
      </c>
      <c r="BE3" s="3">
        <v>272.87301791028722</v>
      </c>
    </row>
    <row r="4" spans="1:57" x14ac:dyDescent="0.3">
      <c r="A4" s="2">
        <v>2.7680000000000001E-3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>
        <v>2.3255246788799999</v>
      </c>
      <c r="Q4" s="3">
        <v>0</v>
      </c>
      <c r="R4" s="3">
        <v>0</v>
      </c>
      <c r="S4" s="3">
        <v>0</v>
      </c>
      <c r="T4" s="1">
        <v>7.6019306786400005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1">
        <v>3.7086885920400006</v>
      </c>
      <c r="AG4" s="3">
        <v>0</v>
      </c>
      <c r="AH4" s="3">
        <v>0</v>
      </c>
      <c r="AI4" s="3">
        <v>0</v>
      </c>
      <c r="AJ4" s="3">
        <v>0</v>
      </c>
      <c r="AK4" s="1">
        <v>0.54236568864000001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0.11614223784</v>
      </c>
      <c r="BA4" s="3">
        <v>0</v>
      </c>
      <c r="BB4" s="3">
        <v>0</v>
      </c>
      <c r="BC4" s="1">
        <v>0.22640866188</v>
      </c>
      <c r="BD4" s="1">
        <v>0.30841652351999999</v>
      </c>
      <c r="BE4" s="3">
        <v>268.08906061290674</v>
      </c>
    </row>
    <row r="5" spans="1:57" x14ac:dyDescent="0.3">
      <c r="A5" s="2">
        <v>8.3040000000000006E-3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1">
        <v>0.9095359245600001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239.64794109531996</v>
      </c>
    </row>
    <row r="6" spans="1:57" x14ac:dyDescent="0.3">
      <c r="A6" s="2">
        <v>8.9969999999999998E-3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1">
        <v>0.55397182463999994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236.81866655699767</v>
      </c>
    </row>
    <row r="7" spans="1:57" x14ac:dyDescent="0.3">
      <c r="A7" s="2">
        <v>9.6889999999999997E-3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1">
        <v>1.9785414854399999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1">
        <v>1.02342973632</v>
      </c>
      <c r="AE7" s="1">
        <v>2.3901220088400001</v>
      </c>
      <c r="AF7" s="3">
        <v>0</v>
      </c>
      <c r="AG7" s="3">
        <v>0</v>
      </c>
      <c r="AH7" s="1">
        <v>2.2553862211199998</v>
      </c>
      <c r="AI7" s="1">
        <v>0.85928959835999996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1">
        <v>0.41383470276000001</v>
      </c>
      <c r="AQ7" s="3">
        <v>0</v>
      </c>
      <c r="AR7" s="3">
        <v>0</v>
      </c>
      <c r="AS7" s="1">
        <v>0.24709352904000001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234.10238209306939</v>
      </c>
    </row>
    <row r="8" spans="1:57" x14ac:dyDescent="0.3">
      <c r="A8" s="2">
        <v>1.1073E-2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1">
        <v>4.1214264651599999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1">
        <v>0.17386085772000001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228.96152895564148</v>
      </c>
    </row>
    <row r="9" spans="1:57" x14ac:dyDescent="0.3">
      <c r="A9" s="2">
        <v>1.1764999999999999E-2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1.91537113488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1">
        <v>6.3412777183199998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1">
        <v>2.3582963022000003</v>
      </c>
      <c r="AH9" s="3">
        <v>0</v>
      </c>
      <c r="AI9" s="3">
        <v>0</v>
      </c>
      <c r="AJ9" s="1">
        <v>0.7324926732</v>
      </c>
      <c r="AK9" s="3">
        <v>0</v>
      </c>
      <c r="AL9" s="3">
        <v>0</v>
      </c>
      <c r="AM9" s="1">
        <v>0.23614227119999998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">
        <v>0.21335408232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226.52241648329232</v>
      </c>
    </row>
    <row r="10" spans="1:57" x14ac:dyDescent="0.3">
      <c r="A10" s="2">
        <v>1.3148999999999999E-2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v>0.83959838904000006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221.87688982819165</v>
      </c>
    </row>
    <row r="11" spans="1:57" x14ac:dyDescent="0.3">
      <c r="A11" s="2">
        <v>1.4533000000000001E-2</v>
      </c>
      <c r="B11" s="1">
        <v>27.191532980159998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1.59510893976</v>
      </c>
      <c r="R11" s="1">
        <v>1.87825517664</v>
      </c>
      <c r="S11" s="3">
        <v>0</v>
      </c>
      <c r="T11" s="3">
        <v>0</v>
      </c>
      <c r="U11" s="3">
        <v>0</v>
      </c>
      <c r="V11" s="3">
        <v>0</v>
      </c>
      <c r="W11" s="1">
        <v>3.2080731286800002</v>
      </c>
      <c r="X11" s="1">
        <v>3.5069139261599998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1">
        <v>0.14837211240000001</v>
      </c>
      <c r="BA11" s="3">
        <v>0</v>
      </c>
      <c r="BB11" s="3">
        <v>0</v>
      </c>
      <c r="BC11" s="3">
        <v>0</v>
      </c>
      <c r="BD11" s="3">
        <v>0</v>
      </c>
      <c r="BE11" s="3">
        <v>217.50919905860596</v>
      </c>
    </row>
    <row r="12" spans="1:57" x14ac:dyDescent="0.3">
      <c r="A12" s="2">
        <v>2.0761000000000002E-2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1">
        <v>0.31249294368000002</v>
      </c>
      <c r="BB12" s="3">
        <v>0</v>
      </c>
      <c r="BC12" s="3">
        <v>0</v>
      </c>
      <c r="BD12" s="3">
        <v>0</v>
      </c>
      <c r="BE12" s="3">
        <v>200.54873100634362</v>
      </c>
    </row>
    <row r="13" spans="1:57" x14ac:dyDescent="0.3">
      <c r="A13" s="2">
        <v>2.2837E-2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1">
        <v>0.23381064383999997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195.66928014797597</v>
      </c>
    </row>
    <row r="14" spans="1:57" x14ac:dyDescent="0.3">
      <c r="A14" s="2">
        <v>2.5606E-2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1">
        <v>1.9500155614799999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1">
        <v>0.19075309632000001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189.63406780894735</v>
      </c>
    </row>
    <row r="15" spans="1:57" x14ac:dyDescent="0.3">
      <c r="A15" s="2">
        <v>2.7681999999999998E-2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2.5018915879199999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1">
        <v>2.4636446676000001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185.42041904666775</v>
      </c>
    </row>
    <row r="16" spans="1:57" x14ac:dyDescent="0.3">
      <c r="A16" s="2">
        <v>2.9066000000000002E-2</v>
      </c>
      <c r="B16" s="3">
        <v>0</v>
      </c>
      <c r="C16" s="3">
        <v>0</v>
      </c>
      <c r="D16" s="3">
        <v>0</v>
      </c>
      <c r="E16" s="3">
        <v>0</v>
      </c>
      <c r="F16" s="1">
        <v>0.27688384692000001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182.74386334725196</v>
      </c>
    </row>
    <row r="17" spans="1:57" x14ac:dyDescent="0.3">
      <c r="A17" s="2">
        <v>2.9758E-2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">
        <v>0.10681655819999999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2.1539297283600001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181.44264598872473</v>
      </c>
    </row>
    <row r="18" spans="1:57" x14ac:dyDescent="0.3">
      <c r="A18" s="2">
        <v>3.1142E-2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1">
        <v>0.23506131839999997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178.91028454806894</v>
      </c>
    </row>
    <row r="19" spans="1:57" x14ac:dyDescent="0.3">
      <c r="A19" s="2">
        <v>3.2525999999999999E-2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1">
        <v>0.23557170072000003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176.46641730186889</v>
      </c>
    </row>
    <row r="20" spans="1:57" x14ac:dyDescent="0.3">
      <c r="A20" s="2">
        <v>3.3910000000000003E-2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1">
        <v>0.17565527255999999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174.10560719565188</v>
      </c>
    </row>
    <row r="21" spans="1:57" x14ac:dyDescent="0.3">
      <c r="A21" s="2">
        <v>3.5985999999999997E-2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1">
        <v>1.3945369859999999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170.70943051999586</v>
      </c>
    </row>
    <row r="22" spans="1:57" x14ac:dyDescent="0.3">
      <c r="A22" s="2">
        <v>3.6678000000000002E-2</v>
      </c>
      <c r="B22" s="1">
        <v>5.988135528E-2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1">
        <v>0.57988199772000004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1">
        <v>8.4949613280000003E-2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169.61381849750148</v>
      </c>
    </row>
    <row r="23" spans="1:57" x14ac:dyDescent="0.3">
      <c r="A23" s="2">
        <v>3.8061999999999999E-2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1">
        <v>0.60025109832000001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167.47420334239661</v>
      </c>
    </row>
    <row r="24" spans="1:57" x14ac:dyDescent="0.3">
      <c r="A24" s="2">
        <v>3.8753999999999997E-2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1">
        <v>0.63986674608000005</v>
      </c>
      <c r="AB24" s="1">
        <v>0.45018929184000001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166.42925394450151</v>
      </c>
    </row>
    <row r="25" spans="1:57" x14ac:dyDescent="0.3">
      <c r="A25" s="2">
        <v>4.0829999999999998E-2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1">
        <v>2.2639978302000001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1">
        <v>0.31219974768000003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163.38855729910702</v>
      </c>
    </row>
    <row r="26" spans="1:57" x14ac:dyDescent="0.3">
      <c r="A26" s="2">
        <v>4.5675E-2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1">
        <v>9.3571013999999994E-2</v>
      </c>
      <c r="BB26" s="3">
        <v>0</v>
      </c>
      <c r="BC26" s="3">
        <v>0</v>
      </c>
      <c r="BD26" s="3">
        <v>0</v>
      </c>
      <c r="BE26" s="3">
        <v>156.79180634411577</v>
      </c>
    </row>
    <row r="27" spans="1:57" x14ac:dyDescent="0.3">
      <c r="A27" s="2">
        <v>4.7058999999999997E-2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1">
        <v>9.1571749200000011E-2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155.02354340598973</v>
      </c>
    </row>
    <row r="28" spans="1:57" x14ac:dyDescent="0.3">
      <c r="A28" s="2">
        <v>4.8443E-2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1">
        <v>9.0899832480000012E-2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153.30247541973887</v>
      </c>
    </row>
    <row r="29" spans="1:57" x14ac:dyDescent="0.3">
      <c r="A29" s="2">
        <v>5.0519000000000001E-2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1">
        <v>1.15292683068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150.80471597108576</v>
      </c>
    </row>
    <row r="30" spans="1:57" x14ac:dyDescent="0.3">
      <c r="A30" s="2">
        <v>5.4670999999999997E-2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1">
        <v>0.39215861184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1">
        <v>5.1824550480000002E-2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146.0874186975318</v>
      </c>
    </row>
    <row r="31" spans="1:57" x14ac:dyDescent="0.3">
      <c r="A31" s="2">
        <v>5.6746999999999999E-2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1">
        <v>1.1435563418400001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143.85637134066832</v>
      </c>
    </row>
    <row r="32" spans="1:57" x14ac:dyDescent="0.3">
      <c r="A32" s="2">
        <v>5.9515999999999999E-2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1">
        <v>8.4532002600000003E-2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141.00154086524242</v>
      </c>
    </row>
    <row r="33" spans="1:57" x14ac:dyDescent="0.3">
      <c r="A33" s="2">
        <v>7.0587999999999998E-2</v>
      </c>
      <c r="B33" s="3">
        <v>0</v>
      </c>
      <c r="C33" s="1">
        <v>0.58687936920000006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130.78040709600967</v>
      </c>
    </row>
    <row r="34" spans="1:57" x14ac:dyDescent="0.3">
      <c r="A34" s="2">
        <v>7.5433E-2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">
        <v>0.50637604560000005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126.81788205866773</v>
      </c>
    </row>
    <row r="35" spans="1:57" x14ac:dyDescent="0.3">
      <c r="A35" s="2">
        <v>7.8893000000000005E-2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v>7.6745712600000002E-2</v>
      </c>
      <c r="P35" s="3">
        <v>0</v>
      </c>
      <c r="Q35" s="3">
        <v>0</v>
      </c>
      <c r="R35" s="1">
        <v>1.08638527932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124.14964400669943</v>
      </c>
    </row>
    <row r="36" spans="1:57" x14ac:dyDescent="0.3">
      <c r="A36" s="2">
        <v>8.0277000000000001E-2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1">
        <v>0.66717778752000001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123.11727805742122</v>
      </c>
    </row>
    <row r="37" spans="1:57" x14ac:dyDescent="0.3">
      <c r="A37" s="2">
        <v>8.3044999999999994E-2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1">
        <v>2.25730494E-2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121.10907254692786</v>
      </c>
    </row>
    <row r="38" spans="1:57" x14ac:dyDescent="0.3">
      <c r="A38" s="2">
        <v>8.5121000000000002E-2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">
        <v>0.19942555740000001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119.65015914623352</v>
      </c>
    </row>
    <row r="39" spans="1:57" x14ac:dyDescent="0.3">
      <c r="A39" s="2">
        <v>8.8580999999999993E-2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1">
        <v>6.65286618E-2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117.30339126205986</v>
      </c>
    </row>
    <row r="40" spans="1:57" x14ac:dyDescent="0.3">
      <c r="A40" s="2">
        <v>9.2041999999999999E-2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1">
        <v>3.9329643359999999E-2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115.05545718462635</v>
      </c>
    </row>
    <row r="41" spans="1:57" x14ac:dyDescent="0.3">
      <c r="A41" s="2">
        <v>9.4810000000000005E-2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1">
        <v>0.24768351683999998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113.32465697391238</v>
      </c>
    </row>
    <row r="42" spans="1:57" x14ac:dyDescent="0.3">
      <c r="A42" s="2">
        <v>9.8961999999999994E-2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1">
        <v>7.6817573279999996E-2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110.8327144334703</v>
      </c>
    </row>
    <row r="43" spans="1:57" x14ac:dyDescent="0.3">
      <c r="A43" s="2">
        <v>0.101038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1">
        <v>0.35040053112000002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1">
        <v>0.15047510220000002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109.63100187390052</v>
      </c>
    </row>
    <row r="44" spans="1:57" x14ac:dyDescent="0.3">
      <c r="A44" s="2">
        <v>0.10173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1">
        <v>0.58907513064000006</v>
      </c>
      <c r="Y44" s="1">
        <v>0.46907692283999997</v>
      </c>
      <c r="Z44" s="3">
        <v>0</v>
      </c>
      <c r="AA44" s="1">
        <v>0.34503620604000002</v>
      </c>
      <c r="AB44" s="1">
        <v>6.44757366E-2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109.23670457784367</v>
      </c>
    </row>
    <row r="45" spans="1:57" x14ac:dyDescent="0.3">
      <c r="A45" s="2">
        <v>0.103114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">
        <v>6.7231834320000003E-2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108.45727928099492</v>
      </c>
    </row>
    <row r="46" spans="1:57" x14ac:dyDescent="0.3">
      <c r="A46" s="2">
        <v>0.10449799999999999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1">
        <v>0.95074263083999988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107.68982151895626</v>
      </c>
    </row>
    <row r="47" spans="1:57" x14ac:dyDescent="0.3">
      <c r="A47" s="2">
        <v>0.105882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">
        <v>0.96466341096000008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106.93403110234134</v>
      </c>
    </row>
    <row r="48" spans="1:57" x14ac:dyDescent="0.3">
      <c r="A48" s="2">
        <v>0.106574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1">
        <v>0.48479261568000004</v>
      </c>
      <c r="O48" s="3">
        <v>0</v>
      </c>
      <c r="P48" s="3">
        <v>0</v>
      </c>
      <c r="Q48" s="3">
        <v>0</v>
      </c>
      <c r="R48" s="3">
        <v>0</v>
      </c>
      <c r="S48" s="1">
        <v>0.41999414220000003</v>
      </c>
      <c r="T48" s="1">
        <v>0.64049424084000006</v>
      </c>
      <c r="U48" s="1">
        <v>1.3263543115200001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106.56042024080371</v>
      </c>
    </row>
    <row r="49" spans="1:57" x14ac:dyDescent="0.3">
      <c r="A49" s="2">
        <v>0.112111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v>0.45841808652000005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103.66931633296355</v>
      </c>
    </row>
    <row r="50" spans="1:57" x14ac:dyDescent="0.3">
      <c r="A50" s="2">
        <v>0.114187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">
        <v>9.3324452759999996E-2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102.6282686151748</v>
      </c>
    </row>
    <row r="51" spans="1:57" x14ac:dyDescent="0.3">
      <c r="A51" s="2">
        <v>0.11557099999999999</v>
      </c>
      <c r="B51" s="3">
        <v>0</v>
      </c>
      <c r="C51" s="3">
        <v>0</v>
      </c>
      <c r="D51" s="1">
        <v>4.0575394440000002E-2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101.94658121837713</v>
      </c>
    </row>
    <row r="52" spans="1:57" x14ac:dyDescent="0.3">
      <c r="A52" s="2">
        <v>0.116955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">
        <v>0.14466334896000002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1">
        <v>9.3258290039999997E-2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101.27450251473118</v>
      </c>
    </row>
    <row r="53" spans="1:57" x14ac:dyDescent="0.3">
      <c r="A53" s="2">
        <v>0.121799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1">
        <v>1.9923885240000001E-2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98.994776738869859</v>
      </c>
    </row>
    <row r="54" spans="1:57" x14ac:dyDescent="0.3">
      <c r="A54" s="2">
        <v>0.123875</v>
      </c>
      <c r="B54" s="3">
        <v>0</v>
      </c>
      <c r="C54" s="3">
        <v>0</v>
      </c>
      <c r="D54" s="3">
        <v>0</v>
      </c>
      <c r="E54" s="3">
        <v>0</v>
      </c>
      <c r="F54" s="1">
        <v>4.6821022439999999E-2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98.050767388097981</v>
      </c>
    </row>
    <row r="55" spans="1:57" x14ac:dyDescent="0.3">
      <c r="A55" s="2">
        <v>0.12664400000000001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1">
        <v>7.6938336839999996E-2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96.820899662187671</v>
      </c>
    </row>
    <row r="56" spans="1:57" x14ac:dyDescent="0.3">
      <c r="A56" s="2">
        <v>0.128028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">
        <v>0.10835312652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96.218321209297315</v>
      </c>
    </row>
    <row r="57" spans="1:57" x14ac:dyDescent="0.3">
      <c r="A57" s="2">
        <v>0.12872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1">
        <v>0.49863511800000004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95.919988784401056</v>
      </c>
    </row>
    <row r="58" spans="1:57" x14ac:dyDescent="0.3">
      <c r="A58" s="2">
        <v>0.13148799999999999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1">
        <v>4.0594092600000006E-2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94.74588647186863</v>
      </c>
    </row>
    <row r="59" spans="1:57" x14ac:dyDescent="0.3">
      <c r="A59" s="2">
        <v>0.139792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1">
        <v>0.59608954068000009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91.39762356612087</v>
      </c>
    </row>
    <row r="60" spans="1:57" x14ac:dyDescent="0.3">
      <c r="A60" s="2">
        <v>0.141176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1">
        <v>7.9035518040000002E-2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90.863442188399333</v>
      </c>
    </row>
    <row r="61" spans="1:57" x14ac:dyDescent="0.3">
      <c r="A61" s="2">
        <v>0.148789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1">
        <v>4.974822492E-2</v>
      </c>
      <c r="AN61" s="3">
        <v>0</v>
      </c>
      <c r="AO61" s="3">
        <v>0</v>
      </c>
      <c r="AP61" s="3">
        <v>0</v>
      </c>
      <c r="AQ61" s="3">
        <v>0</v>
      </c>
      <c r="AR61" s="1">
        <v>5.2346328720000002E-2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88.037229929911518</v>
      </c>
    </row>
    <row r="62" spans="1:57" x14ac:dyDescent="0.3">
      <c r="A62" s="2">
        <v>0.15432499999999999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1">
        <v>0.56789304732000001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86.093534006960937</v>
      </c>
    </row>
    <row r="63" spans="1:57" x14ac:dyDescent="0.3">
      <c r="A63" s="2">
        <v>0.15501699999999999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">
        <v>5.3701083987600002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85.856765286252454</v>
      </c>
    </row>
    <row r="64" spans="1:57" x14ac:dyDescent="0.3">
      <c r="A64" s="2">
        <v>0.15570899999999999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2.7967940439599999</v>
      </c>
      <c r="J64" s="3">
        <v>0</v>
      </c>
      <c r="K64" s="1">
        <v>2.2455733382400003</v>
      </c>
      <c r="L64" s="1">
        <v>2.2622506586399997</v>
      </c>
      <c r="M64" s="3">
        <v>0</v>
      </c>
      <c r="N64" s="3">
        <v>0</v>
      </c>
      <c r="O64" s="1">
        <v>4.8876354613200004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85.621330795221382</v>
      </c>
    </row>
    <row r="65" spans="1:57" x14ac:dyDescent="0.3">
      <c r="A65" s="2">
        <v>0.15709300000000001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1">
        <v>2.7884223024000003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85.154415968212405</v>
      </c>
    </row>
    <row r="66" spans="1:57" x14ac:dyDescent="0.3">
      <c r="A66" s="2">
        <v>0.15778500000000001</v>
      </c>
      <c r="B66" s="1">
        <v>0.13944340908</v>
      </c>
      <c r="C66" s="3">
        <v>0</v>
      </c>
      <c r="D66" s="3">
        <v>0</v>
      </c>
      <c r="E66" s="3">
        <v>0</v>
      </c>
      <c r="F66" s="3">
        <v>0</v>
      </c>
      <c r="G66" s="1">
        <v>1.68380382768</v>
      </c>
      <c r="H66" s="3">
        <v>0</v>
      </c>
      <c r="I66" s="3">
        <v>0</v>
      </c>
      <c r="J66" s="1">
        <v>3.5788542669600005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1">
        <v>0.19412999508000001</v>
      </c>
      <c r="T66" s="1">
        <v>0.44581082448000003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84.922911749950487</v>
      </c>
    </row>
    <row r="67" spans="1:57" x14ac:dyDescent="0.3">
      <c r="A67" s="2">
        <v>0.15917000000000001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1">
        <v>4.0989955881600002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84.463421200655731</v>
      </c>
    </row>
    <row r="68" spans="1:57" x14ac:dyDescent="0.3">
      <c r="A68" s="2">
        <v>0.159862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0.4084541136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84.235743622264678</v>
      </c>
    </row>
    <row r="69" spans="1:57" x14ac:dyDescent="0.3">
      <c r="A69" s="2">
        <v>0.161938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v>2.1700643042400003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1">
        <v>6.2173760760000002E-2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83.560179509473969</v>
      </c>
    </row>
    <row r="70" spans="1:57" x14ac:dyDescent="0.3">
      <c r="A70" s="2">
        <v>0.16263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1">
        <v>0.54962837484000004</v>
      </c>
      <c r="V70" s="1">
        <v>0.24927889032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83.337444339715034</v>
      </c>
    </row>
    <row r="71" spans="1:57" x14ac:dyDescent="0.3">
      <c r="A71" s="2">
        <v>0.170242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1">
        <v>0.15048926411999999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1">
        <v>0.27039907056000001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80.964844835800577</v>
      </c>
    </row>
    <row r="72" spans="1:57" x14ac:dyDescent="0.3">
      <c r="A72" s="2">
        <v>0.172318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1">
        <v>0.26933111796000003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80.341385723536447</v>
      </c>
    </row>
    <row r="73" spans="1:57" x14ac:dyDescent="0.3">
      <c r="A73" s="2">
        <v>0.173702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1">
        <v>0.18600326580000001</v>
      </c>
      <c r="AL73" s="3">
        <v>0</v>
      </c>
      <c r="AM73" s="3">
        <v>0</v>
      </c>
      <c r="AN73" s="1">
        <v>0.27847125432000003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79.931117212343537</v>
      </c>
    </row>
    <row r="74" spans="1:57" x14ac:dyDescent="0.3">
      <c r="A74" s="2">
        <v>0.17508699999999999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1">
        <v>0.30324178008000002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79.524770158858175</v>
      </c>
    </row>
    <row r="75" spans="1:57" x14ac:dyDescent="0.3">
      <c r="A75" s="2">
        <v>0.17647099999999999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1">
        <v>5.4250277159999999E-2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79.12286169596851</v>
      </c>
    </row>
    <row r="76" spans="1:57" x14ac:dyDescent="0.3">
      <c r="A76" s="2">
        <v>0.17716299999999999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1">
        <v>0.12228325572000001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78.923440031717902</v>
      </c>
    </row>
    <row r="77" spans="1:57" x14ac:dyDescent="0.3">
      <c r="A77" s="2">
        <v>0.192388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1">
        <v>0.11406923148000001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74.777730960024101</v>
      </c>
    </row>
    <row r="78" spans="1:57" x14ac:dyDescent="0.3">
      <c r="A78" s="2">
        <v>0.195156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0.45235722732000005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74.070306254121633</v>
      </c>
    </row>
    <row r="79" spans="1:57" x14ac:dyDescent="0.3">
      <c r="A79" s="2">
        <v>0.19792399999999999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1">
        <v>0.1063178484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73.376051759689091</v>
      </c>
    </row>
    <row r="80" spans="1:57" x14ac:dyDescent="0.3">
      <c r="A80" s="2">
        <v>0.19861599999999999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1">
        <v>0.88385024004000001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9.3548664720000008E-2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73.204499782861959</v>
      </c>
    </row>
    <row r="81" spans="1:57" x14ac:dyDescent="0.3">
      <c r="A81" s="2">
        <v>0.20069200000000001</v>
      </c>
      <c r="B81" s="3">
        <v>0</v>
      </c>
      <c r="C81" s="3">
        <v>0</v>
      </c>
      <c r="D81" s="3">
        <v>0</v>
      </c>
      <c r="E81" s="3">
        <v>0</v>
      </c>
      <c r="F81" s="1">
        <v>0.10906155444</v>
      </c>
      <c r="G81" s="3">
        <v>0</v>
      </c>
      <c r="H81" s="3">
        <v>0</v>
      </c>
      <c r="I81" s="1">
        <v>8.3881107480000008E-2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72.694576301740312</v>
      </c>
    </row>
    <row r="82" spans="1:57" x14ac:dyDescent="0.3">
      <c r="A82" s="2">
        <v>0.20207600000000001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1">
        <v>0.14843119416</v>
      </c>
      <c r="AD82" s="1">
        <v>0.13455195936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72.358512864723693</v>
      </c>
    </row>
    <row r="83" spans="1:57" x14ac:dyDescent="0.3">
      <c r="A83" s="2">
        <v>0.20346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1">
        <v>0.92868189995999995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72.025504695522642</v>
      </c>
    </row>
    <row r="84" spans="1:57" x14ac:dyDescent="0.3">
      <c r="A84" s="2">
        <v>0.20691999999999999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1">
        <v>5.4123981600000003E-2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71.206061005394304</v>
      </c>
    </row>
    <row r="85" spans="1:57" x14ac:dyDescent="0.3">
      <c r="A85" s="2">
        <v>0.20899699999999999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1">
        <v>0.83199493163999994</v>
      </c>
      <c r="V85" s="3">
        <v>0</v>
      </c>
      <c r="W85" s="3">
        <v>0</v>
      </c>
      <c r="X85" s="3">
        <v>0</v>
      </c>
      <c r="Y85" s="3">
        <v>0</v>
      </c>
      <c r="Z85" s="1">
        <v>0.18000862464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70.722916242863832</v>
      </c>
    </row>
    <row r="86" spans="1:57" x14ac:dyDescent="0.3">
      <c r="A86" s="2">
        <v>0.20968899999999999</v>
      </c>
      <c r="B86" s="3">
        <v>0</v>
      </c>
      <c r="C86" s="3">
        <v>0</v>
      </c>
      <c r="D86" s="1">
        <v>5.8774180800000006E-2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1">
        <v>0.50754125076000001</v>
      </c>
      <c r="W86" s="1">
        <v>0.53316127044000006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70.563373507949848</v>
      </c>
    </row>
    <row r="87" spans="1:57" x14ac:dyDescent="0.3">
      <c r="A87" s="2">
        <v>0.21314900000000001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1">
        <v>0.61001330807999998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69.776139251519567</v>
      </c>
    </row>
    <row r="88" spans="1:57" x14ac:dyDescent="0.3">
      <c r="A88" s="2">
        <v>0.214533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1">
        <v>0.36786516576</v>
      </c>
      <c r="N88" s="3">
        <v>0</v>
      </c>
      <c r="O88" s="1">
        <v>0.24784532783999999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5.0154273720000003E-2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69.466044495947855</v>
      </c>
    </row>
    <row r="89" spans="1:57" x14ac:dyDescent="0.3">
      <c r="A89" s="2">
        <v>0.21730099999999999</v>
      </c>
      <c r="B89" s="3">
        <v>0</v>
      </c>
      <c r="C89" s="3">
        <v>0</v>
      </c>
      <c r="D89" s="1">
        <v>0.10287080388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1">
        <v>0.29075185176000001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68.853872432851077</v>
      </c>
    </row>
    <row r="90" spans="1:57" x14ac:dyDescent="0.3">
      <c r="A90" s="2">
        <v>0.21799299999999999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1">
        <v>0.65029097028000005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68.702472768638756</v>
      </c>
    </row>
    <row r="91" spans="1:57" x14ac:dyDescent="0.3">
      <c r="A91" s="2">
        <v>0.21868499999999999</v>
      </c>
      <c r="B91" s="1">
        <v>0.12571862772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">
        <v>0.30736389456000002</v>
      </c>
      <c r="J91" s="1">
        <v>0.23385058488000002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">
        <v>7.2283269480000009E-2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68.551721382095835</v>
      </c>
    </row>
    <row r="92" spans="1:57" x14ac:dyDescent="0.3">
      <c r="A92" s="2">
        <v>0.22145300000000001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1">
        <v>0.17804786255999999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1">
        <v>0.67086702300000001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67.955110131790875</v>
      </c>
    </row>
    <row r="93" spans="1:57" x14ac:dyDescent="0.3">
      <c r="A93" s="2">
        <v>0.22214500000000001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1">
        <v>2.8709475719999999E-2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67.807534138939047</v>
      </c>
    </row>
    <row r="94" spans="1:57" x14ac:dyDescent="0.3">
      <c r="A94" s="2">
        <v>0.224913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1">
        <v>0.24130202292000003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67.22340997474889</v>
      </c>
    </row>
    <row r="95" spans="1:57" x14ac:dyDescent="0.3">
      <c r="A95" s="2">
        <v>0.227682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1">
        <v>0.90797650908000005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66.64876988041361</v>
      </c>
    </row>
    <row r="96" spans="1:57" x14ac:dyDescent="0.3">
      <c r="A96" s="2">
        <v>0.238062</v>
      </c>
      <c r="B96" s="3">
        <v>0</v>
      </c>
      <c r="C96" s="1">
        <v>5.524581588E-2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64.576692996898188</v>
      </c>
    </row>
    <row r="97" spans="1:57" x14ac:dyDescent="0.3">
      <c r="A97" s="2">
        <v>0.23944599999999999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1">
        <v>0.40356819587999998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64.309764806400381</v>
      </c>
    </row>
    <row r="98" spans="1:57" x14ac:dyDescent="0.3">
      <c r="A98" s="2">
        <v>0.24082999999999999</v>
      </c>
      <c r="B98" s="1">
        <v>7.703520216000001E-2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0.31134815160000001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64.044947734852514</v>
      </c>
    </row>
    <row r="99" spans="1:57" x14ac:dyDescent="0.3">
      <c r="A99" s="2">
        <v>0.246367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1">
        <v>0.11241831672000001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63.006079161659621</v>
      </c>
    </row>
    <row r="100" spans="1:57" x14ac:dyDescent="0.3">
      <c r="A100" s="2">
        <v>0.247751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1">
        <v>0.56494012104000002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1">
        <v>4.1713935360000003E-2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62.751427999996729</v>
      </c>
    </row>
    <row r="101" spans="1:57" x14ac:dyDescent="0.3">
      <c r="A101" s="2">
        <v>0.249135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1">
        <v>0.15445559748000001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62.49873461385004</v>
      </c>
    </row>
    <row r="102" spans="1:57" x14ac:dyDescent="0.3">
      <c r="A102" s="2">
        <v>0.25743899999999997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1">
        <v>0.22088014704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61.022369328828553</v>
      </c>
    </row>
    <row r="103" spans="1:57" x14ac:dyDescent="0.3">
      <c r="A103" s="2">
        <v>0.258824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1">
        <v>0.79592241923999996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60.782556932382143</v>
      </c>
    </row>
    <row r="104" spans="1:57" x14ac:dyDescent="0.3">
      <c r="A104" s="2">
        <v>0.26020799999999999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1">
        <v>0.61593907583999996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60.544694694675663</v>
      </c>
    </row>
    <row r="105" spans="1:57" x14ac:dyDescent="0.3">
      <c r="A105" s="2">
        <v>0.26090000000000002</v>
      </c>
      <c r="B105" s="3">
        <v>0</v>
      </c>
      <c r="C105" s="3">
        <v>0</v>
      </c>
      <c r="D105" s="3">
        <v>0</v>
      </c>
      <c r="E105" s="3">
        <v>0</v>
      </c>
      <c r="F105" s="1">
        <v>0.42970507031999999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60.426423130605137</v>
      </c>
    </row>
    <row r="106" spans="1:57" x14ac:dyDescent="0.3">
      <c r="A106" s="2">
        <v>0.26159199999999999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1">
        <v>2.0138662374000003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1">
        <v>0.36091758228000004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1">
        <v>0.12387027587999999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60.308587802984924</v>
      </c>
    </row>
    <row r="107" spans="1:57" x14ac:dyDescent="0.3">
      <c r="A107" s="2">
        <v>0.26297599999999999</v>
      </c>
      <c r="B107" s="3">
        <v>0</v>
      </c>
      <c r="C107" s="3">
        <v>0</v>
      </c>
      <c r="D107" s="3">
        <v>0</v>
      </c>
      <c r="E107" s="1">
        <v>0.43684815467999999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60.07421558411837</v>
      </c>
    </row>
    <row r="108" spans="1:57" x14ac:dyDescent="0.3">
      <c r="A108" s="2">
        <v>0.26366800000000001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1">
        <v>1.8836221017600001</v>
      </c>
      <c r="N108" s="3">
        <v>0</v>
      </c>
      <c r="O108" s="1">
        <v>3.5526866899200003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1">
        <v>0.14543362464000001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59.957673608624212</v>
      </c>
    </row>
    <row r="109" spans="1:57" x14ac:dyDescent="0.3">
      <c r="A109" s="2">
        <v>0.26505200000000001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1">
        <v>1.4239135655999999</v>
      </c>
      <c r="J109" s="3">
        <v>0</v>
      </c>
      <c r="K109" s="1">
        <v>2.17262567556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">
        <v>7.9055925034800003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1">
        <v>0.34929938652000003</v>
      </c>
      <c r="AH109" s="3">
        <v>0</v>
      </c>
      <c r="AI109" s="3">
        <v>0</v>
      </c>
      <c r="AJ109" s="3">
        <v>0</v>
      </c>
      <c r="AK109" s="3">
        <v>0</v>
      </c>
      <c r="AL109" s="1">
        <v>6.6124272600000006E-2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59.725865369335999</v>
      </c>
    </row>
    <row r="110" spans="1:57" x14ac:dyDescent="0.3">
      <c r="A110" s="2">
        <v>0.26574399999999998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1">
        <v>1.1320238920800001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1">
        <v>6.2699257610400005</v>
      </c>
      <c r="Q110" s="3">
        <v>0</v>
      </c>
      <c r="R110" s="1">
        <v>9.9567115054799995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59.610594143950458</v>
      </c>
    </row>
    <row r="111" spans="1:57" x14ac:dyDescent="0.3">
      <c r="A111" s="2">
        <v>0.26782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1">
        <v>0.87613658520000004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1">
        <v>12.21651607968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59.26728269353611</v>
      </c>
    </row>
    <row r="112" spans="1:57" x14ac:dyDescent="0.3">
      <c r="A112" s="2">
        <v>0.26851199999999997</v>
      </c>
      <c r="B112" s="3">
        <v>0</v>
      </c>
      <c r="C112" s="3">
        <v>0</v>
      </c>
      <c r="D112" s="1">
        <v>0.41401465872000004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1">
        <v>2.7140562902399998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1">
        <v>0.19201920516000001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1">
        <v>7.1167354439999997E-2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59.153671579781168</v>
      </c>
    </row>
    <row r="113" spans="1:57" x14ac:dyDescent="0.3">
      <c r="A113" s="2">
        <v>0.270588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1">
        <v>11.97390241956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1">
        <v>0.16985414076000002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58.815283121745203</v>
      </c>
    </row>
    <row r="114" spans="1:57" x14ac:dyDescent="0.3">
      <c r="A114" s="2">
        <v>0.27335599999999999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1">
        <v>0.53822205467999995</v>
      </c>
      <c r="AG114" s="3">
        <v>0</v>
      </c>
      <c r="AH114" s="3">
        <v>0</v>
      </c>
      <c r="AI114" s="1">
        <v>0.22750858944000002</v>
      </c>
      <c r="AJ114" s="3">
        <v>0</v>
      </c>
      <c r="AK114" s="1">
        <v>0.16974079008000001</v>
      </c>
      <c r="AL114" s="3">
        <v>0</v>
      </c>
      <c r="AM114" s="3">
        <v>0</v>
      </c>
      <c r="AN114" s="1">
        <v>0.14623272204000001</v>
      </c>
      <c r="AO114" s="3">
        <v>0</v>
      </c>
      <c r="AP114" s="3">
        <v>0</v>
      </c>
      <c r="AQ114" s="3">
        <v>0</v>
      </c>
      <c r="AR114" s="1">
        <v>0.16834335156000002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58.369716558395602</v>
      </c>
    </row>
    <row r="115" spans="1:57" x14ac:dyDescent="0.3">
      <c r="A115" s="2">
        <v>0.27473999999999998</v>
      </c>
      <c r="B115" s="1">
        <v>0.27586706531999999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1">
        <v>10.2663234942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1">
        <v>0.46916720507999998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58.149300039574946</v>
      </c>
    </row>
    <row r="116" spans="1:57" x14ac:dyDescent="0.3">
      <c r="A116" s="2">
        <v>0.27820099999999998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1">
        <v>7.3014150128399997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1">
        <v>0.28093780716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57.604863788078269</v>
      </c>
    </row>
    <row r="117" spans="1:57" x14ac:dyDescent="0.3">
      <c r="A117" s="2">
        <v>0.27958499999999997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1">
        <v>0.1949498928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57.389811802771071</v>
      </c>
    </row>
    <row r="118" spans="1:57" x14ac:dyDescent="0.3">
      <c r="A118" s="2">
        <v>0.28235300000000002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1">
        <v>0.58156615980000004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56.964173568959517</v>
      </c>
    </row>
    <row r="119" spans="1:57" x14ac:dyDescent="0.3">
      <c r="A119" s="2">
        <v>0.28304499999999999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1">
        <v>0.33131878224</v>
      </c>
      <c r="AZ119" s="1">
        <v>8.8749765359999996E-2</v>
      </c>
      <c r="BA119" s="3">
        <v>0</v>
      </c>
      <c r="BB119" s="3">
        <v>0</v>
      </c>
      <c r="BC119" s="3">
        <v>0</v>
      </c>
      <c r="BD119" s="3">
        <v>0</v>
      </c>
      <c r="BE119" s="3">
        <v>56.858682375995834</v>
      </c>
    </row>
    <row r="120" spans="1:57" x14ac:dyDescent="0.3">
      <c r="A120" s="2">
        <v>0.28442899999999999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1">
        <v>9.8702430262800007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56.648787879671211</v>
      </c>
    </row>
    <row r="121" spans="1:57" x14ac:dyDescent="0.3">
      <c r="A121" s="2">
        <v>0.28512100000000001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1">
        <v>0.30425961276000002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56.544380595159303</v>
      </c>
    </row>
    <row r="122" spans="1:57" x14ac:dyDescent="0.3">
      <c r="A122" s="2">
        <v>0.28581299999999998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1">
        <v>0.13960184555999999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56.440330657456094</v>
      </c>
    </row>
    <row r="123" spans="1:57" x14ac:dyDescent="0.3">
      <c r="A123" s="2">
        <v>0.28650500000000001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1">
        <v>7.0875375480000002E-2</v>
      </c>
      <c r="BB123" s="3">
        <v>0</v>
      </c>
      <c r="BC123" s="3">
        <v>0</v>
      </c>
      <c r="BD123" s="3">
        <v>0</v>
      </c>
      <c r="BE123" s="3">
        <v>56.336636113480374</v>
      </c>
    </row>
    <row r="124" spans="1:57" x14ac:dyDescent="0.3">
      <c r="A124" s="2">
        <v>0.28858099999999998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1">
        <v>13.913902239720001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1">
        <v>9.0645858360000012E-2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56.02766553330877</v>
      </c>
    </row>
    <row r="125" spans="1:57" x14ac:dyDescent="0.3">
      <c r="A125" s="2">
        <v>0.29273399999999999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1">
        <v>20.453215545120003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">
        <v>0.10500405372</v>
      </c>
      <c r="BE125" s="3">
        <v>55.41891775573891</v>
      </c>
    </row>
    <row r="126" spans="1:57" x14ac:dyDescent="0.3">
      <c r="A126" s="2">
        <v>0.29481000000000002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1">
        <v>0.21344215176</v>
      </c>
      <c r="BC126" s="3">
        <v>0</v>
      </c>
      <c r="BD126" s="3">
        <v>0</v>
      </c>
      <c r="BE126" s="3">
        <v>55.119187414825355</v>
      </c>
    </row>
    <row r="127" spans="1:57" x14ac:dyDescent="0.3">
      <c r="A127" s="2">
        <v>0.29550199999999999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1">
        <v>0.34431079487999999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1">
        <v>0.59200548636000005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55.019942252463302</v>
      </c>
    </row>
    <row r="128" spans="1:57" x14ac:dyDescent="0.3">
      <c r="A128" s="2">
        <v>0.29688599999999998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1">
        <v>26.49079918704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54.822438780341933</v>
      </c>
    </row>
    <row r="129" spans="1:57" x14ac:dyDescent="0.3">
      <c r="A129" s="2">
        <v>0.29896200000000001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1">
        <v>1.10500333596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1">
        <v>0.82135202748000002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54.528624701312346</v>
      </c>
    </row>
    <row r="130" spans="1:57" x14ac:dyDescent="0.3">
      <c r="A130" s="2">
        <v>0.29965399999999998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1">
        <v>1.15046309916</v>
      </c>
      <c r="AJ130" s="1">
        <v>1.3742721636000002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1">
        <v>0.56312628888000005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54.431330797002197</v>
      </c>
    </row>
    <row r="131" spans="1:57" x14ac:dyDescent="0.3">
      <c r="A131" s="2">
        <v>0.30103799999999997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1">
        <v>28.789137903</v>
      </c>
      <c r="AB131" s="3">
        <v>0</v>
      </c>
      <c r="AC131" s="3">
        <v>0</v>
      </c>
      <c r="AD131" s="3">
        <v>0</v>
      </c>
      <c r="AE131" s="1">
        <v>4.2334136731199994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1">
        <v>0.94473781080000008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1">
        <v>0.88804410456000005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54.237699051529354</v>
      </c>
    </row>
    <row r="132" spans="1:57" x14ac:dyDescent="0.3">
      <c r="A132" s="2">
        <v>0.30173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1">
        <v>22.56270743664</v>
      </c>
      <c r="AC132" s="3">
        <v>0</v>
      </c>
      <c r="AD132" s="3">
        <v>0</v>
      </c>
      <c r="AE132" s="3">
        <v>0</v>
      </c>
      <c r="AF132" s="1">
        <v>3.5612541536400002</v>
      </c>
      <c r="AG132" s="3">
        <v>0</v>
      </c>
      <c r="AH132" s="1">
        <v>1.1083810092000002</v>
      </c>
      <c r="AI132" s="3">
        <v>0</v>
      </c>
      <c r="AJ132" s="3">
        <v>0</v>
      </c>
      <c r="AK132" s="3">
        <v>0</v>
      </c>
      <c r="AL132" s="1">
        <v>0.27994553232000002</v>
      </c>
      <c r="AM132" s="3">
        <v>0</v>
      </c>
      <c r="AN132" s="1">
        <v>0.85974903095999999</v>
      </c>
      <c r="AO132" s="1">
        <v>0.80588588315999998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54.141357879716786</v>
      </c>
    </row>
    <row r="133" spans="1:57" x14ac:dyDescent="0.3">
      <c r="A133" s="2">
        <v>0.30311399999999999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1">
        <v>10.199548824360001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1">
        <v>1.18736176044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53.949616701192717</v>
      </c>
    </row>
    <row r="134" spans="1:57" x14ac:dyDescent="0.3">
      <c r="A134" s="2">
        <v>0.30380600000000002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1">
        <v>16.332251112600002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53.854213435270829</v>
      </c>
    </row>
    <row r="135" spans="1:57" x14ac:dyDescent="0.3">
      <c r="A135" s="2">
        <v>0.30519000000000002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1">
        <v>0.39325654788000003</v>
      </c>
      <c r="AU135" s="3">
        <v>0</v>
      </c>
      <c r="AV135" s="3">
        <v>0</v>
      </c>
      <c r="AW135" s="1">
        <v>0.54749412924000007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53.664333489501082</v>
      </c>
    </row>
    <row r="136" spans="1:57" x14ac:dyDescent="0.3">
      <c r="A136" s="2">
        <v>0.30588199999999999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1">
        <v>3.4313315378399998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1">
        <v>0.10462577556000001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53.569853619931202</v>
      </c>
    </row>
    <row r="137" spans="1:57" x14ac:dyDescent="0.3">
      <c r="A137" s="2">
        <v>0.30934299999999998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1">
        <v>0.73793693567999996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53.101858387956163</v>
      </c>
    </row>
    <row r="138" spans="1:57" x14ac:dyDescent="0.3">
      <c r="A138" s="2">
        <v>0.31003500000000001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1">
        <v>0.21329649419999999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53.009183435822003</v>
      </c>
    </row>
    <row r="139" spans="1:57" x14ac:dyDescent="0.3">
      <c r="A139" s="2">
        <v>0.31557099999999999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1">
        <v>5.1982710359999997E-2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52.278293083916019</v>
      </c>
    </row>
    <row r="140" spans="1:57" x14ac:dyDescent="0.3">
      <c r="A140" s="2">
        <v>0.31695499999999999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1">
        <v>0.40656006744000001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52.098436106601007</v>
      </c>
    </row>
    <row r="141" spans="1:57" x14ac:dyDescent="0.3">
      <c r="A141" s="2">
        <v>0.31764700000000001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1">
        <v>3.2806032360000001E-2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52.008929581768264</v>
      </c>
    </row>
    <row r="142" spans="1:57" x14ac:dyDescent="0.3">
      <c r="A142" s="2">
        <v>0.31903100000000001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1">
        <v>0.29423363724000001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51.830753458240387</v>
      </c>
    </row>
    <row r="143" spans="1:57" x14ac:dyDescent="0.3">
      <c r="A143" s="2">
        <v>0.31972299999999998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1">
        <v>3.1650508199999997E-2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51.742081087770323</v>
      </c>
    </row>
    <row r="144" spans="1:57" x14ac:dyDescent="0.3">
      <c r="A144" s="2">
        <v>0.32456699999999999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1">
        <v>0.12024532224000001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51.129007126713027</v>
      </c>
    </row>
    <row r="145" spans="1:57" x14ac:dyDescent="0.3">
      <c r="A145" s="2">
        <v>0.33563999999999999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6.2566975319999996E-2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49.775817004793375</v>
      </c>
    </row>
    <row r="146" spans="1:57" x14ac:dyDescent="0.3">
      <c r="A146" s="2">
        <v>0.33910000000000001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1">
        <v>0.58449480060000003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49.366140890102066</v>
      </c>
    </row>
    <row r="147" spans="1:57" x14ac:dyDescent="0.3">
      <c r="A147" s="2">
        <v>0.343945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1">
        <v>0.64081266276000004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48.802545823709913</v>
      </c>
    </row>
    <row r="148" spans="1:57" x14ac:dyDescent="0.3">
      <c r="A148" s="2">
        <v>0.34671299999999999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1">
        <v>1.14374996184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48.485701346253542</v>
      </c>
    </row>
    <row r="149" spans="1:57" x14ac:dyDescent="0.3">
      <c r="A149" s="2">
        <v>0.34809699999999999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1">
        <v>0.9702791101199999</v>
      </c>
      <c r="T149" s="1">
        <v>1.49108792244</v>
      </c>
      <c r="U149" s="3">
        <v>0</v>
      </c>
      <c r="V149" s="1">
        <v>1.80258178692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48.328653618530176</v>
      </c>
    </row>
    <row r="150" spans="1:57" x14ac:dyDescent="0.3">
      <c r="A150" s="2">
        <v>0.34948099999999999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">
        <v>1.8904974373200001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48.172511001471207</v>
      </c>
    </row>
    <row r="151" spans="1:57" x14ac:dyDescent="0.3">
      <c r="A151" s="2">
        <v>0.35086499999999998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1">
        <v>1.8203495198399999</v>
      </c>
      <c r="X151" s="3">
        <v>0</v>
      </c>
      <c r="Y151" s="3">
        <v>0</v>
      </c>
      <c r="Z151" s="3">
        <v>0</v>
      </c>
      <c r="AA151" s="1">
        <v>0.44048815536000002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48.017265205627929</v>
      </c>
    </row>
    <row r="152" spans="1:57" x14ac:dyDescent="0.3">
      <c r="A152" s="2">
        <v>0.35155700000000001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1">
        <v>0.29871400403999998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1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1">
        <v>3.0634058519999997E-2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47.939976053798731</v>
      </c>
    </row>
    <row r="153" spans="1:57" x14ac:dyDescent="0.3">
      <c r="A153" s="2">
        <v>0.35640100000000002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1">
        <v>0.2366998968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47.405088064019075</v>
      </c>
    </row>
    <row r="154" spans="1:57" x14ac:dyDescent="0.3">
      <c r="A154" s="2">
        <v>0.35916999999999999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1">
        <v>0.41305712484000001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47.104064311005033</v>
      </c>
    </row>
    <row r="155" spans="1:57" x14ac:dyDescent="0.3">
      <c r="A155" s="2">
        <v>0.36055399999999999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1">
        <v>0.73975209551999999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1">
        <v>0.85558022640000009</v>
      </c>
      <c r="W155" s="3">
        <v>0</v>
      </c>
      <c r="X155" s="1">
        <v>2.0889952783200001</v>
      </c>
      <c r="Y155" s="3">
        <v>0</v>
      </c>
      <c r="Z155" s="3">
        <v>0</v>
      </c>
      <c r="AA155" s="1">
        <v>0.32258906496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1">
        <v>0.14407302923999998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46.954873325945734</v>
      </c>
    </row>
    <row r="156" spans="1:57" x14ac:dyDescent="0.3">
      <c r="A156" s="2">
        <v>0.36193799999999998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1">
        <v>4.0436154000000002E-2</v>
      </c>
      <c r="AV156" s="3">
        <v>0</v>
      </c>
      <c r="AW156" s="3">
        <v>0</v>
      </c>
      <c r="AX156" s="1">
        <v>0.17481346812000001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46.806516462346778</v>
      </c>
    </row>
    <row r="157" spans="1:57" x14ac:dyDescent="0.3">
      <c r="A157" s="2">
        <v>0.36263000000000001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1">
        <v>1.7307260304000001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1">
        <v>0.15360023964</v>
      </c>
      <c r="AG157" s="1">
        <v>0.13949701415999999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46.732648507683408</v>
      </c>
    </row>
    <row r="158" spans="1:57" x14ac:dyDescent="0.3">
      <c r="A158" s="2">
        <v>0.365398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1">
        <v>0.11938067064000002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1">
        <v>7.017342E-2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46.439225194802518</v>
      </c>
    </row>
    <row r="159" spans="1:57" x14ac:dyDescent="0.3">
      <c r="A159" s="2">
        <v>0.36609000000000003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1">
        <v>0.9001159796399999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1">
        <v>0.87758220744000004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46.366376975418568</v>
      </c>
    </row>
    <row r="160" spans="1:57" x14ac:dyDescent="0.3">
      <c r="A160" s="2">
        <v>0.366782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1">
        <v>1.9600461838799998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46.293730011726986</v>
      </c>
    </row>
    <row r="161" spans="1:57" x14ac:dyDescent="0.3">
      <c r="A161" s="2">
        <v>0.36885800000000002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1">
        <v>3.8587314790800002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46.076987837121358</v>
      </c>
    </row>
    <row r="162" spans="1:57" x14ac:dyDescent="0.3">
      <c r="A162" s="2">
        <v>0.37024200000000002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1">
        <v>4.9508681575200004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45.933483259675853</v>
      </c>
    </row>
    <row r="163" spans="1:57" x14ac:dyDescent="0.3">
      <c r="A163" s="2">
        <v>0.37093399999999999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1">
        <v>2.3739815690399997</v>
      </c>
      <c r="L163" s="3">
        <v>0</v>
      </c>
      <c r="M163" s="3">
        <v>0</v>
      </c>
      <c r="N163" s="1">
        <v>5.4168499816800004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45.862025442743764</v>
      </c>
    </row>
    <row r="164" spans="1:57" x14ac:dyDescent="0.3">
      <c r="A164" s="2">
        <v>0.37370199999999998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0.42198322812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1">
        <v>4.9623367680000002E-2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45.578137477428307</v>
      </c>
    </row>
    <row r="165" spans="1:57" x14ac:dyDescent="0.3">
      <c r="A165" s="2">
        <v>0.377855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1">
        <v>1.7479790660400001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45.157943329451236</v>
      </c>
    </row>
    <row r="166" spans="1:57" x14ac:dyDescent="0.3">
      <c r="A166" s="2">
        <v>0.37854700000000002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1">
        <v>9.2883042309599997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1">
        <v>3.4773709440000002E-2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45.08858690587526</v>
      </c>
    </row>
    <row r="167" spans="1:57" x14ac:dyDescent="0.3">
      <c r="A167" s="2">
        <v>0.37993100000000002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1">
        <v>2.9275786560000003E-2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44.950431626809348</v>
      </c>
    </row>
    <row r="168" spans="1:57" x14ac:dyDescent="0.3">
      <c r="A168" s="2">
        <v>0.38062299999999999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1">
        <v>0.22546711547999998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44.881631187712202</v>
      </c>
    </row>
    <row r="169" spans="1:57" x14ac:dyDescent="0.3">
      <c r="A169" s="2">
        <v>0.38200699999999999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1">
        <v>5.8938799843200007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44.744580786136048</v>
      </c>
    </row>
    <row r="170" spans="1:57" x14ac:dyDescent="0.3">
      <c r="A170" s="2">
        <v>0.38339099999999998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1">
        <v>2.1457932074400001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44.608259174479144</v>
      </c>
    </row>
    <row r="171" spans="1:57" x14ac:dyDescent="0.3">
      <c r="A171" s="2">
        <v>0.385467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1">
        <v>3.1461501888000001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44.405129801386003</v>
      </c>
    </row>
    <row r="172" spans="1:57" x14ac:dyDescent="0.3">
      <c r="A172" s="2">
        <v>0.386851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1">
        <v>5.8794707286000003</v>
      </c>
      <c r="Y172" s="3">
        <v>0</v>
      </c>
      <c r="Z172" s="3">
        <v>0</v>
      </c>
      <c r="AA172" s="3">
        <v>0</v>
      </c>
      <c r="AB172" s="1">
        <v>1.3876682335199999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44.270603407801474</v>
      </c>
    </row>
    <row r="173" spans="1:57" x14ac:dyDescent="0.3">
      <c r="A173" s="2">
        <v>0.38754300000000003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1">
        <v>2.9016676531200001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1">
        <v>1.28934666984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1">
        <v>9.0371360519999999E-2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44.203605920399703</v>
      </c>
    </row>
    <row r="174" spans="1:57" x14ac:dyDescent="0.3">
      <c r="A174" s="2">
        <v>0.38961899999999999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1">
        <v>2.670938112E-2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44.003667423481026</v>
      </c>
    </row>
    <row r="175" spans="1:57" x14ac:dyDescent="0.3">
      <c r="A175" s="2">
        <v>0.39031100000000002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1">
        <v>4.6824673560000002E-2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43.937370139848241</v>
      </c>
    </row>
    <row r="176" spans="1:57" x14ac:dyDescent="0.3">
      <c r="A176" s="2">
        <v>0.39100299999999999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1">
        <v>8.1715974511200002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43.871246087830492</v>
      </c>
    </row>
    <row r="177" spans="1:57" x14ac:dyDescent="0.3">
      <c r="A177" s="2">
        <v>0.39169599999999999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0.26611398336000003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1">
        <v>0.10022092056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1">
        <v>3.5196243599999996E-2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43.805199366812516</v>
      </c>
    </row>
    <row r="178" spans="1:57" x14ac:dyDescent="0.3">
      <c r="A178" s="2">
        <v>0.39377200000000001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1">
        <v>2.2878062305199998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43.608373428266837</v>
      </c>
    </row>
    <row r="179" spans="1:57" x14ac:dyDescent="0.3">
      <c r="A179" s="2">
        <v>0.39515600000000001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1">
        <v>9.211121158440001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1">
        <v>0.11694708852000001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43.478005686408267</v>
      </c>
    </row>
    <row r="180" spans="1:57" x14ac:dyDescent="0.3">
      <c r="A180" s="2">
        <v>0.39654</v>
      </c>
      <c r="B180" s="3">
        <v>0</v>
      </c>
      <c r="C180" s="3">
        <v>0</v>
      </c>
      <c r="D180" s="3">
        <v>0</v>
      </c>
      <c r="E180" s="3">
        <v>0</v>
      </c>
      <c r="F180" s="1">
        <v>0.21502037603999999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1">
        <v>0.18107768364000001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43.348311068742952</v>
      </c>
    </row>
    <row r="181" spans="1:57" x14ac:dyDescent="0.3">
      <c r="A181" s="2">
        <v>0.397924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1">
        <v>2.0486707600799998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43.219284060873889</v>
      </c>
    </row>
    <row r="182" spans="1:57" x14ac:dyDescent="0.3">
      <c r="A182" s="2">
        <v>0.399308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1">
        <v>1.7447528589600001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1">
        <v>5.32430222172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1">
        <v>0.17889879480000001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43.090919210453045</v>
      </c>
    </row>
    <row r="183" spans="1:57" x14ac:dyDescent="0.3">
      <c r="A183" s="2">
        <v>0.4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1">
        <v>5.13022124016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1">
        <v>6.1554287399999998E-2</v>
      </c>
      <c r="AR183" s="1">
        <v>0.2576296656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1">
        <v>0.10994036795999999</v>
      </c>
      <c r="BA183" s="3">
        <v>0</v>
      </c>
      <c r="BB183" s="3">
        <v>0</v>
      </c>
      <c r="BC183" s="3">
        <v>0</v>
      </c>
      <c r="BD183" s="3">
        <v>0</v>
      </c>
      <c r="BE183" s="3">
        <v>43.026983407174306</v>
      </c>
    </row>
    <row r="184" spans="1:57" x14ac:dyDescent="0.3">
      <c r="A184" s="2">
        <v>0.40138400000000002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0.22934869860000001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42.899601703320954</v>
      </c>
    </row>
    <row r="185" spans="1:57" x14ac:dyDescent="0.3">
      <c r="A185" s="2">
        <v>0.40415200000000001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1">
        <v>0.18710772960000002</v>
      </c>
      <c r="AI185" s="1">
        <v>0.21202125756000001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42.646779430271948</v>
      </c>
    </row>
    <row r="186" spans="1:57" x14ac:dyDescent="0.3">
      <c r="A186" s="2">
        <v>0.408304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1">
        <v>0.2358095214</v>
      </c>
      <c r="AQ186" s="3">
        <v>0</v>
      </c>
      <c r="AR186" s="3">
        <v>0</v>
      </c>
      <c r="AS186" s="3">
        <v>0</v>
      </c>
      <c r="AT186" s="1">
        <v>0.12783201767999999</v>
      </c>
      <c r="AU186" s="1">
        <v>0.15962215356000001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42.272321093770607</v>
      </c>
    </row>
    <row r="187" spans="1:57" x14ac:dyDescent="0.3">
      <c r="A187" s="2">
        <v>0.408997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1">
        <v>0.21897730500000001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42.210371013571297</v>
      </c>
    </row>
    <row r="188" spans="1:57" x14ac:dyDescent="0.3">
      <c r="A188" s="2">
        <v>0.40968900000000003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1">
        <v>0.24631971287999999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42.148665605316843</v>
      </c>
    </row>
    <row r="189" spans="1:57" x14ac:dyDescent="0.3">
      <c r="A189" s="2">
        <v>0.41245700000000002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1">
        <v>0.10023093348000001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41.903383313762255</v>
      </c>
    </row>
    <row r="190" spans="1:57" x14ac:dyDescent="0.3">
      <c r="A190" s="2">
        <v>0.41314899999999999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1">
        <v>0.24495441527999998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1">
        <v>0.13616968212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41.842444527303414</v>
      </c>
    </row>
    <row r="191" spans="1:57" x14ac:dyDescent="0.3">
      <c r="A191" s="2">
        <v>0.41384100000000001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1">
        <v>0.64984885284000005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1">
        <v>0.42296283468000001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1">
        <v>5.083957788E-2</v>
      </c>
      <c r="BC191" s="3">
        <v>0</v>
      </c>
      <c r="BD191" s="3">
        <v>0</v>
      </c>
      <c r="BE191" s="3">
        <v>41.78165724746723</v>
      </c>
    </row>
    <row r="192" spans="1:57" x14ac:dyDescent="0.3">
      <c r="A192" s="2">
        <v>0.41522500000000001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0.102317106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1">
        <v>0.11621310276000001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41.660534818004528</v>
      </c>
    </row>
    <row r="193" spans="1:57" x14ac:dyDescent="0.3">
      <c r="A193" s="2">
        <v>0.41591699999999998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1">
        <v>8.1846935760000003E-2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41.600198481646622</v>
      </c>
    </row>
    <row r="194" spans="1:57" x14ac:dyDescent="0.3">
      <c r="A194" s="2">
        <v>0.42352899999999999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1">
        <v>3.9933129239999997E-2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40.946214333080789</v>
      </c>
    </row>
    <row r="195" spans="1:57" x14ac:dyDescent="0.3">
      <c r="A195" s="2">
        <v>0.42491299999999999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1">
        <v>3.7318761360000001E-2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40.829187267878964</v>
      </c>
    </row>
    <row r="196" spans="1:57" x14ac:dyDescent="0.3">
      <c r="A196" s="2">
        <v>0.43252600000000002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1">
        <v>0.28923519864000002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40.195476692839392</v>
      </c>
    </row>
    <row r="197" spans="1:57" x14ac:dyDescent="0.3">
      <c r="A197" s="2">
        <v>0.43460199999999999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1">
        <v>3.9756160560000003E-2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40.025553108183068</v>
      </c>
    </row>
    <row r="198" spans="1:57" x14ac:dyDescent="0.3">
      <c r="A198" s="2">
        <v>0.43598599999999998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1">
        <v>4.9909814640000001E-2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39.9129434516394</v>
      </c>
    </row>
    <row r="199" spans="1:57" x14ac:dyDescent="0.3">
      <c r="A199" s="2">
        <v>0.43736999999999998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1">
        <v>0.96995969244000002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39.8008672539519</v>
      </c>
    </row>
    <row r="200" spans="1:57" x14ac:dyDescent="0.3">
      <c r="A200" s="2">
        <v>0.43806200000000001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1">
        <v>3.5331169080000002E-2</v>
      </c>
      <c r="BA200" s="3">
        <v>0</v>
      </c>
      <c r="BB200" s="3">
        <v>0</v>
      </c>
      <c r="BC200" s="3">
        <v>0</v>
      </c>
      <c r="BD200" s="3">
        <v>0</v>
      </c>
      <c r="BE200" s="3">
        <v>39.745027948928488</v>
      </c>
    </row>
    <row r="201" spans="1:57" x14ac:dyDescent="0.3">
      <c r="A201" s="2">
        <v>0.44636700000000001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1">
        <v>7.0182105240000001E-2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39.085023930428619</v>
      </c>
    </row>
    <row r="202" spans="1:57" x14ac:dyDescent="0.3">
      <c r="A202" s="2">
        <v>0.44705899999999998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1">
        <v>0.19283727732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39.030861233223952</v>
      </c>
    </row>
    <row r="203" spans="1:57" x14ac:dyDescent="0.3">
      <c r="A203" s="2">
        <v>0.44775100000000001</v>
      </c>
      <c r="B203" s="1">
        <v>6.6242602080000004E-2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1">
        <v>9.7280220000000001E-2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38.976824170507896</v>
      </c>
    </row>
    <row r="204" spans="1:57" x14ac:dyDescent="0.3">
      <c r="A204" s="2">
        <v>0.44913500000000001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1">
        <v>0.52281631979999998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1">
        <v>7.8154713000000001E-2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1">
        <v>0.13736144087999999</v>
      </c>
      <c r="BC204" s="3">
        <v>0</v>
      </c>
      <c r="BD204" s="3">
        <v>0</v>
      </c>
      <c r="BE204" s="3">
        <v>38.869125101368368</v>
      </c>
    </row>
    <row r="205" spans="1:57" x14ac:dyDescent="0.3">
      <c r="A205" s="2">
        <v>0.450519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1">
        <v>0.10351246056000001</v>
      </c>
      <c r="AV205" s="3">
        <v>0</v>
      </c>
      <c r="AW205" s="3">
        <v>0</v>
      </c>
      <c r="AX205" s="3">
        <v>0</v>
      </c>
      <c r="AY205" s="3">
        <v>0</v>
      </c>
      <c r="AZ205" s="1">
        <v>8.6181257760000005E-2</v>
      </c>
      <c r="BA205" s="3">
        <v>0</v>
      </c>
      <c r="BB205" s="3">
        <v>0</v>
      </c>
      <c r="BC205" s="3">
        <v>0</v>
      </c>
      <c r="BD205" s="3">
        <v>0</v>
      </c>
      <c r="BE205" s="3">
        <v>38.761923051957098</v>
      </c>
    </row>
    <row r="206" spans="1:57" x14ac:dyDescent="0.3">
      <c r="A206" s="2">
        <v>0.45259500000000003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1">
        <v>0.12220365024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38.602043950180608</v>
      </c>
    </row>
    <row r="207" spans="1:57" x14ac:dyDescent="0.3">
      <c r="A207" s="2">
        <v>0.45605499999999999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1">
        <v>0.10849684788000001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1">
        <v>0.13645623971999998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38.338012913381689</v>
      </c>
    </row>
    <row r="208" spans="1:57" x14ac:dyDescent="0.3">
      <c r="A208" s="2">
        <v>0.45674700000000001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1">
        <v>0.14238875651999999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38.285567858951978</v>
      </c>
    </row>
    <row r="209" spans="1:57" x14ac:dyDescent="0.3">
      <c r="A209" s="2">
        <v>0.46089999999999998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1">
        <v>3.5430302519999998E-2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1">
        <v>0.18298561512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37.973314586724932</v>
      </c>
    </row>
    <row r="210" spans="1:57" x14ac:dyDescent="0.3">
      <c r="A210" s="2">
        <v>0.461592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1">
        <v>0.12496682891999999</v>
      </c>
      <c r="BC210" s="3">
        <v>0</v>
      </c>
      <c r="BD210" s="3">
        <v>0</v>
      </c>
      <c r="BE210" s="3">
        <v>37.921696305141637</v>
      </c>
    </row>
    <row r="211" spans="1:57" x14ac:dyDescent="0.3">
      <c r="A211" s="2">
        <v>0.462976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0.24726535295999999</v>
      </c>
      <c r="I211" s="1">
        <v>0.36819708575999999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37.81880851265597</v>
      </c>
    </row>
    <row r="212" spans="1:57" x14ac:dyDescent="0.3">
      <c r="A212" s="2">
        <v>0.46712799999999999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1">
        <v>6.2152185959999995E-2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37.512905584400578</v>
      </c>
    </row>
    <row r="213" spans="1:57" x14ac:dyDescent="0.3">
      <c r="A213" s="2">
        <v>0.46920400000000001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1">
        <v>3.5860581480000001E-2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37.361486741121496</v>
      </c>
    </row>
    <row r="214" spans="1:57" x14ac:dyDescent="0.3">
      <c r="A214" s="2">
        <v>0.47058800000000001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">
        <v>0.20151477252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1">
        <v>3.5428919519999998E-2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37.261101144253395</v>
      </c>
    </row>
    <row r="215" spans="1:57" x14ac:dyDescent="0.3">
      <c r="A215" s="2">
        <v>0.471972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1">
        <v>6.6148558080000003E-2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37.161160108967806</v>
      </c>
    </row>
    <row r="216" spans="1:57" x14ac:dyDescent="0.3">
      <c r="A216" s="2">
        <v>0.47404800000000002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1">
        <v>0.72258862296000004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1">
        <v>4.6895870400000005E-2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37.012075297033306</v>
      </c>
    </row>
    <row r="217" spans="1:57" x14ac:dyDescent="0.3">
      <c r="A217" s="2">
        <v>0.47474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1">
        <v>1.5874241066400001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1">
        <v>4.2805398959999998E-2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1">
        <v>5.7989134679999998E-2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36.962599281943177</v>
      </c>
    </row>
    <row r="218" spans="1:57" x14ac:dyDescent="0.3">
      <c r="A218" s="2">
        <v>0.47681699999999999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1">
        <v>6.1771141799999998E-2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36.814751715390273</v>
      </c>
    </row>
    <row r="219" spans="1:57" x14ac:dyDescent="0.3">
      <c r="A219" s="2">
        <v>0.47889300000000001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1">
        <v>4.5874995119999998E-2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36.667944790911875</v>
      </c>
    </row>
    <row r="220" spans="1:57" x14ac:dyDescent="0.3">
      <c r="A220" s="2">
        <v>0.47958499999999998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1">
        <v>5.4605984760000004E-2</v>
      </c>
      <c r="BA220" s="3">
        <v>0</v>
      </c>
      <c r="BB220" s="3">
        <v>0</v>
      </c>
      <c r="BC220" s="3">
        <v>0</v>
      </c>
      <c r="BD220" s="3">
        <v>0</v>
      </c>
      <c r="BE220" s="3">
        <v>36.619222790833916</v>
      </c>
    </row>
    <row r="221" spans="1:57" x14ac:dyDescent="0.3">
      <c r="A221" s="2">
        <v>0.48166100000000001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1">
        <v>2.3583447072000001</v>
      </c>
      <c r="J221" s="3">
        <v>0</v>
      </c>
      <c r="K221" s="3">
        <v>0</v>
      </c>
      <c r="L221" s="3">
        <v>0</v>
      </c>
      <c r="M221" s="1">
        <v>5.0283542729999997</v>
      </c>
      <c r="N221" s="1">
        <v>5.4972673933200005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1">
        <v>0.10119980796</v>
      </c>
      <c r="BC221" s="3">
        <v>0</v>
      </c>
      <c r="BD221" s="3">
        <v>0</v>
      </c>
      <c r="BE221" s="3">
        <v>36.473692551919918</v>
      </c>
    </row>
    <row r="222" spans="1:57" x14ac:dyDescent="0.3">
      <c r="A222" s="2">
        <v>0.483045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1">
        <v>3.5842481329199996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36.377198545230165</v>
      </c>
    </row>
    <row r="223" spans="1:57" x14ac:dyDescent="0.3">
      <c r="A223" s="2">
        <v>0.484429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2.4654378654000002</v>
      </c>
      <c r="I223" s="3">
        <v>0</v>
      </c>
      <c r="J223" s="1">
        <v>2.3033255926799998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36.281122087493898</v>
      </c>
    </row>
    <row r="224" spans="1:57" x14ac:dyDescent="0.3">
      <c r="A224" s="2">
        <v>0.48512100000000002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1">
        <v>6.1223946786000001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36.233239544492278</v>
      </c>
    </row>
    <row r="225" spans="1:57" x14ac:dyDescent="0.3">
      <c r="A225" s="2">
        <v>0.48719699999999999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1">
        <v>1.9241734320000002E-2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36.09021040336291</v>
      </c>
    </row>
    <row r="226" spans="1:57" x14ac:dyDescent="0.3">
      <c r="A226" s="2">
        <v>0.48858099999999999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1">
        <v>1.7293155363600001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35.995369536084162</v>
      </c>
    </row>
    <row r="227" spans="1:57" x14ac:dyDescent="0.3">
      <c r="A227" s="2">
        <v>0.49204199999999998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1">
        <v>0.58331825483999999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35.759971112727172</v>
      </c>
    </row>
    <row r="228" spans="1:57" x14ac:dyDescent="0.3">
      <c r="A228" s="2">
        <v>0.494118</v>
      </c>
      <c r="B228" s="3">
        <v>0</v>
      </c>
      <c r="C228" s="1">
        <v>0.17582388792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1">
        <v>0.11363563332000001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35.619974089251343</v>
      </c>
    </row>
    <row r="229" spans="1:57" x14ac:dyDescent="0.3">
      <c r="A229" s="2">
        <v>0.495502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1">
        <v>9.2689600439999992E-2</v>
      </c>
      <c r="BB229" s="3">
        <v>0</v>
      </c>
      <c r="BC229" s="3">
        <v>0</v>
      </c>
      <c r="BD229" s="3">
        <v>0</v>
      </c>
      <c r="BE229" s="3">
        <v>35.527137544201963</v>
      </c>
    </row>
    <row r="230" spans="1:57" x14ac:dyDescent="0.3">
      <c r="A230" s="2">
        <v>0.49688599999999999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1">
        <v>0.25104276852000001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35.434693742023924</v>
      </c>
    </row>
    <row r="231" spans="1:57" x14ac:dyDescent="0.3">
      <c r="A231" s="2">
        <v>0.49757800000000002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1">
        <v>1.5278446325999999</v>
      </c>
      <c r="S231" s="3">
        <v>0</v>
      </c>
      <c r="T231" s="1">
        <v>1.07726566668</v>
      </c>
      <c r="U231" s="1">
        <v>0.20809082688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1">
        <v>0.10117441608000001</v>
      </c>
      <c r="AF231" s="1">
        <v>0.10944165816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35.388618296734265</v>
      </c>
    </row>
    <row r="232" spans="1:57" x14ac:dyDescent="0.3">
      <c r="A232" s="2">
        <v>0.49896200000000002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">
        <v>0.61279728707999992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1">
        <v>5.6062339080000002E-2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35.296758685435989</v>
      </c>
    </row>
    <row r="233" spans="1:57" x14ac:dyDescent="0.3">
      <c r="A233" s="2">
        <v>0.49965399999999999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1">
        <v>2.3655814483199999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1">
        <v>4.3200217800000003E-2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35.250973870996248</v>
      </c>
    </row>
    <row r="234" spans="1:57" x14ac:dyDescent="0.3">
      <c r="A234" s="2">
        <v>0.50103799999999998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1">
        <v>0.31687334723999999</v>
      </c>
      <c r="AX234" s="3">
        <v>0</v>
      </c>
      <c r="AY234" s="3">
        <v>0</v>
      </c>
      <c r="AZ234" s="1">
        <v>0.1005194826</v>
      </c>
      <c r="BA234" s="3">
        <v>0</v>
      </c>
      <c r="BB234" s="3">
        <v>0</v>
      </c>
      <c r="BC234" s="3">
        <v>0</v>
      </c>
      <c r="BD234" s="3">
        <v>0</v>
      </c>
      <c r="BE234" s="3">
        <v>35.159692614592394</v>
      </c>
    </row>
    <row r="235" spans="1:57" x14ac:dyDescent="0.3">
      <c r="A235" s="2">
        <v>0.504498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1">
        <v>1.9533961666799999</v>
      </c>
      <c r="K235" s="1">
        <v>2.6866151914800001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1">
        <v>6.3829820280000005E-2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34.933156791217549</v>
      </c>
    </row>
    <row r="236" spans="1:57" x14ac:dyDescent="0.3">
      <c r="A236" s="2">
        <v>0.50657399999999997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1">
        <v>4.3642195833600006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34.798366026537323</v>
      </c>
    </row>
    <row r="237" spans="1:57" x14ac:dyDescent="0.3">
      <c r="A237" s="2">
        <v>0.50934299999999999</v>
      </c>
      <c r="B237" s="1">
        <v>0.16987239636000001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34.619882674426506</v>
      </c>
    </row>
    <row r="238" spans="1:57" x14ac:dyDescent="0.3">
      <c r="A238" s="2">
        <v>0.51003500000000002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1">
        <v>0.44822792123999999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34.575508459036641</v>
      </c>
    </row>
    <row r="239" spans="1:57" x14ac:dyDescent="0.3">
      <c r="A239" s="2">
        <v>0.51280300000000001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1">
        <v>0.16328478012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34.39892433984209</v>
      </c>
    </row>
    <row r="240" spans="1:57" x14ac:dyDescent="0.3">
      <c r="A240" s="2">
        <v>0.51418699999999995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1">
        <v>2.9596589452800002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34.311175766900568</v>
      </c>
    </row>
    <row r="241" spans="1:57" x14ac:dyDescent="0.3">
      <c r="A241" s="2">
        <v>0.51695500000000005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1">
        <v>6.8017378320000002E-2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34.136753857612938</v>
      </c>
    </row>
    <row r="242" spans="1:57" x14ac:dyDescent="0.3">
      <c r="A242" s="2">
        <v>0.52110699999999999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1">
        <v>4.2522437160000003E-2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1">
        <v>1.1190618075600001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">
        <v>0.11780936136</v>
      </c>
      <c r="BE242" s="3">
        <v>33.877774497612776</v>
      </c>
    </row>
    <row r="243" spans="1:57" x14ac:dyDescent="0.3">
      <c r="A243" s="2">
        <v>0.52249100000000004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1">
        <v>1.25694325644</v>
      </c>
      <c r="AV243" s="3">
        <v>0</v>
      </c>
      <c r="AW243" s="3">
        <v>0</v>
      </c>
      <c r="AX243" s="3">
        <v>0</v>
      </c>
      <c r="AY243" s="1">
        <v>1.1207980257600001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33.792146564310691</v>
      </c>
    </row>
    <row r="244" spans="1:57" x14ac:dyDescent="0.3">
      <c r="A244" s="2">
        <v>0.52318299999999995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1">
        <v>0.29362705344000001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1">
        <v>0.912934896</v>
      </c>
      <c r="BA244" s="3">
        <v>0</v>
      </c>
      <c r="BB244" s="3">
        <v>0</v>
      </c>
      <c r="BC244" s="3">
        <v>0</v>
      </c>
      <c r="BD244" s="3">
        <v>0</v>
      </c>
      <c r="BE244" s="3">
        <v>33.749462311420231</v>
      </c>
    </row>
    <row r="245" spans="1:57" x14ac:dyDescent="0.3">
      <c r="A245" s="2">
        <v>0.52387499999999998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1">
        <v>1.3674759356400001</v>
      </c>
      <c r="AX245" s="1">
        <v>1.37386296156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33.706864165507945</v>
      </c>
    </row>
    <row r="246" spans="1:57" x14ac:dyDescent="0.3">
      <c r="A246" s="2">
        <v>0.52595199999999998</v>
      </c>
      <c r="B246" s="3">
        <v>0</v>
      </c>
      <c r="C246" s="1">
        <v>0.79910990232000001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33.579522498866091</v>
      </c>
    </row>
    <row r="247" spans="1:57" x14ac:dyDescent="0.3">
      <c r="A247" s="2">
        <v>0.526644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1">
        <v>0.48652042524000005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1">
        <v>0.99695137152000013</v>
      </c>
      <c r="AS247" s="1">
        <v>1.18188983796</v>
      </c>
      <c r="AT247" s="1">
        <v>1.2802994157600001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1">
        <v>0.96543490367999996</v>
      </c>
      <c r="BB247" s="3">
        <v>0</v>
      </c>
      <c r="BC247" s="3">
        <v>0</v>
      </c>
      <c r="BD247" s="3">
        <v>0</v>
      </c>
      <c r="BE247" s="3">
        <v>33.537266164270974</v>
      </c>
    </row>
    <row r="248" spans="1:57" x14ac:dyDescent="0.3">
      <c r="A248" s="2">
        <v>0.52871999999999997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1">
        <v>0.7652017296000001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1">
        <v>0.16468719744000002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1">
        <v>0.24549417252000003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33.4110045426835</v>
      </c>
    </row>
    <row r="249" spans="1:57" x14ac:dyDescent="0.3">
      <c r="A249" s="2">
        <v>0.53010400000000002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1">
        <v>1.9932576012000001</v>
      </c>
      <c r="BC249" s="3">
        <v>0</v>
      </c>
      <c r="BD249" s="3">
        <v>0</v>
      </c>
      <c r="BE249" s="3">
        <v>33.32725026980728</v>
      </c>
    </row>
    <row r="250" spans="1:57" x14ac:dyDescent="0.3">
      <c r="A250" s="2">
        <v>0.53079600000000005</v>
      </c>
      <c r="B250" s="1">
        <v>0.72630070560000004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1">
        <v>0.92675466179999999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1">
        <v>0.35319795288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33.285498378834191</v>
      </c>
    </row>
    <row r="251" spans="1:57" x14ac:dyDescent="0.3">
      <c r="A251" s="2">
        <v>0.53494799999999998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1">
        <v>3.1376370493199999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1">
        <v>1.15364488428</v>
      </c>
      <c r="BD251" s="3">
        <v>0</v>
      </c>
      <c r="BE251" s="3">
        <v>33.036723949369325</v>
      </c>
    </row>
    <row r="252" spans="1:57" x14ac:dyDescent="0.3">
      <c r="A252" s="2">
        <v>0.53564000000000001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1">
        <v>3.9703389152400006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1">
        <v>0.25374896759999999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32.995548609457458</v>
      </c>
    </row>
    <row r="253" spans="1:57" x14ac:dyDescent="0.3">
      <c r="A253" s="2">
        <v>0.53702399999999995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1">
        <v>5.3526233510400001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1">
        <v>0.33374417700000003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32.913441675838754</v>
      </c>
    </row>
    <row r="254" spans="1:57" x14ac:dyDescent="0.3">
      <c r="A254" s="2">
        <v>0.53771599999999997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1">
        <v>2.2328988624000004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1">
        <v>0.10207391927999999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">
        <v>9.1028340839999999E-2</v>
      </c>
      <c r="BE254" s="3">
        <v>32.872509574415943</v>
      </c>
    </row>
    <row r="255" spans="1:57" x14ac:dyDescent="0.3">
      <c r="A255" s="2">
        <v>0.53910000000000002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1">
        <v>3.8666084938799998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32.790886841207396</v>
      </c>
    </row>
    <row r="256" spans="1:57" x14ac:dyDescent="0.3">
      <c r="A256" s="2">
        <v>0.54048399999999996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1">
        <v>0</v>
      </c>
      <c r="AB256" s="1">
        <v>1.6152425984400001</v>
      </c>
      <c r="AC256" s="3">
        <v>0</v>
      </c>
      <c r="AD256" s="1">
        <v>0.50990391264000001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32.709584398573497</v>
      </c>
    </row>
    <row r="257" spans="1:57" x14ac:dyDescent="0.3">
      <c r="A257" s="2">
        <v>0.54117599999999999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1">
        <v>0.32511049524000002</v>
      </c>
      <c r="BB257" s="3">
        <v>0</v>
      </c>
      <c r="BC257" s="3">
        <v>0</v>
      </c>
      <c r="BD257" s="3">
        <v>0</v>
      </c>
      <c r="BE257" s="3">
        <v>32.669052664375279</v>
      </c>
    </row>
    <row r="258" spans="1:57" x14ac:dyDescent="0.3">
      <c r="A258" s="2">
        <v>0.54256099999999996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1">
        <v>3.858105312E-2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32.588168649942276</v>
      </c>
    </row>
    <row r="259" spans="1:57" x14ac:dyDescent="0.3">
      <c r="A259" s="2">
        <v>0.54809699999999995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1">
        <v>2.1030033534000001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32.268000786810873</v>
      </c>
    </row>
    <row r="260" spans="1:57" x14ac:dyDescent="0.3">
      <c r="A260" s="2">
        <v>0.55017300000000002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1">
        <v>0.56096300028000001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32.149213515843698</v>
      </c>
    </row>
    <row r="261" spans="1:57" x14ac:dyDescent="0.3">
      <c r="A261" s="2">
        <v>0.55086500000000005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1">
        <v>1.2777103844400002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32.109770495364472</v>
      </c>
    </row>
    <row r="262" spans="1:57" x14ac:dyDescent="0.3">
      <c r="A262" s="2">
        <v>0.55294100000000002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1">
        <v>1.8854836197600002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31.991896385988873</v>
      </c>
    </row>
    <row r="263" spans="1:57" x14ac:dyDescent="0.3">
      <c r="A263" s="2">
        <v>0.55363300000000004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">
        <v>1.3413625722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31.952755897780285</v>
      </c>
    </row>
    <row r="264" spans="1:57" x14ac:dyDescent="0.3">
      <c r="A264" s="2">
        <v>0.55640100000000003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1">
        <v>0.97871330795999989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31.796942257637461</v>
      </c>
    </row>
    <row r="265" spans="1:57" x14ac:dyDescent="0.3">
      <c r="A265" s="2">
        <v>0.55709299999999995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1">
        <v>0.18606848808000001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31.75817479360699</v>
      </c>
    </row>
    <row r="266" spans="1:57" x14ac:dyDescent="0.3">
      <c r="A266" s="2">
        <v>0.55847800000000003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1">
        <v>0.60428879448000006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31.680805673085345</v>
      </c>
    </row>
    <row r="267" spans="1:57" x14ac:dyDescent="0.3">
      <c r="A267" s="2">
        <v>0.56193800000000005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1">
        <v>0.75159118404000003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31.488804891259178</v>
      </c>
    </row>
    <row r="268" spans="1:57" x14ac:dyDescent="0.3">
      <c r="A268" s="2">
        <v>0.57162599999999997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1">
        <v>0.22459250627999999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30.960744783788783</v>
      </c>
    </row>
    <row r="269" spans="1:57" x14ac:dyDescent="0.3">
      <c r="A269" s="2">
        <v>0.57647099999999996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1">
        <v>0.10997024075999999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30.701800670745101</v>
      </c>
    </row>
    <row r="270" spans="1:57" x14ac:dyDescent="0.3">
      <c r="A270" s="2">
        <v>0.580623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1">
        <v>4.4912371799999996E-2</v>
      </c>
      <c r="BE270" s="3">
        <v>30.482549923865747</v>
      </c>
    </row>
    <row r="271" spans="1:57" x14ac:dyDescent="0.3">
      <c r="A271" s="2">
        <v>0.58269899999999997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1">
        <v>0.11697934007999999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30.373829427494812</v>
      </c>
    </row>
    <row r="272" spans="1:57" x14ac:dyDescent="0.3">
      <c r="A272" s="2">
        <v>0.59238800000000003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1">
        <v>0.12377761488</v>
      </c>
      <c r="BA272" s="3">
        <v>0</v>
      </c>
      <c r="BB272" s="3">
        <v>0</v>
      </c>
      <c r="BC272" s="3">
        <v>0</v>
      </c>
      <c r="BD272" s="3">
        <v>0</v>
      </c>
      <c r="BE272" s="3">
        <v>29.87421734782172</v>
      </c>
    </row>
    <row r="273" spans="1:57" x14ac:dyDescent="0.3">
      <c r="A273" s="2">
        <v>0.59308000000000005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1">
        <v>1.9785461876399999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29.839017731427973</v>
      </c>
    </row>
    <row r="274" spans="1:57" x14ac:dyDescent="0.3">
      <c r="A274" s="2">
        <v>0.60207599999999994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1">
        <v>1.07555611272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29.38713145835117</v>
      </c>
    </row>
    <row r="275" spans="1:57" x14ac:dyDescent="0.3">
      <c r="A275" s="2">
        <v>0.60761200000000004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1">
        <v>0.13342232496</v>
      </c>
      <c r="P275" s="3">
        <v>0</v>
      </c>
      <c r="Q275" s="3">
        <v>0</v>
      </c>
      <c r="R275" s="1">
        <v>0.27113598828000002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1">
        <v>5.703265188E-2</v>
      </c>
      <c r="BB275" s="3">
        <v>0</v>
      </c>
      <c r="BC275" s="3">
        <v>0</v>
      </c>
      <c r="BD275" s="3">
        <v>0</v>
      </c>
      <c r="BE275" s="3">
        <v>29.114209055756952</v>
      </c>
    </row>
    <row r="276" spans="1:57" x14ac:dyDescent="0.3">
      <c r="A276" s="2">
        <v>0.60899700000000001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1">
        <v>0.15544936596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29.046530984839364</v>
      </c>
    </row>
    <row r="277" spans="1:57" x14ac:dyDescent="0.3">
      <c r="A277" s="2">
        <v>0.61038099999999995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1">
        <v>1.02178949832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28.979139708814394</v>
      </c>
    </row>
    <row r="278" spans="1:57" x14ac:dyDescent="0.3">
      <c r="A278" s="2">
        <v>0.61107299999999998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1">
        <v>1.0820996942400001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28.945532848773809</v>
      </c>
    </row>
    <row r="279" spans="1:57" x14ac:dyDescent="0.3">
      <c r="A279" s="2">
        <v>0.611765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1">
        <v>0.6304007196000001</v>
      </c>
      <c r="Q279" s="1">
        <v>1.18525528548</v>
      </c>
      <c r="R279" s="3">
        <v>0</v>
      </c>
      <c r="S279" s="3">
        <v>0</v>
      </c>
      <c r="T279" s="1">
        <v>0.9594629990400001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1">
        <v>4.12670604E-2</v>
      </c>
      <c r="BA279" s="3">
        <v>0</v>
      </c>
      <c r="BB279" s="3">
        <v>0</v>
      </c>
      <c r="BC279" s="3">
        <v>0</v>
      </c>
      <c r="BD279" s="3">
        <v>0</v>
      </c>
      <c r="BE279" s="3">
        <v>28.911984954837713</v>
      </c>
    </row>
    <row r="280" spans="1:57" x14ac:dyDescent="0.3">
      <c r="A280" s="2">
        <v>0.61314900000000006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1">
        <v>0.4190218932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1">
        <v>2.2370976504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28.845065411401954</v>
      </c>
    </row>
    <row r="281" spans="1:57" x14ac:dyDescent="0.3">
      <c r="A281" s="2">
        <v>0.61591700000000005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1">
        <v>0.16339807547999999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28.711926759827925</v>
      </c>
    </row>
    <row r="282" spans="1:57" x14ac:dyDescent="0.3">
      <c r="A282" s="2">
        <v>0.61868500000000004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1">
        <v>0.1124719218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28.579713459512362</v>
      </c>
    </row>
    <row r="283" spans="1:57" x14ac:dyDescent="0.3">
      <c r="A283" s="2">
        <v>0.62214499999999995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1">
        <v>3.4369209600000006E-2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28.415732676519255</v>
      </c>
    </row>
    <row r="284" spans="1:57" x14ac:dyDescent="0.3">
      <c r="A284" s="2">
        <v>0.625606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1">
        <v>1.5364668078000001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1">
        <v>0.26698947767999998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1">
        <v>4.2212036639999999E-2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28.253115667667956</v>
      </c>
    </row>
    <row r="285" spans="1:57" x14ac:dyDescent="0.3">
      <c r="A285" s="2">
        <v>0.62699000000000005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1">
        <v>0.61668473412000002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28.188478401666728</v>
      </c>
    </row>
    <row r="286" spans="1:57" x14ac:dyDescent="0.3">
      <c r="A286" s="2">
        <v>0.62768199999999996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1">
        <v>0.23756996976000003</v>
      </c>
      <c r="I286" s="3">
        <v>0</v>
      </c>
      <c r="J286" s="1">
        <v>0.40250887320000001</v>
      </c>
      <c r="K286" s="3">
        <v>0</v>
      </c>
      <c r="L286" s="1">
        <v>0</v>
      </c>
      <c r="M286" s="3">
        <v>0</v>
      </c>
      <c r="N286" s="1">
        <v>0</v>
      </c>
      <c r="O286" s="3">
        <v>0</v>
      </c>
      <c r="P286" s="1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1">
        <v>0.18259090692000002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28.156242876200203</v>
      </c>
    </row>
    <row r="287" spans="1:57" x14ac:dyDescent="0.3">
      <c r="A287" s="2">
        <v>0.62906600000000001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1">
        <v>9.7780644720000004E-2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28.091937290139533</v>
      </c>
    </row>
    <row r="288" spans="1:57" x14ac:dyDescent="0.3">
      <c r="A288" s="2">
        <v>0.62975800000000004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1">
        <v>0.33287056356</v>
      </c>
      <c r="L288" s="3">
        <v>0</v>
      </c>
      <c r="M288" s="1">
        <v>0.50848296311999996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1">
        <v>0.79109104703999999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1">
        <v>4.1040193080000002E-2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28.059866931137911</v>
      </c>
    </row>
    <row r="289" spans="1:57" x14ac:dyDescent="0.3">
      <c r="A289" s="2">
        <v>0.63183400000000001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1">
        <v>0.56800213836000002</v>
      </c>
      <c r="P289" s="1">
        <v>2.7158925270000003</v>
      </c>
      <c r="Q289" s="1">
        <v>2.3876733243600001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27.963983811399764</v>
      </c>
    </row>
    <row r="290" spans="1:57" x14ac:dyDescent="0.3">
      <c r="A290" s="2">
        <v>0.63252600000000003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1">
        <v>7.8401772120000005E-2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27.932131599648478</v>
      </c>
    </row>
    <row r="291" spans="1:57" x14ac:dyDescent="0.3">
      <c r="A291" s="2">
        <v>0.63390999999999997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1">
        <v>1.174691157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27.868589540424502</v>
      </c>
    </row>
    <row r="292" spans="1:57" x14ac:dyDescent="0.3">
      <c r="A292" s="2">
        <v>0.634602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1">
        <v>1.5153594617999999</v>
      </c>
      <c r="S292" s="1">
        <v>1.92257236056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1">
        <v>3.8293499760000002E-2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27.83689940218504</v>
      </c>
    </row>
    <row r="293" spans="1:57" x14ac:dyDescent="0.3">
      <c r="A293" s="2">
        <v>0.63598600000000005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1">
        <v>3.4036570440000004E-2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27.773680185545082</v>
      </c>
    </row>
    <row r="294" spans="1:57" x14ac:dyDescent="0.3">
      <c r="A294" s="2">
        <v>0.63667799999999997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1">
        <v>0.20292532188000001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27.742150819576104</v>
      </c>
    </row>
    <row r="295" spans="1:57" x14ac:dyDescent="0.3">
      <c r="A295" s="2">
        <v>0.64152200000000004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1">
        <v>9.9762981599999995E-2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1">
        <v>3.7478248919999999E-2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1">
        <v>6.4023772199999995E-2</v>
      </c>
      <c r="BB295" s="3">
        <v>0</v>
      </c>
      <c r="BC295" s="3">
        <v>0</v>
      </c>
      <c r="BD295" s="3">
        <v>0</v>
      </c>
      <c r="BE295" s="3">
        <v>27.522929829864779</v>
      </c>
    </row>
    <row r="296" spans="1:57" x14ac:dyDescent="0.3">
      <c r="A296" s="2">
        <v>0.64636700000000002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1">
        <v>5.4006813840000001E-2</v>
      </c>
      <c r="BA296" s="3">
        <v>0</v>
      </c>
      <c r="BB296" s="3">
        <v>0</v>
      </c>
      <c r="BC296" s="3">
        <v>0</v>
      </c>
      <c r="BD296" s="3">
        <v>0</v>
      </c>
      <c r="BE296" s="3">
        <v>27.30622803967843</v>
      </c>
    </row>
    <row r="297" spans="1:57" x14ac:dyDescent="0.3">
      <c r="A297" s="2">
        <v>0.64775099999999997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1">
        <v>4.9228714799999997E-2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27.244790348597284</v>
      </c>
    </row>
    <row r="298" spans="1:57" x14ac:dyDescent="0.3">
      <c r="A298" s="2">
        <v>0.65121099999999998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1">
        <v>0.1298952324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27.092087776608523</v>
      </c>
    </row>
    <row r="299" spans="1:57" x14ac:dyDescent="0.3">
      <c r="A299" s="2">
        <v>0.65190300000000001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1">
        <v>7.6465018920000002E-2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27.061699049021236</v>
      </c>
    </row>
    <row r="300" spans="1:57" x14ac:dyDescent="0.3">
      <c r="A300" s="2">
        <v>0.65328699999999995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1">
        <v>0.10991209944000001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27.00107232178852</v>
      </c>
    </row>
    <row r="301" spans="1:57" x14ac:dyDescent="0.3">
      <c r="A301" s="2">
        <v>0.65536300000000003</v>
      </c>
      <c r="B301" s="3">
        <v>0</v>
      </c>
      <c r="C301" s="3">
        <v>0</v>
      </c>
      <c r="D301" s="1">
        <v>0.21715893659999999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26.910507084952542</v>
      </c>
    </row>
    <row r="302" spans="1:57" x14ac:dyDescent="0.3">
      <c r="A302" s="2">
        <v>0.66920400000000002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1">
        <v>0.22937375856000003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26.317946789631257</v>
      </c>
    </row>
    <row r="303" spans="1:57" x14ac:dyDescent="0.3">
      <c r="A303" s="2">
        <v>0.66989600000000005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1">
        <v>0.42320718312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26.288824027045884</v>
      </c>
    </row>
    <row r="304" spans="1:57" x14ac:dyDescent="0.3">
      <c r="A304" s="2">
        <v>0.67127999999999999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1">
        <v>0.22885839744000003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26.230719425229417</v>
      </c>
    </row>
    <row r="305" spans="1:57" x14ac:dyDescent="0.3">
      <c r="A305" s="2">
        <v>0.67197200000000001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1">
        <v>3.7258185959999995E-2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1">
        <v>0.22617255612000003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26.201737346543773</v>
      </c>
    </row>
    <row r="306" spans="1:57" x14ac:dyDescent="0.3">
      <c r="A306" s="2">
        <v>0.68442899999999995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1">
        <v>0.48289425456000001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25.687884000322263</v>
      </c>
    </row>
    <row r="307" spans="1:57" x14ac:dyDescent="0.3">
      <c r="A307" s="2">
        <v>0.68581300000000001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1">
        <v>0.11566515816000002</v>
      </c>
      <c r="BB307" s="3">
        <v>0</v>
      </c>
      <c r="BC307" s="3">
        <v>0</v>
      </c>
      <c r="BD307" s="3">
        <v>0</v>
      </c>
      <c r="BE307" s="3">
        <v>25.63169756217652</v>
      </c>
    </row>
    <row r="308" spans="1:57" x14ac:dyDescent="0.3">
      <c r="A308" s="2">
        <v>0.68650500000000003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1">
        <v>0.18302406252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25.603670936534485</v>
      </c>
    </row>
    <row r="309" spans="1:57" x14ac:dyDescent="0.3">
      <c r="A309" s="2">
        <v>0.69273399999999996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1">
        <v>0.29910146531999998</v>
      </c>
      <c r="BA309" s="3">
        <v>0</v>
      </c>
      <c r="BB309" s="3">
        <v>0</v>
      </c>
      <c r="BC309" s="3">
        <v>0</v>
      </c>
      <c r="BD309" s="3">
        <v>0</v>
      </c>
      <c r="BE309" s="3">
        <v>25.353369392819019</v>
      </c>
    </row>
    <row r="310" spans="1:57" x14ac:dyDescent="0.3">
      <c r="A310" s="2">
        <v>0.69481000000000004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1">
        <v>0.58630072200000005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25.270731748684767</v>
      </c>
    </row>
    <row r="311" spans="1:57" x14ac:dyDescent="0.3">
      <c r="A311" s="2">
        <v>0.69550199999999995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1">
        <v>0.15358508196000001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1">
        <v>0.21804571620000002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1">
        <v>0.10249562363999999</v>
      </c>
      <c r="BC311" s="3">
        <v>0</v>
      </c>
      <c r="BD311" s="3">
        <v>0</v>
      </c>
      <c r="BE311" s="3">
        <v>25.243271904740972</v>
      </c>
    </row>
    <row r="312" spans="1:57" x14ac:dyDescent="0.3">
      <c r="A312" s="2">
        <v>0.70242199999999999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1">
        <v>0.31777190999999999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1">
        <v>7.9620416400000005E-2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24.971012460753791</v>
      </c>
    </row>
    <row r="313" spans="1:57" x14ac:dyDescent="0.3">
      <c r="A313" s="2">
        <v>0.70380600000000004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1">
        <v>3.1743556440000001E-2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24.917065494620502</v>
      </c>
    </row>
    <row r="314" spans="1:57" x14ac:dyDescent="0.3">
      <c r="A314" s="2">
        <v>0.70795799999999998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1">
        <v>0.52752914124000005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24.756219714559819</v>
      </c>
    </row>
    <row r="315" spans="1:57" x14ac:dyDescent="0.3">
      <c r="A315" s="2">
        <v>0.70934299999999995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1">
        <v>0.17879888688000001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24.70289503626163</v>
      </c>
    </row>
    <row r="316" spans="1:57" x14ac:dyDescent="0.3">
      <c r="A316" s="2">
        <v>0.71003499999999997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1">
        <v>1.6068432522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24.67631322087216</v>
      </c>
    </row>
    <row r="317" spans="1:57" x14ac:dyDescent="0.3">
      <c r="A317" s="2">
        <v>0.710727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1">
        <v>0.53514349667999994</v>
      </c>
      <c r="U317" s="3">
        <v>0</v>
      </c>
      <c r="V317" s="1">
        <v>3.1755004360800001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24.649772102651291</v>
      </c>
    </row>
    <row r="318" spans="1:57" x14ac:dyDescent="0.3">
      <c r="A318" s="2">
        <v>0.71211100000000005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1">
        <v>2.2674376831199998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24.596811564383806</v>
      </c>
    </row>
    <row r="319" spans="1:57" x14ac:dyDescent="0.3">
      <c r="A319" s="2">
        <v>0.71280299999999996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1">
        <v>1.8117693325200002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24.570391948484975</v>
      </c>
    </row>
    <row r="320" spans="1:57" x14ac:dyDescent="0.3">
      <c r="A320" s="2">
        <v>0.71418700000000002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1">
        <v>0.29245725672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24.517673535953044</v>
      </c>
    </row>
    <row r="321" spans="1:57" x14ac:dyDescent="0.3">
      <c r="A321" s="2">
        <v>0.71557099999999996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1">
        <v>6.2651559600000004E-2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1">
        <v>0.25648376711999998</v>
      </c>
      <c r="BD321" s="3">
        <v>0</v>
      </c>
      <c r="BE321" s="3">
        <v>24.465115569919135</v>
      </c>
    </row>
    <row r="322" spans="1:57" x14ac:dyDescent="0.3">
      <c r="A322" s="2">
        <v>0.71764700000000003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1">
        <v>0.10334412179999999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24.386577773832343</v>
      </c>
    </row>
    <row r="323" spans="1:57" x14ac:dyDescent="0.3">
      <c r="A323" s="2">
        <v>0.71903099999999998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1">
        <v>2.4737443846800002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24.334417563899152</v>
      </c>
    </row>
    <row r="324" spans="1:57" x14ac:dyDescent="0.3">
      <c r="A324" s="2">
        <v>0.72110700000000005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1">
        <v>2.7172475350799998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24.256472835225964</v>
      </c>
    </row>
    <row r="325" spans="1:57" x14ac:dyDescent="0.3">
      <c r="A325" s="2">
        <v>0.72456699999999996</v>
      </c>
      <c r="B325" s="3">
        <v>0</v>
      </c>
      <c r="C325" s="3">
        <v>0</v>
      </c>
      <c r="D325" s="3">
        <v>0</v>
      </c>
      <c r="E325" s="1">
        <v>0.15196857623999999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1">
        <v>0.30107882340000003</v>
      </c>
      <c r="BB325" s="1">
        <v>0.40469263020000001</v>
      </c>
      <c r="BC325" s="3">
        <v>0</v>
      </c>
      <c r="BD325" s="3">
        <v>0</v>
      </c>
      <c r="BE325" s="3">
        <v>24.127346934445349</v>
      </c>
    </row>
    <row r="326" spans="1:57" x14ac:dyDescent="0.3">
      <c r="A326" s="2">
        <v>0.72664399999999996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1">
        <v>1.6298767299600001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1">
        <v>2.7248640479999999E-2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24.050299488981935</v>
      </c>
    </row>
    <row r="327" spans="1:57" ht="15" customHeight="1" x14ac:dyDescent="0.3">
      <c r="A327" s="2">
        <v>0.72802800000000001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1">
        <v>0.89031272244000004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1">
        <v>9.1912299120000013E-2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23.999151575864552</v>
      </c>
    </row>
    <row r="328" spans="1:57" x14ac:dyDescent="0.3">
      <c r="A328" s="2">
        <v>0.72941199999999995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1">
        <v>0.54601066811999999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23.948156626012889</v>
      </c>
    </row>
    <row r="329" spans="1:57" x14ac:dyDescent="0.3">
      <c r="A329" s="2">
        <v>0.73010399999999998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1">
        <v>0.23447216040000002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23.922716286577128</v>
      </c>
    </row>
    <row r="330" spans="1:57" x14ac:dyDescent="0.3">
      <c r="A330" s="2">
        <v>0.73218000000000005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1">
        <v>5.1928828679999997E-2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23.846622733700421</v>
      </c>
    </row>
    <row r="331" spans="1:57" x14ac:dyDescent="0.3">
      <c r="A331" s="2">
        <v>0.73356399999999999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1">
        <v>0.52113497904000006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23.796082361649084</v>
      </c>
    </row>
    <row r="332" spans="1:57" x14ac:dyDescent="0.3">
      <c r="A332" s="2">
        <v>0.73494800000000005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1">
        <v>0.16966505699999998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23.745692093606323</v>
      </c>
    </row>
    <row r="333" spans="1:57" x14ac:dyDescent="0.3">
      <c r="A333" s="2">
        <v>0.73702400000000001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1">
        <v>7.8277578719999991E-2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23.670386599207383</v>
      </c>
    </row>
    <row r="334" spans="1:57" x14ac:dyDescent="0.3">
      <c r="A334" s="2">
        <v>0.73909999999999998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1">
        <v>0.63636050916000009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23.595414902509944</v>
      </c>
    </row>
    <row r="335" spans="1:57" x14ac:dyDescent="0.3">
      <c r="A335" s="2">
        <v>0.73979200000000001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1">
        <v>0.33417744323999998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1">
        <v>5.4429458640000004E-2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23.570498110457052</v>
      </c>
    </row>
    <row r="336" spans="1:57" x14ac:dyDescent="0.3">
      <c r="A336" s="2">
        <v>0.741869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1">
        <v>0.507959304</v>
      </c>
      <c r="AC336" s="3">
        <v>0</v>
      </c>
      <c r="AD336" s="3">
        <v>0</v>
      </c>
      <c r="AE336" s="3">
        <v>0</v>
      </c>
      <c r="AF336" s="1">
        <v>1.3673032819200002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1">
        <v>8.0490710639999991E-2</v>
      </c>
      <c r="BE336" s="3">
        <v>23.495932031652259</v>
      </c>
    </row>
    <row r="337" spans="1:57" x14ac:dyDescent="0.3">
      <c r="A337" s="2">
        <v>0.74325300000000005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1">
        <v>0.92329140851999991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23.446427879017961</v>
      </c>
    </row>
    <row r="338" spans="1:57" x14ac:dyDescent="0.3">
      <c r="A338" s="2">
        <v>0.74394499999999997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1">
        <v>0.71830757412000001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23.421730322390033</v>
      </c>
    </row>
    <row r="339" spans="1:57" x14ac:dyDescent="0.3">
      <c r="A339" s="2">
        <v>0.74532900000000002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1">
        <v>0.82419896063999998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23.372443827506594</v>
      </c>
    </row>
    <row r="340" spans="1:57" x14ac:dyDescent="0.3">
      <c r="A340" s="2">
        <v>0.74602100000000005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1">
        <v>0.26974137108000001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23.347854721650059</v>
      </c>
    </row>
    <row r="341" spans="1:57" x14ac:dyDescent="0.3">
      <c r="A341" s="2">
        <v>0.74740499999999999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1">
        <v>0.90241933848</v>
      </c>
      <c r="BC341" s="3">
        <v>0</v>
      </c>
      <c r="BD341" s="3">
        <v>0</v>
      </c>
      <c r="BE341" s="3">
        <v>23.298784376095199</v>
      </c>
    </row>
    <row r="342" spans="1:57" x14ac:dyDescent="0.3">
      <c r="A342" s="2">
        <v>0.74809700000000001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1">
        <v>0.46229563128000001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1">
        <v>0.13443540011999999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23.274302970383701</v>
      </c>
    </row>
    <row r="343" spans="1:57" x14ac:dyDescent="0.3">
      <c r="A343" s="2">
        <v>0.74948099999999995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1">
        <v>6.4892074920000001E-2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23.225447280026231</v>
      </c>
    </row>
    <row r="344" spans="1:57" x14ac:dyDescent="0.3">
      <c r="A344" s="2">
        <v>0.750865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1">
        <v>8.3728037040000008E-2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23.17673387004033</v>
      </c>
    </row>
    <row r="345" spans="1:57" x14ac:dyDescent="0.3">
      <c r="A345" s="2">
        <v>0.75224899999999995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1">
        <v>0.35077582200000001</v>
      </c>
      <c r="BB345" s="3">
        <v>0</v>
      </c>
      <c r="BC345" s="3">
        <v>0</v>
      </c>
      <c r="BD345" s="3">
        <v>0</v>
      </c>
      <c r="BE345" s="3">
        <v>23.128162086788059</v>
      </c>
    </row>
    <row r="346" spans="1:57" x14ac:dyDescent="0.3">
      <c r="A346" s="2">
        <v>0.75432500000000002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1">
        <v>5.6734034519999997E-2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23.055568542304847</v>
      </c>
    </row>
    <row r="347" spans="1:57" x14ac:dyDescent="0.3">
      <c r="A347" s="2">
        <v>0.75640099999999999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1">
        <v>5.3259993839999999E-2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22.983290022484375</v>
      </c>
    </row>
    <row r="348" spans="1:57" x14ac:dyDescent="0.3">
      <c r="A348" s="2">
        <v>0.76263000000000003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">
        <v>0.15777313788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1">
        <v>0.13272540360000001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1">
        <v>4.024214676E-2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22.768288872177266</v>
      </c>
    </row>
    <row r="349" spans="1:57" x14ac:dyDescent="0.3">
      <c r="A349" s="2">
        <v>0.76401399999999997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1">
        <v>0.12099435504</v>
      </c>
      <c r="T349" s="3">
        <v>0</v>
      </c>
      <c r="U349" s="3">
        <v>0</v>
      </c>
      <c r="V349" s="1">
        <v>0.74299279643999994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1">
        <v>6.7423628760000007E-2</v>
      </c>
      <c r="BE349" s="3">
        <v>22.720895195739139</v>
      </c>
    </row>
    <row r="350" spans="1:57" x14ac:dyDescent="0.3">
      <c r="A350" s="2">
        <v>0.76539800000000002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1">
        <v>0.72351595212000008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22.673637136389644</v>
      </c>
    </row>
    <row r="351" spans="1:57" x14ac:dyDescent="0.3">
      <c r="A351" s="2">
        <v>0.76609000000000005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1">
        <v>8.8479693119999994E-2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22.650058771697694</v>
      </c>
    </row>
    <row r="352" spans="1:57" x14ac:dyDescent="0.3">
      <c r="A352" s="2">
        <v>0.773702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1">
        <v>5.4267868920000004E-2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22.392902725142072</v>
      </c>
    </row>
    <row r="353" spans="1:57" x14ac:dyDescent="0.3">
      <c r="A353" s="2">
        <v>0.77647100000000002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1">
        <v>0.25883608415999998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22.30034888189202</v>
      </c>
    </row>
    <row r="354" spans="1:57" x14ac:dyDescent="0.3">
      <c r="A354" s="2">
        <v>0.77993100000000004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1">
        <v>9.2456979839999995E-2</v>
      </c>
      <c r="BE354" s="3">
        <v>22.185430548249904</v>
      </c>
    </row>
    <row r="355" spans="1:57" x14ac:dyDescent="0.3">
      <c r="A355" s="2">
        <v>0.78062299999999996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1">
        <v>0.16653604715999998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1">
        <v>3.2278943400000003E-2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22.162543768718486</v>
      </c>
    </row>
    <row r="356" spans="1:57" x14ac:dyDescent="0.3">
      <c r="A356" s="2">
        <v>0.78200700000000001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1">
        <v>0.59990839092000003</v>
      </c>
      <c r="O356" s="1">
        <v>0.80243054064000008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22.116866524318787</v>
      </c>
    </row>
    <row r="357" spans="1:57" x14ac:dyDescent="0.3">
      <c r="A357" s="2">
        <v>0.784775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1">
        <v>0.14218645127999999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22.025895308498676</v>
      </c>
    </row>
    <row r="358" spans="1:57" x14ac:dyDescent="0.3">
      <c r="A358" s="2">
        <v>0.78823500000000002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1">
        <v>0.37709879291999998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21.912894127827975</v>
      </c>
    </row>
    <row r="359" spans="1:57" x14ac:dyDescent="0.3">
      <c r="A359" s="2">
        <v>0.78892700000000004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1">
        <v>0.37131812951999998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21.890388240502148</v>
      </c>
    </row>
    <row r="360" spans="1:57" x14ac:dyDescent="0.3">
      <c r="A360" s="2">
        <v>0.78961899999999996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1">
        <v>9.5175072720000004E-2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21.86791364162908</v>
      </c>
    </row>
    <row r="361" spans="1:57" x14ac:dyDescent="0.3">
      <c r="A361" s="2">
        <v>0.79308000000000001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1">
        <v>5.6858227920000004E-2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21.755975347746364</v>
      </c>
    </row>
    <row r="362" spans="1:57" x14ac:dyDescent="0.3">
      <c r="A362" s="2">
        <v>0.79515599999999997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1">
        <v>0.14074243332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21.68920294280462</v>
      </c>
    </row>
    <row r="363" spans="1:57" x14ac:dyDescent="0.3">
      <c r="A363" s="2">
        <v>0.795848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1">
        <v>0.17623364315999998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21.667006919663606</v>
      </c>
    </row>
    <row r="364" spans="1:57" x14ac:dyDescent="0.3">
      <c r="A364" s="2">
        <v>0.79723200000000005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1">
        <v>0.20301510623999999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1">
        <v>2.8713141776400004</v>
      </c>
      <c r="BC364" s="3">
        <v>0</v>
      </c>
      <c r="BD364" s="3">
        <v>0</v>
      </c>
      <c r="BE364" s="3">
        <v>21.622706639914007</v>
      </c>
    </row>
    <row r="365" spans="1:57" x14ac:dyDescent="0.3">
      <c r="A365" s="2">
        <v>0.8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1">
        <v>1.1522737227600002</v>
      </c>
      <c r="Q365" s="1">
        <v>1.7843165612400003</v>
      </c>
      <c r="R365" s="3">
        <v>0</v>
      </c>
      <c r="S365" s="3">
        <v>0</v>
      </c>
      <c r="T365" s="3">
        <v>0</v>
      </c>
      <c r="U365" s="1">
        <v>1.6526308970400001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21.534471288067891</v>
      </c>
    </row>
    <row r="366" spans="1:57" x14ac:dyDescent="0.3">
      <c r="A366" s="2">
        <v>0.80069199999999996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1">
        <v>2.0578149901200002</v>
      </c>
      <c r="S366" s="1">
        <v>2.1875578712400001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1">
        <v>0.17509869804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1">
        <v>0.12740837712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21.512488150151469</v>
      </c>
    </row>
    <row r="367" spans="1:57" x14ac:dyDescent="0.3">
      <c r="A367" s="2">
        <v>0.80207600000000001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1">
        <v>4.7831718840000002E-2</v>
      </c>
      <c r="AN367" s="3">
        <v>0</v>
      </c>
      <c r="AO367" s="1">
        <v>0.70157631671999998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21.468612255595147</v>
      </c>
    </row>
    <row r="368" spans="1:57" x14ac:dyDescent="0.3">
      <c r="A368" s="2">
        <v>0.80276800000000004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1">
        <v>2.2694287052400002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1">
        <v>4.2831454679999999E-2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21.446719368652673</v>
      </c>
    </row>
    <row r="369" spans="1:57" x14ac:dyDescent="0.3">
      <c r="A369" s="2">
        <v>0.80622799999999994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1">
        <v>0.20053920432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21.33770294855146</v>
      </c>
    </row>
    <row r="370" spans="1:57" x14ac:dyDescent="0.3">
      <c r="A370" s="2">
        <v>0.80691999999999997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1">
        <v>0.19884425484000001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21.315988817428739</v>
      </c>
    </row>
    <row r="371" spans="1:57" x14ac:dyDescent="0.3">
      <c r="A371" s="2">
        <v>0.80830400000000002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1">
        <v>0.41619758592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1">
        <v>0.14168027327999999</v>
      </c>
      <c r="BA371" s="3">
        <v>0</v>
      </c>
      <c r="BB371" s="3">
        <v>0</v>
      </c>
      <c r="BC371" s="3">
        <v>0</v>
      </c>
      <c r="BD371" s="3">
        <v>0</v>
      </c>
      <c r="BE371" s="3">
        <v>21.272649197173784</v>
      </c>
    </row>
    <row r="372" spans="1:57" x14ac:dyDescent="0.3">
      <c r="A372" s="2">
        <v>0.81107300000000004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1">
        <v>0.1025569182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21.186291649532691</v>
      </c>
    </row>
    <row r="373" spans="1:57" x14ac:dyDescent="0.3">
      <c r="A373" s="2">
        <v>0.81245699999999998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1">
        <v>0.19590825648000001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21.14330390285361</v>
      </c>
    </row>
    <row r="374" spans="1:57" x14ac:dyDescent="0.3">
      <c r="A374" s="2">
        <v>0.81384100000000004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1">
        <v>0.16553370407999998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21.100432417711708</v>
      </c>
    </row>
    <row r="375" spans="1:57" x14ac:dyDescent="0.3">
      <c r="A375" s="2">
        <v>0.81453299999999995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1">
        <v>0.15951676896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1">
        <v>3.7878480822000005</v>
      </c>
      <c r="BD375" s="3">
        <v>0</v>
      </c>
      <c r="BE375" s="3">
        <v>21.079040118184587</v>
      </c>
    </row>
    <row r="376" spans="1:57" x14ac:dyDescent="0.3">
      <c r="A376" s="2">
        <v>0.81730100000000006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1">
        <v>0.71492470080000003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20.993759102883871</v>
      </c>
    </row>
    <row r="377" spans="1:57" x14ac:dyDescent="0.3">
      <c r="A377" s="2">
        <v>0.82352899999999996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1">
        <v>0.17826908723999998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20.803546064024445</v>
      </c>
    </row>
    <row r="378" spans="1:57" x14ac:dyDescent="0.3">
      <c r="A378" s="2">
        <v>0.82629799999999998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1">
        <v>0.37505289335999997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20.719709771437138</v>
      </c>
    </row>
    <row r="379" spans="1:57" x14ac:dyDescent="0.3">
      <c r="A379" s="2">
        <v>0.82837400000000005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1">
        <v>1.1390988222</v>
      </c>
      <c r="BE379" s="3">
        <v>20.657148034145038</v>
      </c>
    </row>
    <row r="380" spans="1:57" x14ac:dyDescent="0.3">
      <c r="A380" s="2">
        <v>0.83667800000000003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1">
        <v>0.94564008000000011</v>
      </c>
      <c r="BD380" s="3">
        <v>0</v>
      </c>
      <c r="BE380" s="3">
        <v>20.409376969820556</v>
      </c>
    </row>
    <row r="381" spans="1:57" x14ac:dyDescent="0.3">
      <c r="A381" s="2">
        <v>0.84498300000000004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1">
        <v>0.42715769496</v>
      </c>
      <c r="BE381" s="3">
        <v>20.165464591620974</v>
      </c>
    </row>
    <row r="382" spans="1:57" x14ac:dyDescent="0.3">
      <c r="A382" s="2">
        <v>0.84567499999999995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1">
        <v>4.9791097919999999E-2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20.145313503551719</v>
      </c>
    </row>
    <row r="383" spans="1:57" x14ac:dyDescent="0.3">
      <c r="A383" s="2">
        <v>0.84844299999999995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1">
        <v>4.2578310360000003E-2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20.06497141026469</v>
      </c>
    </row>
    <row r="384" spans="1:57" x14ac:dyDescent="0.3">
      <c r="A384" s="2">
        <v>0.85605500000000001</v>
      </c>
      <c r="B384" s="3">
        <v>0</v>
      </c>
      <c r="C384" s="3">
        <v>0</v>
      </c>
      <c r="D384" s="3">
        <v>0</v>
      </c>
      <c r="E384" s="1">
        <v>3.527983212E-2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19.84617076851314</v>
      </c>
    </row>
    <row r="385" spans="1:57" x14ac:dyDescent="0.3">
      <c r="A385" s="2">
        <v>0.85882400000000003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1">
        <v>0.21937782180000001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19.767346713144384</v>
      </c>
    </row>
    <row r="386" spans="1:57" x14ac:dyDescent="0.3">
      <c r="A386" s="2">
        <v>0.86020799999999997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1">
        <v>9.3788587560000011E-2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19.728100830426797</v>
      </c>
    </row>
    <row r="387" spans="1:57" x14ac:dyDescent="0.3">
      <c r="A387" s="2">
        <v>0.86228400000000005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1">
        <v>4.5852479880000005E-2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19.66942069743159</v>
      </c>
    </row>
    <row r="388" spans="1:57" x14ac:dyDescent="0.3">
      <c r="A388" s="2">
        <v>0.86436000000000002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1">
        <v>6.722093627999999E-2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19.610965774510369</v>
      </c>
    </row>
    <row r="389" spans="1:57" x14ac:dyDescent="0.3">
      <c r="A389" s="2">
        <v>0.87058800000000003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1">
        <v>0.16855627824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19.436938710087801</v>
      </c>
    </row>
    <row r="390" spans="1:57" x14ac:dyDescent="0.3">
      <c r="A390" s="2">
        <v>0.87473999999999996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1">
        <v>4.1623597799999995E-2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19.322022059336021</v>
      </c>
    </row>
    <row r="391" spans="1:57" x14ac:dyDescent="0.3">
      <c r="A391" s="2">
        <v>0.87820100000000001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1">
        <v>5.8631787120000001E-2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19.226894927487116</v>
      </c>
    </row>
    <row r="392" spans="1:57" x14ac:dyDescent="0.3">
      <c r="A392" s="2">
        <v>0.87889300000000004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1">
        <v>0.38219199468000004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19.207946891121743</v>
      </c>
    </row>
    <row r="393" spans="1:57" x14ac:dyDescent="0.3">
      <c r="A393" s="2">
        <v>0.88235300000000005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1">
        <v>1.5519687441600001</v>
      </c>
      <c r="N393" s="1">
        <v>1.6687731624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19.113563476601534</v>
      </c>
    </row>
    <row r="394" spans="1:57" x14ac:dyDescent="0.3">
      <c r="A394" s="2">
        <v>0.88304499999999997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1">
        <v>1.40810913948</v>
      </c>
      <c r="M394" s="3">
        <v>0</v>
      </c>
      <c r="N394" s="3">
        <v>0</v>
      </c>
      <c r="O394" s="1">
        <v>0.73766232720000002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19.094757817631468</v>
      </c>
    </row>
    <row r="395" spans="1:57" x14ac:dyDescent="0.3">
      <c r="A395" s="2">
        <v>0.88512100000000005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1">
        <v>0.97549871807999999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1">
        <v>0.31419779544000004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19.03848204696196</v>
      </c>
    </row>
    <row r="396" spans="1:57" x14ac:dyDescent="0.3">
      <c r="A396" s="2">
        <v>0.88650499999999999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1">
        <v>0.88312101180000002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19.001082074284149</v>
      </c>
    </row>
    <row r="397" spans="1:57" x14ac:dyDescent="0.3">
      <c r="A397" s="2">
        <v>0.88788900000000004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1">
        <v>1.0713730909200001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18.96377543699824</v>
      </c>
    </row>
    <row r="398" spans="1:57" x14ac:dyDescent="0.3">
      <c r="A398" s="2">
        <v>0.88858099999999995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1">
        <v>0.61214478768000002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18.945157004350008</v>
      </c>
    </row>
    <row r="399" spans="1:57" x14ac:dyDescent="0.3">
      <c r="A399" s="2">
        <v>0.88996500000000001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1">
        <v>0.75942383220000009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18.907989682569294</v>
      </c>
    </row>
    <row r="400" spans="1:57" x14ac:dyDescent="0.3">
      <c r="A400" s="2">
        <v>0.89065700000000003</v>
      </c>
      <c r="B400" s="3">
        <v>0</v>
      </c>
      <c r="C400" s="3">
        <v>0</v>
      </c>
      <c r="D400" s="3">
        <v>0</v>
      </c>
      <c r="E400" s="3">
        <v>0</v>
      </c>
      <c r="F400" s="1">
        <v>0.34454806236000002</v>
      </c>
      <c r="G400" s="1">
        <v>1.0022917983599999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1">
        <v>9.1138095719999992E-2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18.889440702415833</v>
      </c>
    </row>
    <row r="401" spans="1:57" x14ac:dyDescent="0.3">
      <c r="A401" s="2">
        <v>0.892042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1">
        <v>0.15816590988000001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18.852385155275364</v>
      </c>
    </row>
    <row r="402" spans="1:57" x14ac:dyDescent="0.3">
      <c r="A402" s="2">
        <v>0.89342600000000005</v>
      </c>
      <c r="B402" s="1">
        <v>4.3636139400000003E-2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18.815448275081621</v>
      </c>
    </row>
    <row r="403" spans="1:57" x14ac:dyDescent="0.3">
      <c r="A403" s="2">
        <v>0.89965399999999995</v>
      </c>
      <c r="B403" s="3">
        <v>0</v>
      </c>
      <c r="C403" s="3">
        <v>0</v>
      </c>
      <c r="D403" s="3">
        <v>0</v>
      </c>
      <c r="E403" s="1">
        <v>0.15148059852000001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18.650359727026448</v>
      </c>
    </row>
    <row r="404" spans="1:57" x14ac:dyDescent="0.3">
      <c r="A404" s="2">
        <v>0.90519000000000005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1">
        <v>3.4657260840000002E-2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18.505144139661255</v>
      </c>
    </row>
    <row r="405" spans="1:57" x14ac:dyDescent="0.3">
      <c r="A405" s="2">
        <v>0.92318299999999998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1">
        <v>3.1747207560000004E-2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18.042840779914187</v>
      </c>
    </row>
    <row r="406" spans="1:57" x14ac:dyDescent="0.3">
      <c r="A406" s="2">
        <v>0.92664400000000002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1">
        <v>4.2345413159999998E-2</v>
      </c>
      <c r="BA406" s="3">
        <v>0</v>
      </c>
      <c r="BB406" s="3">
        <v>0</v>
      </c>
      <c r="BC406" s="3">
        <v>0</v>
      </c>
      <c r="BD406" s="1">
        <v>9.8066317200000003E-2</v>
      </c>
      <c r="BE406" s="3">
        <v>17.95557038764268</v>
      </c>
    </row>
    <row r="407" spans="1:57" x14ac:dyDescent="0.3">
      <c r="A407" s="2">
        <v>0.93148799999999998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1">
        <v>7.6142060760000005E-2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1">
        <v>8.4054590999999998E-2</v>
      </c>
      <c r="BD407" s="3">
        <v>0</v>
      </c>
      <c r="BE407" s="3">
        <v>17.834302327004742</v>
      </c>
    </row>
    <row r="408" spans="1:57" x14ac:dyDescent="0.3">
      <c r="A408" s="2">
        <v>0.93287200000000003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1">
        <v>0.23896159968000003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17.799840181250254</v>
      </c>
    </row>
    <row r="409" spans="1:57" x14ac:dyDescent="0.3">
      <c r="A409" s="2">
        <v>0.93702399999999997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1">
        <v>4.8110918879999999E-2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17.696944759637425</v>
      </c>
    </row>
    <row r="410" spans="1:57" x14ac:dyDescent="0.3">
      <c r="A410" s="2">
        <v>0.93771599999999999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1">
        <v>0.80597522496000007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1">
        <v>5.7641946360000001E-2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17.679866727149239</v>
      </c>
    </row>
    <row r="411" spans="1:57" x14ac:dyDescent="0.3">
      <c r="A411" s="2">
        <v>0.93979199999999996</v>
      </c>
      <c r="B411" s="3">
        <v>0</v>
      </c>
      <c r="C411" s="3">
        <v>0</v>
      </c>
      <c r="D411" s="3">
        <v>0</v>
      </c>
      <c r="E411" s="3">
        <v>0</v>
      </c>
      <c r="F411" s="1">
        <v>3.1486318440000001E-2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1">
        <v>0.96915843755999997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17.628753934606117</v>
      </c>
    </row>
    <row r="412" spans="1:57" x14ac:dyDescent="0.3">
      <c r="A412" s="2">
        <v>0.94117600000000001</v>
      </c>
      <c r="B412" s="1">
        <v>6.4441825440000003E-2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17.59477944999864</v>
      </c>
    </row>
    <row r="413" spans="1:57" x14ac:dyDescent="0.3">
      <c r="A413" s="2">
        <v>0.94186899999999996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1">
        <v>0.71135739060000003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17.577797818175227</v>
      </c>
    </row>
    <row r="414" spans="1:57" x14ac:dyDescent="0.3">
      <c r="A414" s="2">
        <v>0.94256099999999998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1">
        <v>1.0056794292</v>
      </c>
      <c r="X414" s="3">
        <v>0</v>
      </c>
      <c r="Y414" s="1">
        <v>0.19164435684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1">
        <v>8.1005131320000007E-2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17.560860722495754</v>
      </c>
    </row>
    <row r="415" spans="1:57" x14ac:dyDescent="0.3">
      <c r="A415" s="2">
        <v>0.94394500000000003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1">
        <v>0.362188338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17.527046433675935</v>
      </c>
    </row>
    <row r="416" spans="1:57" x14ac:dyDescent="0.3">
      <c r="A416" s="2">
        <v>0.94532899999999997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1">
        <v>0.28478592168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17.49331176770233</v>
      </c>
    </row>
    <row r="417" spans="1:57" x14ac:dyDescent="0.3">
      <c r="A417" s="2">
        <v>0.94948100000000002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1">
        <v>3.2573318269199998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1">
        <v>7.9913059200000011E-2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17.392582561042452</v>
      </c>
    </row>
    <row r="418" spans="1:57" x14ac:dyDescent="0.3">
      <c r="A418" s="2">
        <v>0.95017300000000005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1">
        <v>3.2971603460400001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17.375863216376317</v>
      </c>
    </row>
    <row r="419" spans="1:57" x14ac:dyDescent="0.3">
      <c r="A419" s="2">
        <v>0.95086499999999996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1">
        <v>0.74787545028000002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1">
        <v>8.2748707079999997E-2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17.359163448085482</v>
      </c>
    </row>
    <row r="420" spans="1:57" x14ac:dyDescent="0.3">
      <c r="A420" s="2">
        <v>0.95155699999999999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1">
        <v>0.60828134952000001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17.342483220041025</v>
      </c>
    </row>
    <row r="421" spans="1:57" x14ac:dyDescent="0.3">
      <c r="A421" s="2">
        <v>0.95294100000000004</v>
      </c>
      <c r="B421" s="1">
        <v>9.7874467440000001E-2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1">
        <v>2.8805061488400003</v>
      </c>
      <c r="R421" s="3">
        <v>0</v>
      </c>
      <c r="S421" s="3">
        <v>0</v>
      </c>
      <c r="T421" s="1">
        <v>4.6472558994000002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17.309181240631503</v>
      </c>
    </row>
    <row r="422" spans="1:57" x14ac:dyDescent="0.3">
      <c r="A422" s="2">
        <v>0.95432499999999998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1">
        <v>5.3331870009599998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17.275956990935583</v>
      </c>
    </row>
    <row r="423" spans="1:57" x14ac:dyDescent="0.3">
      <c r="A423" s="2">
        <v>0.955017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1">
        <v>0.15432133583999999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17.259373925371861</v>
      </c>
    </row>
    <row r="424" spans="1:57" x14ac:dyDescent="0.3">
      <c r="A424" s="2">
        <v>0.95570900000000003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1">
        <v>2.7566615967599999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1">
        <v>0.11280788015999998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1">
        <v>9.5482928519999996E-2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17.242810185186322</v>
      </c>
    </row>
    <row r="425" spans="1:57" x14ac:dyDescent="0.3">
      <c r="A425" s="2">
        <v>0.95916999999999997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1">
        <v>4.250246664E-2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17.160256342332723</v>
      </c>
    </row>
    <row r="426" spans="1:57" x14ac:dyDescent="0.3">
      <c r="A426" s="2">
        <v>0.96055400000000002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1">
        <v>0.21600584651999999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1">
        <v>0.23219889564000001</v>
      </c>
      <c r="BA426" s="1">
        <v>0.34340138939999998</v>
      </c>
      <c r="BB426" s="3">
        <v>0</v>
      </c>
      <c r="BC426" s="3">
        <v>0</v>
      </c>
      <c r="BD426" s="3">
        <v>0</v>
      </c>
      <c r="BE426" s="3">
        <v>17.127378415772988</v>
      </c>
    </row>
    <row r="427" spans="1:57" x14ac:dyDescent="0.3">
      <c r="A427" s="2">
        <v>0.96193799999999996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1">
        <v>1.0130892666000002</v>
      </c>
      <c r="BC427" s="3">
        <v>0</v>
      </c>
      <c r="BD427" s="3">
        <v>0</v>
      </c>
      <c r="BE427" s="3">
        <v>17.094576664646489</v>
      </c>
    </row>
    <row r="428" spans="1:57" x14ac:dyDescent="0.3">
      <c r="A428" s="2">
        <v>0.96401400000000004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1">
        <v>3.3052040399999996E-2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17.045516259191885</v>
      </c>
    </row>
    <row r="429" spans="1:57" x14ac:dyDescent="0.3">
      <c r="A429" s="2">
        <v>0.96539799999999998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1">
        <v>0.88959267731999991</v>
      </c>
      <c r="BD429" s="3">
        <v>0</v>
      </c>
      <c r="BE429" s="3">
        <v>17.012903733515991</v>
      </c>
    </row>
    <row r="430" spans="1:57" x14ac:dyDescent="0.3">
      <c r="A430" s="2">
        <v>0.97301000000000004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1">
        <v>0.62445287916000003</v>
      </c>
      <c r="BE430" s="3">
        <v>16.834871902586251</v>
      </c>
    </row>
    <row r="431" spans="1:57" x14ac:dyDescent="0.3">
      <c r="A431" s="2">
        <v>0.977163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1">
        <v>8.050199592E-2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16.738683376822316</v>
      </c>
    </row>
    <row r="432" spans="1:57" x14ac:dyDescent="0.3">
      <c r="A432" s="2">
        <v>0.97923899999999997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1">
        <v>0.10553573424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16.690847315200969</v>
      </c>
    </row>
    <row r="433" spans="1:57" x14ac:dyDescent="0.3">
      <c r="A433" s="2">
        <v>0.98131500000000005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1">
        <v>4.9700207160000003E-2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1">
        <v>8.8633040159999996E-2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16.64317446149564</v>
      </c>
    </row>
    <row r="434" spans="1:57" x14ac:dyDescent="0.3">
      <c r="A434" s="2">
        <v>0.98269899999999999</v>
      </c>
      <c r="B434" s="3">
        <v>0</v>
      </c>
      <c r="C434" s="3">
        <v>0</v>
      </c>
      <c r="D434" s="1">
        <v>5.1183447E-2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1">
        <v>0.31186461912000002</v>
      </c>
      <c r="BD434" s="3">
        <v>0</v>
      </c>
      <c r="BE434" s="3">
        <v>16.611482797053746</v>
      </c>
    </row>
    <row r="435" spans="1:57" x14ac:dyDescent="0.3">
      <c r="A435" s="2">
        <v>0.98615900000000001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1">
        <v>8.2661080200000001E-2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16.532567589557999</v>
      </c>
    </row>
    <row r="436" spans="1:57" x14ac:dyDescent="0.3">
      <c r="A436" s="2">
        <v>0.988927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1">
        <v>9.7606276079999998E-2</v>
      </c>
      <c r="BC436" s="3">
        <v>0</v>
      </c>
      <c r="BD436" s="3">
        <v>0</v>
      </c>
      <c r="BE436" s="3">
        <v>16.469756238901191</v>
      </c>
    </row>
    <row r="437" spans="1:57" x14ac:dyDescent="0.3">
      <c r="A437" s="2">
        <v>0.99169600000000002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1">
        <v>0.1395178698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16.407205323926242</v>
      </c>
    </row>
    <row r="438" spans="1:57" x14ac:dyDescent="0.3">
      <c r="A438" s="2">
        <v>0.99584799999999996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1">
        <v>0.14454070452000001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16.313939107821696</v>
      </c>
    </row>
    <row r="439" spans="1:57" x14ac:dyDescent="0.3">
      <c r="A439" s="2">
        <v>0.99723200000000001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1">
        <v>0.98185172219999994</v>
      </c>
      <c r="BE439" s="3">
        <v>16.282989696277021</v>
      </c>
    </row>
  </sheetData>
  <sortState xmlns:xlrd2="http://schemas.microsoft.com/office/spreadsheetml/2017/richdata2" ref="A1:DR744">
    <sortCondition ref="A1"/>
  </sortState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R10"/>
  <sheetViews>
    <sheetView workbookViewId="0">
      <selection activeCell="F35" sqref="F35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R15"/>
  <sheetViews>
    <sheetView workbookViewId="0">
      <selection activeCell="A16" sqref="A1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6.0000000000000001E-3</v>
      </c>
      <c r="B5">
        <f>-15.79546+(293.76934+15.79546)/(1+(A5/0.06155)^0.77468)</f>
        <v>249.98991102241899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0.04</v>
      </c>
      <c r="B6">
        <f t="shared" ref="B6:B15" si="0">-15.79546+(293.76934+15.79546)/(1+(A6/0.06155)^0.77468)</f>
        <v>164.58772778772627</v>
      </c>
    </row>
    <row r="7" spans="1:122" x14ac:dyDescent="0.3">
      <c r="A7">
        <v>0.106</v>
      </c>
      <c r="B7">
        <f t="shared" si="0"/>
        <v>106.87012272101951</v>
      </c>
    </row>
    <row r="8" spans="1:122" x14ac:dyDescent="0.3">
      <c r="A8">
        <v>0.151</v>
      </c>
      <c r="B8">
        <f t="shared" si="0"/>
        <v>87.250189319671165</v>
      </c>
    </row>
    <row r="9" spans="1:122" x14ac:dyDescent="0.3">
      <c r="A9">
        <v>0.17399999999999999</v>
      </c>
      <c r="B9">
        <f t="shared" si="0"/>
        <v>79.843332730518171</v>
      </c>
    </row>
    <row r="10" spans="1:122" x14ac:dyDescent="0.3">
      <c r="A10">
        <v>0.27900000000000003</v>
      </c>
      <c r="B10">
        <f t="shared" si="0"/>
        <v>57.480528403501005</v>
      </c>
    </row>
    <row r="11" spans="1:122" x14ac:dyDescent="0.3">
      <c r="A11">
        <v>0.30399999999999999</v>
      </c>
      <c r="B11">
        <f t="shared" si="0"/>
        <v>53.82752302949411</v>
      </c>
    </row>
    <row r="12" spans="1:122" x14ac:dyDescent="0.3">
      <c r="A12">
        <v>0.33700000000000002</v>
      </c>
      <c r="B12">
        <f t="shared" si="0"/>
        <v>49.614062169570808</v>
      </c>
    </row>
    <row r="13" spans="1:122" x14ac:dyDescent="0.3">
      <c r="A13">
        <v>0.36399999999999999</v>
      </c>
      <c r="B13">
        <f t="shared" si="0"/>
        <v>46.587013072413022</v>
      </c>
    </row>
    <row r="14" spans="1:122" x14ac:dyDescent="0.3">
      <c r="A14">
        <v>0.378</v>
      </c>
      <c r="B14">
        <f t="shared" si="0"/>
        <v>45.143395099686131</v>
      </c>
    </row>
    <row r="15" spans="1:122" x14ac:dyDescent="0.3">
      <c r="A15">
        <v>0.39800000000000002</v>
      </c>
      <c r="B15">
        <f t="shared" si="0"/>
        <v>43.212217991197726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"/>
  <sheetViews>
    <sheetView workbookViewId="0">
      <selection activeCell="H31" sqref="H31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R10"/>
  <sheetViews>
    <sheetView workbookViewId="0">
      <selection sqref="A1:XFD1048576"/>
    </sheetView>
  </sheetViews>
  <sheetFormatPr defaultColWidth="8.83203125" defaultRowHeight="14" x14ac:dyDescent="0.3"/>
  <cols>
    <col min="3" max="3" width="11.4140625" customWidth="1"/>
    <col min="4" max="4" width="10.25" customWidth="1"/>
    <col min="5" max="5" width="11.75" customWidth="1"/>
    <col min="7" max="7" width="11.4140625" customWidth="1"/>
    <col min="9" max="9" width="11.25" customWidth="1"/>
    <col min="11" max="11" width="11.1640625" customWidth="1"/>
    <col min="13" max="13" width="11.75" customWidth="1"/>
    <col min="15" max="15" width="11.1640625" customWidth="1"/>
    <col min="17" max="17" width="11.75" customWidth="1"/>
    <col min="19" max="19" width="11.1640625" customWidth="1"/>
  </cols>
  <sheetData>
    <row r="1" spans="1:122" x14ac:dyDescent="0.3">
      <c r="C1" s="4">
        <v>3.1166666670000001</v>
      </c>
      <c r="D1" s="4"/>
      <c r="E1" s="4">
        <v>3.2333333340000001</v>
      </c>
      <c r="F1" s="4"/>
      <c r="G1" s="4">
        <v>3.3500000010000002</v>
      </c>
      <c r="H1" s="4"/>
      <c r="I1" s="4">
        <v>3.4666666680000002</v>
      </c>
      <c r="J1" s="4"/>
      <c r="K1" s="4">
        <v>3.5833333349999998</v>
      </c>
      <c r="L1" s="4"/>
      <c r="M1" s="4">
        <v>3.7000000019999999</v>
      </c>
      <c r="N1" s="4"/>
      <c r="O1" s="4">
        <v>3.816666669</v>
      </c>
      <c r="P1" s="4"/>
      <c r="Q1" s="4">
        <v>3.933333336</v>
      </c>
      <c r="R1" s="4"/>
      <c r="S1" s="4">
        <v>4.0500000030000001</v>
      </c>
      <c r="T1" s="4"/>
      <c r="U1" s="4">
        <v>4.1666666699999997</v>
      </c>
      <c r="V1" s="4"/>
      <c r="W1" s="4">
        <v>4.2833333370000002</v>
      </c>
      <c r="X1" s="4"/>
      <c r="Y1" s="4">
        <v>4.4000000039999998</v>
      </c>
      <c r="Z1" s="4"/>
      <c r="AA1" s="4">
        <v>4.5166666710000003</v>
      </c>
      <c r="AB1" s="4"/>
      <c r="AC1" s="4">
        <v>4.6333333379999999</v>
      </c>
      <c r="AD1" s="4"/>
      <c r="AE1" s="4">
        <v>4.7500000050000004</v>
      </c>
      <c r="AF1" s="4"/>
      <c r="AG1" s="4">
        <v>4.866666672</v>
      </c>
      <c r="AH1" s="4"/>
      <c r="AI1" s="4">
        <v>4.9833333389999996</v>
      </c>
      <c r="AJ1" s="4"/>
      <c r="AK1" s="4">
        <v>5.1000000060000001</v>
      </c>
      <c r="AL1" s="4"/>
      <c r="AM1" s="4">
        <v>5.2166666730000006</v>
      </c>
      <c r="AN1" s="4"/>
      <c r="AO1" s="4">
        <v>5.3333333400000003</v>
      </c>
      <c r="AP1" s="4"/>
      <c r="AQ1" s="4">
        <v>5.4500000069999999</v>
      </c>
      <c r="AR1" s="4"/>
      <c r="AS1" s="4">
        <v>5.5666666740000004</v>
      </c>
      <c r="AT1" s="4"/>
      <c r="AU1" s="4">
        <v>5.683333341</v>
      </c>
      <c r="AV1" s="4"/>
      <c r="AW1" s="4">
        <v>5.8000000079999996</v>
      </c>
      <c r="AX1" s="4"/>
      <c r="AY1" s="4">
        <v>5.9166666750000001</v>
      </c>
      <c r="AZ1" s="4"/>
      <c r="BA1" s="4">
        <v>6.0333333420000006</v>
      </c>
      <c r="BB1" s="4"/>
      <c r="BC1" s="4">
        <v>6.1500000090000002</v>
      </c>
      <c r="BD1" s="4"/>
      <c r="BE1" s="4">
        <v>6.2666666759999998</v>
      </c>
      <c r="BF1" s="4"/>
      <c r="BG1" s="4">
        <v>6.3833333430000003</v>
      </c>
      <c r="BH1" s="4"/>
      <c r="BI1" s="4">
        <v>6.5000000099999999</v>
      </c>
      <c r="BJ1" s="4"/>
      <c r="BK1" s="4">
        <v>6.6166666769999996</v>
      </c>
      <c r="BL1" s="4"/>
      <c r="BM1" s="4">
        <v>6.7333333440000001</v>
      </c>
      <c r="BN1" s="4"/>
      <c r="BO1" s="4">
        <v>6.8500000110000006</v>
      </c>
      <c r="BP1" s="4"/>
      <c r="BQ1" s="4">
        <v>6.9666666780000002</v>
      </c>
      <c r="BR1" s="4"/>
      <c r="BS1" s="4">
        <v>7.0833333449999998</v>
      </c>
      <c r="BT1" s="4"/>
      <c r="BU1" s="4">
        <v>7.2000000120000003</v>
      </c>
      <c r="BV1" s="4"/>
      <c r="BW1" s="4">
        <v>7.3166666789999999</v>
      </c>
      <c r="BX1" s="4"/>
      <c r="BY1" s="4">
        <v>7.4333333460000004</v>
      </c>
      <c r="BZ1" s="4"/>
      <c r="CA1" s="4">
        <v>7.550000013</v>
      </c>
      <c r="CB1" s="4"/>
      <c r="CC1" s="4">
        <v>7.6666666800000005</v>
      </c>
      <c r="CD1" s="4"/>
      <c r="CE1" s="4">
        <v>7.7833333470000001</v>
      </c>
      <c r="CF1" s="4"/>
      <c r="CG1" s="4">
        <v>7.9000000139999997</v>
      </c>
      <c r="CH1" s="4"/>
      <c r="CI1" s="4">
        <v>8.0166666810000002</v>
      </c>
      <c r="CJ1" s="4"/>
      <c r="CK1" s="4">
        <v>8.1333333480000007</v>
      </c>
      <c r="CL1" s="4"/>
      <c r="CM1" s="4">
        <v>8.2500000150000012</v>
      </c>
      <c r="CN1" s="4"/>
      <c r="CO1" s="4">
        <v>8.366666682</v>
      </c>
      <c r="CP1" s="4"/>
      <c r="CQ1" s="4">
        <v>8.4833333490000005</v>
      </c>
      <c r="CR1" s="4"/>
      <c r="CS1" s="4">
        <v>8.6000000159999992</v>
      </c>
      <c r="CT1" s="4"/>
      <c r="CU1" s="4">
        <v>8.7166666829999997</v>
      </c>
      <c r="CV1" s="4"/>
      <c r="CW1" s="4">
        <v>8.8333333500000002</v>
      </c>
      <c r="CX1" s="4"/>
      <c r="CY1" s="4">
        <v>8.9500000170000007</v>
      </c>
      <c r="CZ1" s="4"/>
      <c r="DA1" s="4">
        <v>9.0666666840000012</v>
      </c>
      <c r="DB1" s="4"/>
      <c r="DC1" s="4">
        <v>9.1833333509999999</v>
      </c>
      <c r="DD1" s="4"/>
      <c r="DE1" s="4">
        <v>9.3000000180000004</v>
      </c>
      <c r="DF1" s="4"/>
      <c r="DG1" s="4">
        <v>9.4166666849999991</v>
      </c>
      <c r="DH1" s="4"/>
      <c r="DI1" s="4">
        <v>9.5333333519999996</v>
      </c>
      <c r="DJ1" s="4"/>
      <c r="DK1" s="4">
        <v>9.6500000190000002</v>
      </c>
      <c r="DL1" s="4"/>
      <c r="DM1" s="4">
        <v>9.7666666860000007</v>
      </c>
      <c r="DN1" s="4"/>
      <c r="DO1" s="4">
        <v>9.8833333530000012</v>
      </c>
      <c r="DP1" s="4"/>
      <c r="DQ1" s="4">
        <v>10.00000002</v>
      </c>
      <c r="DR1" s="4"/>
    </row>
    <row r="3" spans="1:122" x14ac:dyDescent="0.3">
      <c r="C3" s="4">
        <v>0.11666666700000006</v>
      </c>
      <c r="D3" s="4"/>
      <c r="E3" s="4">
        <v>0.11666666700000006</v>
      </c>
      <c r="F3" s="4"/>
      <c r="G3" s="4">
        <v>0.11666666700000006</v>
      </c>
      <c r="H3" s="4"/>
      <c r="I3" s="4">
        <v>0.11666666700000006</v>
      </c>
      <c r="J3" s="4"/>
      <c r="K3" s="4">
        <v>0.11666666699999961</v>
      </c>
      <c r="L3" s="4"/>
      <c r="M3" s="4">
        <v>0.11666666700000006</v>
      </c>
      <c r="N3" s="4"/>
      <c r="O3" s="4">
        <v>0.11666666700000006</v>
      </c>
      <c r="P3" s="4"/>
      <c r="Q3" s="4">
        <v>0.11666666700000006</v>
      </c>
      <c r="R3" s="4"/>
      <c r="S3" s="4">
        <v>0.11666666700000006</v>
      </c>
      <c r="T3" s="4"/>
      <c r="U3" s="4">
        <v>0.11666666699999961</v>
      </c>
      <c r="V3" s="4"/>
      <c r="W3" s="4">
        <v>0.1166666670000005</v>
      </c>
      <c r="X3" s="4"/>
      <c r="Y3" s="4">
        <v>0.11666666699999961</v>
      </c>
      <c r="Z3" s="4"/>
      <c r="AA3" s="4">
        <v>0.1166666670000005</v>
      </c>
      <c r="AB3" s="4"/>
      <c r="AC3" s="4">
        <v>0.11666666699999961</v>
      </c>
      <c r="AD3" s="4"/>
      <c r="AE3" s="4">
        <v>0.1166666670000005</v>
      </c>
      <c r="AF3" s="4"/>
      <c r="AG3" s="4">
        <v>0.11666666699999961</v>
      </c>
      <c r="AH3" s="4"/>
      <c r="AI3" s="4">
        <v>0.11666666699999961</v>
      </c>
      <c r="AJ3" s="4"/>
      <c r="AK3" s="4">
        <v>0.1166666670000005</v>
      </c>
      <c r="AL3" s="4"/>
      <c r="AM3" s="4">
        <v>0.1166666670000005</v>
      </c>
      <c r="AN3" s="4"/>
      <c r="AO3" s="4">
        <v>0.11666666699999961</v>
      </c>
      <c r="AP3" s="4"/>
      <c r="AQ3" s="4">
        <v>0.11666666699999961</v>
      </c>
      <c r="AR3" s="4"/>
      <c r="AS3" s="4">
        <v>0.1166666670000005</v>
      </c>
      <c r="AT3" s="4"/>
      <c r="AU3" s="4">
        <v>0.11666666699999961</v>
      </c>
      <c r="AV3" s="4"/>
      <c r="AW3" s="4">
        <v>0.11666666699999961</v>
      </c>
      <c r="AX3" s="4"/>
      <c r="AY3" s="4">
        <v>0.1166666670000005</v>
      </c>
      <c r="AZ3" s="4"/>
      <c r="BA3" s="4">
        <v>0.1166666670000005</v>
      </c>
      <c r="BB3" s="4"/>
      <c r="BC3" s="4">
        <v>0.11666666699999961</v>
      </c>
      <c r="BD3" s="4"/>
      <c r="BE3" s="4">
        <v>0.11666666699999961</v>
      </c>
      <c r="BF3" s="4"/>
      <c r="BG3" s="4">
        <v>0.1166666670000005</v>
      </c>
      <c r="BH3" s="4"/>
      <c r="BI3" s="4">
        <v>0.11666666699999961</v>
      </c>
      <c r="BJ3" s="4"/>
      <c r="BK3" s="4">
        <v>0.11666666699999961</v>
      </c>
      <c r="BL3" s="4"/>
      <c r="BM3" s="4">
        <v>0.1166666670000005</v>
      </c>
      <c r="BN3" s="4"/>
      <c r="BO3" s="4">
        <v>0.1166666670000005</v>
      </c>
      <c r="BP3" s="4"/>
      <c r="BQ3" s="4">
        <v>0.11666666699999961</v>
      </c>
      <c r="BR3" s="4"/>
      <c r="BS3" s="4">
        <v>0.116666667</v>
      </c>
      <c r="BT3" s="4"/>
      <c r="BU3" s="4">
        <v>0.1166666670000005</v>
      </c>
      <c r="BV3" s="4"/>
      <c r="BW3" s="4">
        <v>0.11666666699999961</v>
      </c>
      <c r="BX3" s="4"/>
      <c r="BY3" s="4">
        <v>0.1166666670000005</v>
      </c>
      <c r="BZ3" s="4"/>
      <c r="CA3" s="4">
        <v>0.11666666699999961</v>
      </c>
      <c r="CB3" s="4"/>
      <c r="CC3" s="4">
        <v>0.1166666670000005</v>
      </c>
      <c r="CD3" s="4"/>
      <c r="CE3" s="4">
        <v>0.11666666699999961</v>
      </c>
      <c r="CF3" s="4"/>
      <c r="CG3" s="4">
        <v>0.11666666699999961</v>
      </c>
      <c r="CH3" s="4"/>
      <c r="CI3" s="4">
        <v>0.1166666670000005</v>
      </c>
      <c r="CJ3" s="4"/>
      <c r="CK3" s="4">
        <v>0.1166666670000005</v>
      </c>
      <c r="CL3" s="4"/>
      <c r="CM3" s="4">
        <v>0.1166666670000005</v>
      </c>
      <c r="CN3" s="4"/>
      <c r="CO3" s="4">
        <v>0.11666666699999872</v>
      </c>
      <c r="CP3" s="4"/>
      <c r="CQ3" s="4">
        <v>0.1166666670000005</v>
      </c>
      <c r="CR3" s="4"/>
      <c r="CS3" s="4">
        <v>0.11666666699999872</v>
      </c>
      <c r="CT3" s="4"/>
      <c r="CU3" s="4">
        <v>0.1166666670000005</v>
      </c>
      <c r="CV3" s="4"/>
      <c r="CW3" s="4">
        <v>0.1166666670000005</v>
      </c>
      <c r="CX3" s="4"/>
      <c r="CY3" s="4">
        <v>0.1166666670000005</v>
      </c>
      <c r="CZ3" s="4"/>
      <c r="DA3" s="4">
        <v>0.1166666670000005</v>
      </c>
      <c r="DB3" s="4"/>
      <c r="DC3" s="4">
        <v>0.11666666699999872</v>
      </c>
      <c r="DD3" s="4"/>
      <c r="DE3" s="4">
        <v>0.1166666670000005</v>
      </c>
      <c r="DF3" s="4"/>
      <c r="DG3" s="4">
        <v>0.11666666699999872</v>
      </c>
      <c r="DH3" s="4"/>
      <c r="DI3" s="4">
        <v>0.1166666670000005</v>
      </c>
      <c r="DJ3" s="4"/>
      <c r="DK3" s="4">
        <v>0.1166666670000005</v>
      </c>
      <c r="DL3" s="4"/>
      <c r="DM3" s="4">
        <v>0.1166666670000005</v>
      </c>
      <c r="DN3" s="4"/>
      <c r="DO3" s="4">
        <v>0.1166666670000005</v>
      </c>
      <c r="DP3" s="4"/>
      <c r="DQ3" s="4">
        <v>0.11666666699999872</v>
      </c>
      <c r="DR3" s="4"/>
    </row>
    <row r="4" spans="1:122" x14ac:dyDescent="0.3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 x14ac:dyDescent="0.3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 x14ac:dyDescent="0.3">
      <c r="A6">
        <v>0.02</v>
      </c>
      <c r="B6">
        <f t="shared" ref="B6:B10" si="0">-15.79546+(293.76934+15.79546)/(1+(A6/0.06155)^0.77468)</f>
        <v>202.42254612646934</v>
      </c>
    </row>
    <row r="7" spans="1:122" x14ac:dyDescent="0.3">
      <c r="A7">
        <v>3.5000000000000003E-2</v>
      </c>
      <c r="B7">
        <f t="shared" si="0"/>
        <v>172.30151545397879</v>
      </c>
    </row>
    <row r="8" spans="1:122" x14ac:dyDescent="0.3">
      <c r="A8">
        <v>4.9000000000000002E-2</v>
      </c>
      <c r="B8">
        <f t="shared" si="0"/>
        <v>152.62265014559262</v>
      </c>
    </row>
    <row r="9" spans="1:122" x14ac:dyDescent="0.3">
      <c r="A9">
        <v>6.0999999999999999E-2</v>
      </c>
      <c r="B9">
        <f t="shared" si="0"/>
        <v>139.52507899104148</v>
      </c>
    </row>
    <row r="10" spans="1:122" x14ac:dyDescent="0.3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Standard Curve</vt:lpstr>
      <vt:lpstr>E.Coli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Sample 24</vt:lpstr>
      <vt:lpstr>Sample 25</vt:lpstr>
      <vt:lpstr>Sample 26</vt:lpstr>
      <vt:lpstr>Sample 27</vt:lpstr>
      <vt:lpstr>Sample 28</vt:lpstr>
      <vt:lpstr>sample 29</vt:lpstr>
      <vt:lpstr>Sample 30</vt:lpstr>
      <vt:lpstr>sample 31</vt:lpstr>
      <vt:lpstr>Sample 32</vt:lpstr>
      <vt:lpstr>Sample 33</vt:lpstr>
      <vt:lpstr>Sample 34</vt:lpstr>
      <vt:lpstr>sample 35</vt:lpstr>
      <vt:lpstr>Sample 36</vt:lpstr>
      <vt:lpstr>Sample 37</vt:lpstr>
      <vt:lpstr>sample 38</vt:lpstr>
      <vt:lpstr>Sample 39</vt:lpstr>
      <vt:lpstr>Sample 40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Vitvara Varavithya</cp:lastModifiedBy>
  <dcterms:created xsi:type="dcterms:W3CDTF">2015-04-30T11:06:20Z</dcterms:created>
  <dcterms:modified xsi:type="dcterms:W3CDTF">2022-05-22T07:37:50Z</dcterms:modified>
</cp:coreProperties>
</file>